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<sst xmlns="http://schemas.openxmlformats.org/spreadsheetml/2006/main" count="2555" uniqueCount="2554">
  <si>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</si>
  <si>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</si>
  <si>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</si>
  <si>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</si>
  <si>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</si>
  <si>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</si>
  <si>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</si>
  <si>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</si>
  <si>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</si>
  <si>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</si>
  <si>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</si>
  <si>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</si>
  <si>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</si>
  <si>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</si>
  <si>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</si>
  <si>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</si>
  <si>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</si>
  <si>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</si>
  <si>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</si>
  <si>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</si>
  <si>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</si>
  <si>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</si>
  <si>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</si>
  <si>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</si>
  <si>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</si>
  <si>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</si>
  <si>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</si>
  <si>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</si>
  <si>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</si>
  <si>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</si>
  <si>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</si>
  <si>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</si>
  <si>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</si>
  <si>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</si>
  <si>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</si>
  <si>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</si>
  <si>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</si>
  <si>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</si>
  <si>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</si>
  <si>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</si>
  <si>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</si>
  <si>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</si>
  <si>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</si>
  <si>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</si>
  <si>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</si>
  <si>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</si>
  <si>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</si>
  <si>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</si>
  <si>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</si>
  <si>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</si>
  <si>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</si>
  <si>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</si>
  <si>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</si>
  <si>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</si>
  <si>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</si>
  <si>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</si>
  <si>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</si>
  <si>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</si>
  <si>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</si>
  <si>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</si>
  <si>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</si>
  <si>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</si>
  <si>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</si>
  <si>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</si>
  <si>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</si>
  <si>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</si>
  <si>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</si>
  <si>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</si>
  <si>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</si>
  <si>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</si>
  <si>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</si>
  <si>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</si>
  <si>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</si>
  <si>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</si>
  <si>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</si>
  <si>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</si>
  <si>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</si>
  <si>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</si>
  <si>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</si>
  <si>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</si>
  <si>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</si>
  <si>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</si>
  <si>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</si>
  <si>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</si>
  <si>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</si>
  <si>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</si>
  <si>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</si>
  <si>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</si>
  <si>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</si>
  <si>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</si>
  <si>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</si>
  <si>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</si>
  <si>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</si>
  <si>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</si>
  <si>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</si>
  <si>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</si>
  <si>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</si>
  <si>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</si>
  <si>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</si>
  <si>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</si>
  <si>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</si>
  <si>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</si>
  <si>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</si>
  <si>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</si>
  <si>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</si>
  <si>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</si>
  <si>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</si>
  <si>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</si>
  <si>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</si>
  <si>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</si>
  <si>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</si>
  <si>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</si>
  <si>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</si>
  <si>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</si>
  <si>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</si>
  <si>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</si>
  <si>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</si>
  <si>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</si>
  <si>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</si>
  <si>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</si>
  <si>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</si>
  <si>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</si>
  <si>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</si>
  <si>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</si>
  <si>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</si>
  <si>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</si>
  <si>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</si>
  <si>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</si>
  <si>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</si>
  <si>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</si>
  <si>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</si>
  <si>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</si>
  <si>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</si>
  <si>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</si>
  <si>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</si>
  <si>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</si>
  <si>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</si>
  <si>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</si>
  <si>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</si>
  <si>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</si>
  <si>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</si>
  <si>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</si>
  <si>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</si>
  <si>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</si>
  <si>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</si>
  <si>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</si>
  <si>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</si>
  <si>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</si>
  <si>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</si>
  <si>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</si>
  <si>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</si>
  <si>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</si>
  <si>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</si>
  <si>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</si>
  <si>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</si>
  <si>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</si>
  <si>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</si>
  <si>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</si>
  <si>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</si>
  <si>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</si>
  <si>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</si>
  <si>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</si>
  <si>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</si>
  <si>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</si>
  <si>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</si>
  <si>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</si>
  <si>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</si>
  <si>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</si>
  <si>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</si>
  <si>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</si>
  <si>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</si>
  <si>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</si>
  <si>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</si>
  <si>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</si>
  <si>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</si>
  <si>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</si>
  <si>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</si>
  <si>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</si>
  <si>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</si>
  <si>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</si>
  <si>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</si>
  <si>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</si>
  <si>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</si>
  <si>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</si>
  <si>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</si>
  <si>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</si>
  <si>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</si>
  <si>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</si>
  <si>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</si>
  <si>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</si>
  <si>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</si>
  <si>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</si>
  <si>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</si>
  <si>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</si>
  <si>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</si>
  <si>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</si>
  <si>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</si>
  <si>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</si>
  <si>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</si>
  <si>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</si>
  <si>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</si>
  <si>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</si>
  <si>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</si>
  <si>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</si>
  <si>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</si>
  <si>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</si>
  <si>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</si>
  <si>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</si>
  <si>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</si>
  <si>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</si>
  <si>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</si>
  <si>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</si>
  <si>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</si>
  <si>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</si>
  <si>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</si>
  <si>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</si>
  <si>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</si>
  <si>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</si>
  <si>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</si>
  <si>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</si>
  <si>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</si>
  <si>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</si>
  <si>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</si>
  <si>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</si>
  <si>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</si>
  <si>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</si>
  <si>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</si>
  <si>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</si>
  <si>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</si>
  <si>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</si>
  <si>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</si>
  <si>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</si>
  <si>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</si>
  <si>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</si>
  <si>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</si>
  <si>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</si>
  <si>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</si>
  <si>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</si>
  <si>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</si>
  <si>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</si>
  <si>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</si>
  <si>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</si>
  <si>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</si>
  <si>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</si>
  <si>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</si>
  <si>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</si>
  <si>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</si>
  <si>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</si>
  <si>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</si>
  <si>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</si>
  <si>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</si>
  <si>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</si>
  <si>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</si>
  <si>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</si>
  <si>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</si>
  <si>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</si>
  <si>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</si>
  <si>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</si>
  <si>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</si>
  <si>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</si>
  <si>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</si>
  <si>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</si>
  <si>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</si>
  <si>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</si>
  <si>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</si>
  <si>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</si>
  <si>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</si>
  <si>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</si>
  <si>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</si>
  <si>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</si>
  <si>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</si>
  <si>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</si>
  <si>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</si>
  <si>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</si>
  <si>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</si>
  <si>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</si>
  <si>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</si>
  <si>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</si>
  <si>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</si>
  <si>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</si>
  <si>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</si>
  <si>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</si>
  <si>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</si>
  <si>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</si>
  <si>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</si>
  <si>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</si>
  <si>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</si>
  <si>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</si>
  <si>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</si>
  <si>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</si>
  <si>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</si>
  <si>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</si>
  <si>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</si>
  <si>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</si>
  <si>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</si>
  <si>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</si>
  <si>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</si>
  <si>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</si>
  <si>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</si>
  <si>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</si>
  <si>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</si>
  <si>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</si>
  <si>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</si>
  <si>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</si>
  <si>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</si>
  <si>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</si>
  <si>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</si>
  <si>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</si>
  <si>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</si>
  <si>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</si>
  <si>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</si>
  <si>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</si>
  <si>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</si>
  <si>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</si>
  <si>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</si>
  <si>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</si>
  <si>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</si>
  <si>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</si>
  <si>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</si>
  <si>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</si>
  <si>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</si>
  <si>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</si>
  <si>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</si>
  <si>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</si>
  <si>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</si>
  <si>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</si>
  <si>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</si>
  <si>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</si>
  <si>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</si>
  <si>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</si>
  <si>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</si>
  <si>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</si>
  <si>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</si>
  <si>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</si>
  <si>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</si>
  <si>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</si>
  <si>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</si>
  <si>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</si>
  <si>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</si>
  <si>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</si>
  <si>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</si>
  <si>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</si>
  <si>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</si>
  <si>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</si>
  <si>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</si>
  <si>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</si>
  <si>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</si>
  <si>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</si>
  <si>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</si>
  <si>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</si>
  <si>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</si>
  <si>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</si>
  <si>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</si>
  <si>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</si>
  <si>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</si>
  <si>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</si>
  <si>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</si>
  <si>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</si>
  <si>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</si>
  <si>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</si>
  <si>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</si>
  <si>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</si>
  <si>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</si>
  <si>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</si>
  <si>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</si>
  <si>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</si>
  <si>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</si>
  <si>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</si>
  <si>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</si>
  <si>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</si>
  <si>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</si>
  <si>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</si>
  <si>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</si>
  <si>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</si>
  <si>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</si>
  <si>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</si>
  <si>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</si>
  <si>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</si>
  <si>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</si>
  <si>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</si>
  <si>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</si>
  <si>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</si>
  <si>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</si>
  <si>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</si>
  <si>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</si>
  <si>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</si>
  <si>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</si>
  <si>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</si>
  <si>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</si>
  <si>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</si>
  <si>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</si>
  <si>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</si>
  <si>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</si>
  <si>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</si>
  <si>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</si>
  <si>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</si>
  <si>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</si>
  <si>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</si>
  <si>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</si>
  <si>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</si>
  <si>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</si>
  <si>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</si>
  <si>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</si>
  <si>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</si>
  <si>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</si>
  <si>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</si>
  <si>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</si>
  <si>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</si>
  <si>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</si>
  <si>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</si>
  <si>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</si>
  <si>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</si>
  <si>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</si>
  <si>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</si>
  <si>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</si>
  <si>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</si>
  <si>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</si>
  <si>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</si>
  <si>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</si>
  <si>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</si>
  <si>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</si>
  <si>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</si>
  <si>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</si>
  <si>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</si>
  <si>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</si>
  <si>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</si>
  <si>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</si>
  <si>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</si>
  <si>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</si>
  <si>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</si>
  <si>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</si>
  <si>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</si>
  <si>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</si>
  <si>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</si>
  <si>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</si>
  <si>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</si>
  <si>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</si>
  <si>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</si>
  <si>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</si>
  <si>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</si>
  <si>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</si>
  <si>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</si>
  <si>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</si>
  <si>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</si>
  <si>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</si>
  <si>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</si>
  <si>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</si>
  <si>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</si>
  <si>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</si>
  <si>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</si>
  <si>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</si>
  <si>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</si>
  <si>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</si>
  <si>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</si>
  <si>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</si>
  <si>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</si>
  <si>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</si>
  <si>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</si>
  <si>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</si>
  <si>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</si>
  <si>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</si>
  <si>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</si>
  <si>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</si>
  <si>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</si>
  <si>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</si>
  <si>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</si>
  <si>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</si>
  <si>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</si>
  <si>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</si>
  <si>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</si>
  <si>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</si>
  <si>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</si>
  <si>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</si>
  <si>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</si>
  <si>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</si>
  <si>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</si>
  <si>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</si>
  <si>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</si>
  <si>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</si>
  <si>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</si>
  <si>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</si>
  <si>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</si>
  <si>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</si>
  <si>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</si>
  <si>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</si>
  <si>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</si>
  <si>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</si>
  <si>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</si>
  <si>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</si>
  <si>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</si>
  <si>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</si>
  <si>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</si>
  <si>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</si>
  <si>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</si>
  <si>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</si>
  <si>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</si>
  <si>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</si>
  <si>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</si>
  <si>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</si>
  <si>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</si>
  <si>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</si>
  <si>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</si>
  <si>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</si>
  <si>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</si>
  <si>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</si>
  <si>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</si>
  <si>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</si>
  <si>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</si>
  <si>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</si>
  <si>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</si>
  <si>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</si>
  <si>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</si>
  <si>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</si>
  <si>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</si>
  <si>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</si>
  <si>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</si>
  <si>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</si>
  <si>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</si>
  <si>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</si>
  <si>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</si>
  <si>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</si>
  <si>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</si>
  <si>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</si>
  <si>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</si>
  <si>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</si>
  <si>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</si>
  <si>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</si>
  <si>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</si>
  <si>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</si>
  <si>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</si>
  <si>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</si>
  <si>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</si>
  <si>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</si>
  <si>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</si>
  <si>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</si>
  <si>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</si>
  <si>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</si>
  <si>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</si>
  <si>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</si>
  <si>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</si>
  <si>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</si>
  <si>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</si>
  <si>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</si>
  <si>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</si>
  <si>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</si>
  <si>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</si>
  <si>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</si>
  <si>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</si>
  <si>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</si>
  <si>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</si>
  <si>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</si>
  <si>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</si>
  <si>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</si>
  <si>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</si>
  <si>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</si>
  <si>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</si>
  <si>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</si>
  <si>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</si>
  <si>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</si>
  <si>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</si>
  <si>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</si>
  <si>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</si>
  <si>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</si>
  <si>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</si>
  <si>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</si>
  <si>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</si>
  <si>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</si>
  <si>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</si>
  <si>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</si>
  <si>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</si>
  <si>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</si>
  <si>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</si>
  <si>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</si>
  <si>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</si>
  <si>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</si>
  <si>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</si>
  <si>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</si>
  <si>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</si>
  <si>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</si>
  <si>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</si>
  <si>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</si>
  <si>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</si>
  <si>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</si>
  <si>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</si>
  <si>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</si>
  <si>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</si>
  <si>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</si>
  <si>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</si>
  <si>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</si>
  <si>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</si>
  <si>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</si>
  <si>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</si>
  <si>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</si>
  <si>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</si>
  <si>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</si>
  <si>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</si>
  <si>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</si>
  <si>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</si>
  <si>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</si>
  <si>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</si>
  <si>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</si>
  <si>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</si>
  <si>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</si>
  <si>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</si>
  <si>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</si>
  <si>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</si>
  <si>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</si>
  <si>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</si>
  <si>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</si>
  <si>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</si>
  <si>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</si>
  <si>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</si>
  <si>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</si>
  <si>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</si>
  <si>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</si>
  <si>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</si>
  <si>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</si>
  <si>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</si>
  <si>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</si>
  <si>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</si>
  <si>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</si>
  <si>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</si>
  <si>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</si>
  <si>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</si>
  <si>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</si>
  <si>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</si>
  <si>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</si>
  <si>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</si>
  <si>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</si>
  <si>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</si>
  <si>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</si>
  <si>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</si>
  <si>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</si>
  <si>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</si>
  <si>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</si>
  <si>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</si>
  <si>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</si>
  <si>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</si>
  <si>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</si>
  <si>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</si>
  <si>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</si>
  <si>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</si>
  <si>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</si>
  <si>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</si>
  <si>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</si>
  <si>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</si>
  <si>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</si>
  <si>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</si>
  <si>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</si>
  <si>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</si>
  <si>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</si>
  <si>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</si>
  <si>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</si>
  <si>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</si>
  <si>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</si>
  <si>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</si>
  <si>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</si>
  <si>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</si>
  <si>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</si>
  <si>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</si>
  <si>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</si>
  <si>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</si>
  <si>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</si>
  <si>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</si>
  <si>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</si>
  <si>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</si>
  <si>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</si>
  <si>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</si>
  <si>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</si>
  <si>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</si>
  <si>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</si>
  <si>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</si>
  <si>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</si>
  <si>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</si>
  <si>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</si>
  <si>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</si>
  <si>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</si>
  <si>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</si>
  <si>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</si>
  <si>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</si>
  <si>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</si>
  <si>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</si>
  <si>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</si>
  <si>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</si>
  <si>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</si>
  <si>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</si>
  <si>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</si>
  <si>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</si>
  <si>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</si>
  <si>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</si>
  <si>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</si>
  <si>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</si>
  <si>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</si>
  <si>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</si>
  <si>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</si>
  <si>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</si>
  <si>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</si>
  <si>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</si>
  <si>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</si>
  <si>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</si>
  <si>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</si>
  <si>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</si>
  <si>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</si>
  <si>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</si>
  <si>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</si>
  <si>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</si>
  <si>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</si>
  <si>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</si>
  <si>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</si>
  <si>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</si>
  <si>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</si>
  <si>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</si>
  <si>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</si>
  <si>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</si>
  <si>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</si>
  <si>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</si>
  <si>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</si>
  <si>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</si>
  <si>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</si>
  <si>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</si>
  <si>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</si>
  <si>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</si>
  <si>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</si>
  <si>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</si>
  <si>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</si>
  <si>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</si>
  <si>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</si>
  <si>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</si>
  <si>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</si>
  <si>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</si>
  <si>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</si>
  <si>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</si>
  <si>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</si>
  <si>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</si>
  <si>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</si>
  <si>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</si>
  <si>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</si>
  <si>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</si>
  <si>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</si>
  <si>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</si>
  <si>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</si>
  <si>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</si>
  <si>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</si>
  <si>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</si>
  <si>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</si>
  <si>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</si>
  <si>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</si>
  <si>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</si>
  <si>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</si>
  <si>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</si>
  <si>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</si>
  <si>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</si>
  <si>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</si>
  <si>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</si>
  <si>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</si>
  <si>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</si>
  <si>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</si>
  <si>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</si>
  <si>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</si>
  <si>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</si>
  <si>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</si>
  <si>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</si>
  <si>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</si>
  <si>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</si>
  <si>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</si>
  <si>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</si>
  <si>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</si>
  <si>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</si>
  <si>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</si>
  <si>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</si>
  <si>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</si>
  <si>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</si>
  <si>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</si>
  <si>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</si>
  <si>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</si>
  <si>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</si>
  <si>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</si>
  <si>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</si>
  <si>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</si>
  <si>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</si>
  <si>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</si>
  <si>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</si>
  <si>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</si>
  <si>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</si>
  <si>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</si>
  <si>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</si>
  <si>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</si>
  <si>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</si>
  <si>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</si>
  <si>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</si>
  <si>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</si>
  <si>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</si>
  <si>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</si>
  <si>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</si>
  <si>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</si>
  <si>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</si>
  <si>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</si>
  <si>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</si>
  <si>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</si>
  <si>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</si>
  <si>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</si>
  <si>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</si>
  <si>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</si>
  <si>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</si>
  <si>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</si>
  <si>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</si>
  <si>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</si>
  <si>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</si>
  <si>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</si>
  <si>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</si>
  <si>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</si>
  <si>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</si>
  <si>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</si>
  <si>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</si>
  <si>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</si>
  <si>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</si>
  <si>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</si>
  <si>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</si>
  <si>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</si>
  <si>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</si>
  <si>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</si>
  <si>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</si>
  <si>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</si>
  <si>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</si>
  <si>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</si>
  <si>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</si>
  <si>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</si>
  <si>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</si>
  <si>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</si>
  <si>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</si>
  <si>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</si>
  <si>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</si>
  <si>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</si>
  <si>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</si>
  <si>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</si>
  <si>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</si>
  <si>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</si>
  <si>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</si>
  <si>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</si>
  <si>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</si>
  <si>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</si>
  <si>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</si>
  <si>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</si>
  <si>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</si>
  <si>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</si>
  <si>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</si>
  <si>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</si>
  <si>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</si>
  <si>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</si>
  <si>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</si>
  <si>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</si>
  <si>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</si>
  <si>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</si>
  <si>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</si>
  <si>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</si>
  <si>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</si>
  <si>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</si>
  <si>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</si>
  <si>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</si>
  <si>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</si>
  <si>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</si>
  <si>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</si>
  <si>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</si>
  <si>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</si>
  <si>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</si>
  <si>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</si>
  <si>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</si>
  <si>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</si>
  <si>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</si>
  <si>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</si>
  <si>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</si>
  <si>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</si>
  <si>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</si>
  <si>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</si>
  <si>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</si>
  <si>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</si>
  <si>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</si>
  <si>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</si>
  <si>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</si>
  <si>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</si>
  <si>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</si>
  <si>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</si>
  <si>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</si>
  <si>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</si>
  <si>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</si>
  <si>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</si>
  <si>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</si>
  <si>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</si>
  <si>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</si>
  <si>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</si>
  <si>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</si>
  <si>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</si>
  <si>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</si>
  <si>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</si>
  <si>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</si>
  <si>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</si>
  <si>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</si>
  <si>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</si>
  <si>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</si>
  <si>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</si>
  <si>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</si>
  <si>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</si>
  <si>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</si>
  <si>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</si>
  <si>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</si>
  <si>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</si>
  <si>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</si>
  <si>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</si>
  <si>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</si>
  <si>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</si>
  <si>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</si>
  <si>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</si>
  <si>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</si>
  <si>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</si>
  <si>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</si>
  <si>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</si>
  <si>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</si>
  <si>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</si>
  <si>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</si>
  <si>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</si>
  <si>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</si>
  <si>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</si>
  <si>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</si>
  <si>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</si>
  <si>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</si>
  <si>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</si>
  <si>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</si>
  <si>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</si>
  <si>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</si>
  <si>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</si>
  <si>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</si>
  <si>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</si>
  <si>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</si>
  <si>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</si>
  <si>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</si>
  <si>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</si>
  <si>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</si>
  <si>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</si>
  <si>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</si>
  <si>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</si>
  <si>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</si>
  <si>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</si>
  <si>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</si>
  <si>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</si>
  <si>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</si>
  <si>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</si>
  <si>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</si>
  <si>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</si>
  <si>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</si>
  <si>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</si>
  <si>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</si>
  <si>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</si>
  <si>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</si>
  <si>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</si>
  <si>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</si>
  <si>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</si>
  <si>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</si>
  <si>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</si>
  <si>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</si>
  <si>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</si>
  <si>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</si>
  <si>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</si>
  <si>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</si>
  <si>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</si>
  <si>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</si>
  <si>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</si>
  <si>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</si>
  <si>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</si>
  <si>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</si>
  <si>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</si>
  <si>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</si>
  <si>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</si>
  <si>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</si>
  <si>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</si>
  <si>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</si>
  <si>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</si>
  <si>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</si>
  <si>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</si>
  <si>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</si>
  <si>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</si>
  <si>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</si>
  <si>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</si>
  <si>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</si>
  <si>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</si>
  <si>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</si>
  <si>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</si>
  <si>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</si>
  <si>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</si>
  <si>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</si>
  <si>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</si>
  <si>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</si>
  <si>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</si>
  <si>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</si>
  <si>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</si>
  <si>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</si>
  <si>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</si>
  <si>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</si>
  <si>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</si>
  <si>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</si>
  <si>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</si>
  <si>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</si>
  <si>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</si>
  <si>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</si>
  <si>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</si>
  <si>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</si>
  <si>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</si>
  <si>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</si>
  <si>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</si>
  <si>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</si>
  <si>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</si>
  <si>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</si>
  <si>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</si>
  <si>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</si>
  <si>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</si>
  <si>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</si>
  <si>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</si>
  <si>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</si>
  <si>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</si>
  <si>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</si>
  <si>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</si>
  <si>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</si>
  <si>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</si>
  <si>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</si>
  <si>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</si>
  <si>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</si>
  <si>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</si>
  <si>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</si>
  <si>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</si>
  <si>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</si>
  <si>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</si>
  <si>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</si>
  <si>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</si>
  <si>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</si>
  <si>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</si>
  <si>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</si>
  <si>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</si>
  <si>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</si>
  <si>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</si>
  <si>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</si>
  <si>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</si>
  <si>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</si>
  <si>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</si>
  <si>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</si>
  <si>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</si>
  <si>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</si>
  <si>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</si>
  <si>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</si>
  <si>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</si>
  <si>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</si>
  <si>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</si>
  <si>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</si>
  <si>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</si>
  <si>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</si>
  <si>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</si>
  <si>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</si>
  <si>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</si>
  <si>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</si>
  <si>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</si>
  <si>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</si>
  <si>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</si>
  <si>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</si>
  <si>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</si>
  <si>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</si>
  <si>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</si>
  <si>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</si>
  <si>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</si>
  <si>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</si>
  <si>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</si>
  <si>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</si>
  <si>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</si>
  <si>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</si>
  <si>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</si>
  <si>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</si>
  <si>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</si>
  <si>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</si>
  <si>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</si>
  <si>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</si>
  <si>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</si>
  <si>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</si>
  <si>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</si>
  <si>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</si>
  <si>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</si>
  <si>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</si>
  <si>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</si>
  <si>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</si>
  <si>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</si>
  <si>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</si>
  <si>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</si>
  <si>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</si>
  <si>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</si>
  <si>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</si>
  <si>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</si>
  <si>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</si>
  <si>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</si>
  <si>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</si>
  <si>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</si>
  <si>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</si>
  <si>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</si>
  <si>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</si>
  <si>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</si>
  <si>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</si>
  <si>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</si>
  <si>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</si>
  <si>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</si>
  <si>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</si>
  <si>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</si>
  <si>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</si>
  <si>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</si>
  <si>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</si>
  <si>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</si>
  <si>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</si>
  <si>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</si>
  <si>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</si>
  <si>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</si>
  <si>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</si>
  <si>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</si>
  <si>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</si>
  <si>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</si>
  <si>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</si>
  <si>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</si>
  <si>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</si>
  <si>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</si>
  <si>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</si>
  <si>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</si>
  <si>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</si>
  <si>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</si>
  <si>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</si>
  <si>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</si>
  <si>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</si>
  <si>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</si>
  <si>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</si>
  <si>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</si>
  <si>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</si>
  <si>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</si>
  <si>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</si>
  <si>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</si>
  <si>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</si>
  <si>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</si>
  <si>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</si>
  <si>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</si>
  <si>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</si>
  <si>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</si>
  <si>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</si>
  <si>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</si>
  <si>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</si>
  <si>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</si>
  <si>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</si>
  <si>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</si>
  <si>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</si>
  <si>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</si>
  <si>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</si>
  <si>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</si>
  <si>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</si>
  <si>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</si>
  <si>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</si>
  <si>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</si>
  <si>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</si>
  <si>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</si>
  <si>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</si>
  <si>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</si>
  <si>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</si>
  <si>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</si>
  <si>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</si>
  <si>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</si>
  <si>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</si>
  <si>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</si>
  <si>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</si>
  <si>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</si>
  <si>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</si>
  <si>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</si>
  <si>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</si>
  <si>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</si>
  <si>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</si>
  <si>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</si>
  <si>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</si>
  <si>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</si>
  <si>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</si>
  <si>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</si>
  <si>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</si>
  <si>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</si>
  <si>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</si>
  <si>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</si>
  <si>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</si>
  <si>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</si>
  <si>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</si>
  <si>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</si>
  <si>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</si>
  <si>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</si>
  <si>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</si>
  <si>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</si>
  <si>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</si>
  <si>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</si>
  <si>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</si>
  <si>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</si>
  <si>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</si>
  <si>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</si>
  <si>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</si>
  <si>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</si>
  <si>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</si>
  <si>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</si>
  <si>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</si>
  <si>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</si>
  <si>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</si>
  <si>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</si>
  <si>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</si>
  <si>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</si>
  <si>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</si>
  <si>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</si>
  <si>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</si>
  <si>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</si>
  <si>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</si>
  <si>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</si>
  <si>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</si>
  <si>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</si>
  <si>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</si>
  <si>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</si>
  <si>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</si>
  <si>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</si>
  <si>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</si>
  <si>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</si>
  <si>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</si>
  <si>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</si>
  <si>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</si>
  <si>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</si>
  <si>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</si>
  <si>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</si>
  <si>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</si>
  <si>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</si>
  <si>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</si>
  <si>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</si>
  <si>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</si>
  <si>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</si>
  <si>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</si>
  <si>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</si>
  <si>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</si>
  <si>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</si>
  <si>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</si>
  <si>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</si>
  <si>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</si>
  <si>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</si>
  <si>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</si>
  <si>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</si>
  <si>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</si>
  <si>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</si>
  <si>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</si>
  <si>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</si>
  <si>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</si>
  <si>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</si>
  <si>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</si>
  <si>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</si>
  <si>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</si>
  <si>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</si>
  <si>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</si>
  <si>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</si>
  <si>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</si>
  <si>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</si>
  <si>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</si>
  <si>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</si>
  <si>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</si>
  <si>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</si>
  <si>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</si>
  <si>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</si>
  <si>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</si>
  <si>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</si>
  <si>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</si>
  <si>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</si>
  <si>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</si>
  <si>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</si>
  <si>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</si>
  <si>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</si>
  <si>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</si>
  <si>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</si>
  <si>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</si>
  <si>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</si>
  <si>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</si>
  <si>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</si>
  <si>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</si>
  <si>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</si>
  <si>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</si>
  <si>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</si>
  <si>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</si>
  <si>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</si>
  <si>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</si>
  <si>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</si>
  <si>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</si>
  <si>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</si>
  <si>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</si>
  <si>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</si>
  <si>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</si>
  <si>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</si>
  <si>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</si>
  <si>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</si>
  <si>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</si>
  <si>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</si>
  <si>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</si>
  <si>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</si>
  <si>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</si>
  <si>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</si>
  <si>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</si>
  <si>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</si>
  <si>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</si>
  <si>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</si>
  <si>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</si>
  <si>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</si>
  <si>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</si>
  <si>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</si>
  <si>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</si>
  <si>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</si>
  <si>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</si>
  <si>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</si>
  <si>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</si>
  <si>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</si>
  <si>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</si>
  <si>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</si>
  <si>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</si>
  <si>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</si>
  <si>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</si>
  <si>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</si>
  <si>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</si>
  <si>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</si>
  <si>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</si>
  <si>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</si>
  <si>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</si>
  <si>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</si>
  <si>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</si>
  <si>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</si>
  <si>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</si>
  <si>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</si>
  <si>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</si>
  <si>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</si>
  <si>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</si>
  <si>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</si>
  <si>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</si>
  <si>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</si>
  <si>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</si>
  <si>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</si>
  <si>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</si>
  <si>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</si>
  <si>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</si>
  <si>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</si>
  <si>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</si>
  <si>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</si>
  <si>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</si>
  <si>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</si>
  <si>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</si>
  <si>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</si>
  <si>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</si>
  <si>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</si>
  <si>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</si>
  <si>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</si>
  <si>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</si>
  <si>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</si>
  <si>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</si>
  <si>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</si>
  <si>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</si>
  <si>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</si>
  <si>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</si>
  <si>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</si>
  <si>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</si>
  <si>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</si>
  <si>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</si>
  <si>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</si>
  <si>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</si>
  <si>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</si>
  <si>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</si>
  <si>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</si>
  <si>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</si>
  <si>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</si>
  <si>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</si>
  <si>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</si>
  <si>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</si>
  <si>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</si>
  <si>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</si>
  <si>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</si>
  <si>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</si>
  <si>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</si>
  <si>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</si>
  <si>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</si>
  <si>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</si>
  <si>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</si>
  <si>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</si>
  <si>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</si>
  <si>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</si>
  <si>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</si>
  <si>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</si>
  <si>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</si>
  <si>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</si>
  <si>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</si>
  <si>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</si>
  <si>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</si>
  <si>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</si>
  <si>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</si>
  <si>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</si>
  <si>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</si>
  <si>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</si>
  <si>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</si>
  <si>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</si>
  <si>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</si>
  <si>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</si>
  <si>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</si>
  <si>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</si>
  <si>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</si>
  <si>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</si>
  <si>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</si>
  <si>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</si>
  <si>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</si>
  <si>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</si>
  <si>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</si>
  <si>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</si>
  <si>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</si>
  <si>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</si>
  <si>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</si>
  <si>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</si>
  <si>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</si>
  <si>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</si>
  <si>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</si>
  <si>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</si>
  <si>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</si>
  <si>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</si>
  <si>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</si>
  <si>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</si>
  <si>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</si>
  <si>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</si>
  <si>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</si>
  <si>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</si>
  <si>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</si>
  <si>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</si>
  <si>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</si>
  <si>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</si>
  <si>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</si>
  <si>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</si>
  <si>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</si>
  <si>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</si>
  <si>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</si>
  <si>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</si>
  <si>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</si>
  <si>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</si>
  <si>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</si>
  <si>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</si>
  <si>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</si>
  <si>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</si>
  <si>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</si>
  <si>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</si>
  <si>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</si>
  <si>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</si>
  <si>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</si>
  <si>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</si>
  <si>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</si>
  <si>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</si>
  <si>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</si>
  <si>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</si>
  <si>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</si>
  <si>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</si>
  <si>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</si>
  <si>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</si>
  <si>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</si>
  <si>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</si>
  <si>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</si>
  <si>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</si>
  <si>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</si>
  <si>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</si>
  <si>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</si>
  <si>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</si>
  <si>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</si>
  <si>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</si>
  <si>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</si>
  <si>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</si>
  <si>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</si>
  <si>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</si>
  <si>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</si>
  <si>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</si>
  <si>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</si>
  <si>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</si>
  <si>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</si>
  <si>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</si>
  <si>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</si>
  <si>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</si>
  <si>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</si>
  <si>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</si>
  <si>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</si>
  <si>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</si>
  <si>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</si>
  <si>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</si>
  <si>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</si>
  <si>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</si>
  <si>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</si>
  <si>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</si>
  <si>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</si>
  <si>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</si>
  <si>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</si>
  <si>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</si>
  <si>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</si>
  <si>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</si>
  <si>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</si>
  <si>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</si>
  <si>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</si>
  <si>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</si>
  <si>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</si>
  <si>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</si>
  <si>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</si>
  <si>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</si>
  <si>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</si>
  <si>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</si>
  <si>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</si>
  <si>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</si>
  <si>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</si>
  <si>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</si>
  <si>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</si>
  <si>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</si>
  <si>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</si>
  <si>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</si>
  <si>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</si>
  <si>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</si>
  <si>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</si>
  <si>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</si>
  <si>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</si>
  <si>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</si>
  <si>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</si>
  <si>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</si>
  <si>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</si>
  <si>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</si>
  <si>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</si>
  <si>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</si>
  <si>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</si>
  <si>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</si>
  <si>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</si>
  <si>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</si>
  <si>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</si>
  <si>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</si>
  <si>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</si>
  <si>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Райффайзен – США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</si>
  <si>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</si>
  <si>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</si>
  <si>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</si>
  <si>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</si>
  <si>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</si>
  <si>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</si>
  <si>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</si>
  <si>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</si>
  <si>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</si>
  <si>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</si>
  <si>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</si>
  <si>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</si>
  <si>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</si>
  <si>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</si>
  <si>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</si>
  <si>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</si>
  <si>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</si>
  <si>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</si>
  <si>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</si>
  <si>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</si>
  <si>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</si>
  <si>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</si>
  <si>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</si>
  <si>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</si>
  <si>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</si>
  <si>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</si>
  <si>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</si>
  <si>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</si>
  <si>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</si>
  <si>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</si>
  <si>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</si>
  <si>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</si>
  <si>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</si>
  <si>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</si>
  <si>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</si>
  <si>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</si>
  <si>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</si>
  <si>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</si>
  <si>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</si>
  <si>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</si>
  <si>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</si>
  <si>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</si>
  <si>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</si>
  <si>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</si>
  <si>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</si>
  <si>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</si>
  <si>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</si>
  <si>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</si>
  <si>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</si>
  <si>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</si>
  <si>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</si>
  <si>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</si>
  <si>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</si>
  <si>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</si>
  <si>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</si>
  <si>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</si>
  <si>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</si>
  <si>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</si>
  <si>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</si>
  <si>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</si>
  <si>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</si>
  <si>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</si>
  <si>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</si>
  <si>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</si>
  <si>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</si>
  <si>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</si>
  <si>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</si>
  <si>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</si>
  <si>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</si>
  <si>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</si>
  <si>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</si>
  <si>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</si>
  <si>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</si>
  <si>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</si>
  <si>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</si>
  <si>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</si>
  <si>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</si>
  <si>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</si>
  <si>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</si>
  <si>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</si>
  <si>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</si>
  <si>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</si>
  <si>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</si>
  <si>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</si>
  <si>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</si>
  <si>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</si>
  <si>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</si>
  <si>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</si>
  <si>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</si>
  <si>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</si>
  <si>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</si>
  <si>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</si>
  <si>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</si>
  <si>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</si>
  <si>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</si>
  <si>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</si>
  <si>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</si>
  <si>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</si>
  <si>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</si>
  <si>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</si>
  <si>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</si>
  <si>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</si>
  <si>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</si>
  <si>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</si>
  <si>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</si>
  <si>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</si>
  <si>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</si>
  <si>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</si>
  <si>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</si>
  <si>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</si>
  <si>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</si>
  <si>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</si>
  <si>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</si>
  <si>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</si>
  <si>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</si>
  <si>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</si>
  <si>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</si>
  <si>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</si>
  <si>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</si>
  <si>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</si>
  <si>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</si>
  <si>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</si>
  <si>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</si>
  <si>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</si>
  <si>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</si>
  <si>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</si>
  <si>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</si>
  <si>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</si>
  <si>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</si>
  <si>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</si>
  <si>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</si>
  <si>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</si>
  <si>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</si>
  <si>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</si>
  <si>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</si>
  <si>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</si>
  <si>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</si>
  <si>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</si>
  <si>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</si>
  <si>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</si>
  <si>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</si>
  <si>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</si>
  <si>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</si>
  <si>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</si>
  <si>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</si>
  <si>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</si>
  <si>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</si>
  <si>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</si>
  <si>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</si>
  <si>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</si>
  <si>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</si>
  <si>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</si>
  <si>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</si>
  <si>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</si>
  <si>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</si>
  <si>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</si>
  <si>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</si>
  <si>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</si>
  <si>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</si>
  <si>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</si>
  <si>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</si>
  <si>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</si>
  <si>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</si>
  <si>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</si>
  <si>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</si>
  <si>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</si>
  <si>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</si>
  <si>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</si>
  <si>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</si>
  <si>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</si>
  <si>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</si>
  <si>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</si>
  <si>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</si>
  <si>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</si>
  <si>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</si>
  <si>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</si>
  <si>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</si>
  <si>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</si>
  <si>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</si>
  <si>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</si>
  <si>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</si>
  <si>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</si>
  <si>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</si>
  <si>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</si>
  <si>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</si>
  <si>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</si>
  <si>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</si>
  <si>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</si>
  <si>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</si>
  <si>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</si>
  <si>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</si>
  <si>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</si>
  <si>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</si>
  <si>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</si>
  <si>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</si>
  <si>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</si>
  <si>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</si>
  <si>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</si>
  <si>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</si>
  <si>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</si>
  <si>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</si>
  <si>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</si>
  <si>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</si>
  <si>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</si>
  <si>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</si>
  <si>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</si>
  <si>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</si>
  <si>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</si>
  <si>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</si>
  <si>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</si>
  <si>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</si>
  <si>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</si>
  <si>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</si>
  <si>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</si>
  <si>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</si>
  <si>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</si>
  <si>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</si>
  <si>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</si>
  <si>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</si>
  <si>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</si>
  <si>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</si>
  <si>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</si>
  <si>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</si>
  <si>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</si>
  <si>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</si>
  <si>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</si>
  <si>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</si>
  <si>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</si>
  <si>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</si>
  <si>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</si>
  <si>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</si>
  <si>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</si>
  <si>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</si>
  <si>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</si>
  <si>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</si>
  <si>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</si>
  <si>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</si>
  <si>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</si>
  <si>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</si>
  <si>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</si>
  <si>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</si>
  <si>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</si>
  <si>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</si>
  <si>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</si>
  <si>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</si>
  <si>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</si>
  <si>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</si>
  <si>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</si>
  <si>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</si>
  <si>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</si>
  <si>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</si>
  <si>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</si>
  <si>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</si>
  <si>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</si>
  <si>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</si>
  <si>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</si>
  <si>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</si>
  <si>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</si>
  <si>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</si>
  <si>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</si>
  <si>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</si>
  <si>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</si>
  <si>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</si>
  <si>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</si>
  <si>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</si>
  <si>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</si>
  <si>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</si>
  <si>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</si>
  <si>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</si>
  <si>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</si>
  <si>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</si>
  <si>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</si>
  <si>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</si>
  <si>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</si>
  <si>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</si>
  <si>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</si>
  <si>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</si>
  <si>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</si>
  <si>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</si>
  <si>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</si>
  <si>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</si>
  <si>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</si>
  <si>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</si>
  <si>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</si>
  <si>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</si>
  <si>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</si>
  <si>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</si>
  <si>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24.01.2010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</si>
  <si>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</si>
  <si>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</si>
  <si>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</si>
  <si>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</si>
  <si>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</si>
  <si>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</si>
  <si>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</si>
  <si>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</si>
  <si>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</si>
  <si>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</si>
  <si>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</si>
  <si>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</si>
  <si>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</si>
  <si>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</si>
  <si>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</si>
  <si>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</si>
  <si>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</si>
  <si>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</si>
  <si>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</si>
  <si>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</si>
  <si>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</si>
  <si>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</si>
  <si>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</si>
  <si>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</si>
  <si>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</si>
  <si>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</si>
  <si>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</si>
  <si>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</si>
  <si>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</si>
  <si>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</si>
  <si>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</si>
  <si>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</si>
  <si>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</si>
  <si>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</si>
  <si>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</si>
  <si>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</si>
  <si>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</si>
  <si>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</si>
  <si>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</si>
  <si>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</si>
  <si>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</si>
  <si>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</si>
  <si>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</si>
  <si>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</si>
  <si>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</si>
  <si>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</si>
  <si>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</si>
  <si>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</si>
  <si>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</si>
  <si>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</si>
  <si>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</si>
  <si>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</si>
  <si>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</si>
  <si>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</si>
  <si>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</si>
  <si>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</si>
  <si>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</si>
  <si>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</si>
  <si>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</si>
  <si>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</si>
  <si>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</si>
  <si>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</si>
  <si>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</si>
  <si>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</si>
  <si>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</si>
  <si>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</si>
  <si>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</si>
  <si>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</si>
  <si>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</si>
  <si>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</si>
  <si>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</si>
  <si>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</si>
  <si>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</si>
  <si>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</si>
  <si>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</si>
  <si>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</si>
  <si>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</si>
  <si>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</si>
  <si>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</si>
  <si>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</si>
  <si>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</si>
  <si>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</si>
  <si>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</si>
  <si>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</si>
  <si>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</si>
  <si>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</si>
  <si>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</si>
  <si>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</si>
  <si>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</si>
  <si>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</si>
  <si>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</si>
  <si>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</si>
  <si>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</si>
  <si>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</si>
  <si>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</si>
  <si>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</si>
  <si>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</si>
  <si>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</si>
  <si>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</si>
  <si>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</si>
  <si>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</si>
  <si>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</si>
  <si>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</si>
  <si>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</si>
  <si>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</si>
  <si>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</si>
  <si>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</si>
  <si>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</si>
  <si>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</si>
  <si>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</si>
  <si>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</si>
  <si>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</si>
  <si>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</si>
  <si>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</si>
  <si>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</si>
  <si>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</si>
  <si>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</si>
  <si>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</si>
  <si>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</si>
  <si>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</si>
  <si>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</si>
  <si>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</si>
  <si>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</si>
  <si>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</si>
  <si>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</si>
  <si>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</si>
  <si>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</si>
  <si>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</si>
  <si>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</si>
  <si>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</si>
  <si>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</si>
  <si>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</si>
  <si>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</si>
  <si>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</si>
  <si>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</si>
  <si>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</si>
  <si>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</si>
  <si>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</si>
  <si>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</si>
  <si>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</si>
  <si>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</si>
  <si>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</si>
  <si>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</si>
  <si>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</si>
  <si>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</si>
  <si>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</si>
  <si>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</si>
  <si>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</si>
  <si>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</si>
  <si>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</si>
  <si>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</si>
  <si>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</si>
  <si>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</si>
  <si>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</si>
  <si>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</si>
  <si>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</si>
  <si>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</si>
  <si>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</si>
  <si>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</si>
  <si>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</si>
  <si>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</si>
  <si>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</si>
  <si>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</si>
  <si>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</si>
  <si>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</si>
  <si>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</si>
  <si>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</si>
  <si>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</si>
  <si>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</si>
  <si>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</si>
  <si>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</si>
  <si>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</si>
  <si>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</si>
  <si>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</si>
  <si>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</si>
  <si>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</si>
  <si>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</si>
  <si>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</si>
  <si>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</si>
  <si>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</si>
  <si>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</si>
  <si>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</si>
  <si>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</si>
  <si>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</si>
  <si>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</si>
  <si>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</si>
  <si>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</si>
  <si>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</si>
  <si>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</si>
  <si>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</si>
  <si>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</si>
  <si>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</si>
  <si>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</si>
  <si>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</si>
  <si>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</si>
  <si>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</si>
  <si>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</si>
  <si>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</si>
  <si>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</si>
  <si>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</si>
  <si>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</si>
  <si>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</si>
  <si>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</si>
  <si>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</si>
  <si>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</si>
  <si>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</si>
  <si>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</si>
  <si>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</si>
  <si>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</si>
  <si>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</si>
  <si>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</si>
  <si>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</si>
  <si>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</si>
  <si>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</si>
  <si>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</si>
  <si>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</si>
  <si>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</si>
  <si>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</si>
  <si>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</si>
  <si>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</si>
  <si>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</si>
  <si>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</si>
  <si>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</si>
  <si>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</si>
  <si>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</si>
  <si>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</si>
  <si>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</si>
  <si>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</si>
  <si>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</si>
  <si>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</si>
  <si>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</si>
  <si>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</si>
  <si>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</si>
  <si>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</si>
  <si>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</si>
  <si>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</si>
  <si>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</si>
  <si>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</si>
  <si>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</si>
  <si>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</si>
  <si>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</si>
  <si>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</si>
  <si>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</si>
  <si>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</si>
  <si>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</si>
  <si>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</si>
  <si>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</si>
  <si>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</si>
  <si>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</si>
  <si>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</si>
  <si>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</si>
  <si>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</si>
  <si>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</si>
  <si>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</si>
  <si>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</si>
  <si>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</si>
  <si>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</si>
  <si>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</si>
  <si>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</si>
  <si>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</si>
  <si>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</si>
  <si>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</si>
  <si>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</si>
  <si>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</si>
  <si>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</si>
  <si>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</si>
  <si>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</si>
  <si>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</si>
  <si>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</si>
  <si>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</si>
  <si>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</si>
  <si>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</si>
  <si>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</si>
  <si>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</si>
  <si>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</si>
  <si>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</si>
  <si>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</si>
  <si>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</si>
  <si>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</si>
  <si>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</si>
  <si>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</si>
  <si>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</si>
  <si>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</si>
  <si>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</si>
  <si>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</si>
  <si>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</si>
  <si>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</si>
  <si>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</si>
  <si>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</si>
  <si>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</si>
  <si>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</si>
  <si>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</si>
  <si>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</si>
  <si>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</si>
  <si>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</si>
  <si>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</si>
  <si>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</si>
  <si>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</si>
  <si>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</si>
  <si>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</si>
  <si>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</si>
  <si>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</si>
  <si>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</si>
  <si>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</si>
  <si>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</si>
  <si>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</si>
  <si>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</si>
  <si>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</si>
  <si>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</si>
  <si>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</si>
  <si>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</si>
  <si>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</si>
  <si>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</si>
  <si>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</si>
  <si>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</si>
  <si>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</si>
  <si>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</si>
  <si>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</si>
  <si>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</si>
  <si>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</si>
  <si>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</si>
  <si>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</si>
  <si>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</si>
  <si>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</si>
  <si>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</si>
  <si>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</si>
  <si>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</si>
  <si>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</si>
  <si>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</si>
  <si>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</si>
  <si>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</si>
  <si>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</si>
  <si>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</si>
  <si>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</si>
  <si>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</si>
  <si>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</si>
  <si>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</si>
  <si>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</si>
  <si>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</si>
  <si>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</si>
  <si>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</si>
  <si>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</si>
  <si>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</si>
  <si>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</si>
  <si>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</si>
  <si>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</si>
  <si>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</si>
  <si>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</si>
  <si>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</si>
  <si>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</si>
  <si>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</si>
  <si>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</si>
  <si>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</si>
  <si>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</si>
  <si>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</si>
  <si>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</si>
  <si>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</si>
  <si>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</si>
  <si>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</si>
  <si>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</si>
  <si>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</si>
  <si>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</si>
  <si>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</si>
  <si>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</si>
  <si>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</si>
  <si>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</si>
  <si>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</si>
  <si>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</si>
  <si>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</si>
  <si>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</si>
  <si>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</si>
  <si>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</si>
  <si>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</si>
  <si>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</si>
  <si>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</si>
  <si>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</si>
  <si>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</si>
  <si>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</si>
  <si>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</si>
  <si>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</si>
  <si>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</si>
  <si>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</si>
  <si>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</si>
  <si>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</si>
  <si>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</si>
  <si>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</si>
  <si>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</si>
  <si>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</si>
  <si>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</si>
  <si>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</si>
  <si>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</si>
  <si>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</si>
  <si>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</si>
  <si>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</si>
  <si>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</si>
  <si>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</si>
  <si>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</si>
  <si>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</si>
  <si>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</si>
  <si>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</si>
  <si>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</si>
  <si>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</si>
  <si>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</si>
  <si>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</si>
  <si>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</si>
  <si>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</si>
  <si>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</si>
  <si>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</si>
  <si>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</si>
  <si>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</si>
  <si>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</si>
  <si>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</si>
  <si>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</si>
  <si>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</si>
  <si>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</si>
  <si>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</si>
  <si>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</si>
  <si>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</si>
  <si>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</si>
  <si>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</si>
  <si>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</si>
  <si>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</si>
  <si>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</si>
  <si>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</si>
  <si>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</si>
  <si>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</si>
  <si>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</si>
  <si>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</si>
  <si>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</si>
  <si>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</si>
  <si>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</si>
  <si>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</si>
  <si>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</si>
  <si>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</si>
  <si>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</si>
  <si>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</si>
  <si>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</si>
  <si>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</si>
  <si>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</si>
  <si>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</si>
  <si>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</si>
  <si>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</si>
  <si>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</si>
  <si>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</si>
  <si>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</si>
  <si>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</si>
  <si>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</si>
  <si>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</si>
  <si>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</si>
  <si>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</si>
  <si>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</si>
  <si>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</si>
  <si>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</si>
  <si>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</si>
  <si>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</si>
  <si>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</si>
  <si>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</si>
  <si>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</si>
  <si>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</si>
  <si>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</si>
  <si>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</si>
  <si>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</si>
  <si>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</si>
  <si>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</si>
  <si>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</si>
  <si>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</si>
  <si>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</si>
  <si>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</si>
  <si>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</si>
  <si>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</si>
  <si>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</si>
  <si>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</si>
  <si>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</si>
  <si>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</si>
  <si>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</si>
  <si>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</si>
  <si>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</si>
  <si>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</si>
  <si>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</si>
  <si>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</si>
  <si>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</si>
  <si>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</si>
  <si>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</si>
  <si>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</si>
  <si>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</si>
  <si>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</si>
  <si>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</si>
  <si>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</si>
  <si>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</si>
  <si>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</si>
  <si>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</si>
  <si>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</si>
  <si>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</si>
  <si>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</si>
  <si>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</si>
  <si>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</si>
  <si>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</si>
  <si>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</si>
  <si>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</si>
  <si>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</si>
  <si>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</si>
  <si>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</si>
  <si>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</si>
  <si>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</si>
  <si>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</si>
  <si>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</si>
  <si>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</si>
  <si>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</si>
  <si>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</si>
  <si>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</si>
  <si>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</si>
  <si>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</si>
  <si>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</si>
  <si>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</si>
  <si>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</si>
  <si>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</si>
  <si>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</si>
  <si>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</si>
  <si>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</si>
  <si>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</si>
  <si>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</si>
  <si>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</si>
  <si>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</si>
  <si>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</si>
  <si>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</si>
  <si>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</si>
  <si>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</si>
  <si>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</si>
  <si>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</si>
  <si>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</si>
  <si>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</si>
  <si>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</si>
  <si>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</si>
  <si>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</si>
  <si>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</si>
  <si>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</si>
  <si>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</si>
  <si>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</si>
  <si>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</si>
  <si>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</si>
  <si>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</si>
  <si>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</si>
  <si>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</si>
  <si>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</si>
  <si>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</si>
  <si>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</si>
  <si>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</si>
  <si>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</si>
  <si>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</si>
  <si>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</si>
  <si>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</si>
  <si>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</si>
  <si>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</si>
  <si>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</si>
  <si>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</si>
  <si>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</si>
  <si>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</si>
  <si>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</si>
  <si>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</si>
  <si>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</si>
  <si>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</si>
  <si>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</si>
  <si>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</si>
  <si>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</si>
  <si>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</si>
  <si>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</si>
  <si>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</si>
  <si>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</si>
  <si>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</si>
  <si>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</si>
  <si>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</si>
  <si>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</si>
  <si>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</si>
  <si>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</si>
  <si>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</si>
  <si>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</si>
  <si>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</si>
  <si>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</si>
  <si>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</si>
  <si>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</si>
  <si>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</si>
  <si>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</si>
  <si>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</si>
  <si>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</si>
  <si>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</si>
  <si>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</si>
  <si>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</si>
  <si>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</si>
  <si>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</si>
  <si>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</si>
  <si>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</si>
  <si>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</si>
  <si>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</si>
  <si>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</si>
  <si>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</si>
  <si>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</si>
  <si>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</si>
  <si>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</si>
  <si>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</si>
  <si>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</si>
  <si>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</si>
  <si>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</si>
  <si>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</si>
  <si>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</si>
  <si>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</si>
  <si>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</si>
  <si>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</si>
  <si>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</si>
  <si>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</si>
  <si>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</si>
  <si>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</si>
  <si>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</si>
  <si>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</si>
  <si>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</si>
  <si>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</si>
  <si>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</si>
  <si>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20.07.2007</t>
  </si>
  <si>
    <t>19.07.2007</t>
  </si>
  <si>
    <t>18.07.2007</t>
  </si>
  <si>
    <t>17.07.2007</t>
  </si>
  <si>
    <t>16.07.2007</t>
  </si>
  <si>
    <t>12.07.2007</t>
  </si>
  <si>
    <t>11.07.2007</t>
  </si>
  <si>
    <t>10.07.2007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</si>
  <si>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</si>
  <si>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</si>
  <si>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</si>
  <si>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</si>
  <si>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</si>
  <si>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</si>
  <si>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</si>
  <si>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</si>
  <si>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</si>
  <si>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</si>
  <si>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</si>
  <si>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</si>
  <si>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</si>
  <si>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</si>
  <si>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</si>
  <si>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</si>
  <si>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</si>
  <si>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</si>
  <si>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</si>
  <si>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</si>
  <si>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</si>
  <si>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</si>
  <si>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</si>
  <si>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</si>
  <si>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</si>
  <si>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</si>
  <si>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</si>
  <si>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</si>
  <si>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</si>
  <si>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</si>
  <si>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</si>
  <si>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</si>
  <si>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</si>
  <si>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</si>
  <si>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</si>
  <si>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</si>
  <si>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</si>
  <si>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</si>
  <si>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</si>
  <si>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</si>
  <si>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</si>
  <si>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</si>
  <si>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</si>
  <si>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</si>
  <si>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</si>
  <si>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</si>
  <si>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</si>
  <si>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</si>
  <si>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</si>
  <si>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</si>
  <si>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</si>
  <si>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</si>
  <si>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</si>
  <si>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</si>
  <si>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</si>
  <si>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</si>
  <si>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</si>
  <si>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</si>
  <si>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06.04.2007</t>
  </si>
  <si>
    <t>04.04.2007</t>
  </si>
  <si>
    <t>03.04.2007</t>
  </si>
  <si>
    <t>30.03.2007</t>
  </si>
  <si>
    <t>29.03.2007</t>
  </si>
  <si>
    <t>28.03.2007</t>
  </si>
  <si>
    <t>26.03.2007</t>
  </si>
  <si>
    <t>23.03.2007</t>
  </si>
  <si>
    <t>22.03.2007</t>
  </si>
  <si>
    <t>21.03.2007</t>
  </si>
  <si>
    <t>20.03.2007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</si>
  <si>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</si>
  <si>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</si>
  <si>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</si>
  <si>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</si>
  <si>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</si>
  <si>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</si>
  <si>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</si>
  <si>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05.03.2007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</si>
  <si>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</si>
  <si>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</si>
  <si>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</si>
  <si>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</si>
  <si>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</si>
  <si>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</si>
  <si>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</si>
  <si>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</si>
  <si>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</si>
  <si>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</si>
  <si>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</si>
  <si>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</si>
  <si>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</si>
  <si>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</si>
  <si>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</si>
  <si>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</si>
  <si>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</si>
  <si>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</si>
  <si>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</si>
  <si>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</si>
  <si>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</si>
  <si>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</si>
  <si>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29.01.2007</t>
  </si>
  <si>
    <t>26.01.2007</t>
  </si>
  <si>
    <t>24.01.2007</t>
  </si>
  <si>
    <t>23.01.2007</t>
  </si>
  <si>
    <t>19.01.2007</t>
  </si>
  <si>
    <t>17.01.2007</t>
  </si>
  <si>
    <t>16.01.2007</t>
  </si>
  <si>
    <t>15.01.2007</t>
  </si>
  <si>
    <t>11.01.2007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</si>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</sst>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33186.89</c:v>
                </c:pt>
                <c:pt idx="1">
                  <c:v>33307.089999999997</c:v>
                </c:pt>
                <c:pt idx="2">
                  <c:v>33710.75</c:v>
                </c:pt>
                <c:pt idx="3">
                  <c:v>33274.019999999997</c:v>
                </c:pt>
                <c:pt idx="4">
                  <c:v>32789.5</c:v>
                </c:pt>
                <c:pt idx="5">
                  <c:v>33466.120000000003</c:v>
                </c:pt>
                <c:pt idx="6">
                  <c:v>33233.61</c:v>
                </c:pt>
                <c:pt idx="7">
                  <c:v>33138.519999999997</c:v>
                </c:pt>
                <c:pt idx="8">
                  <c:v>33118.69</c:v>
                </c:pt>
                <c:pt idx="9">
                  <c:v>33158.42</c:v>
                </c:pt>
                <c:pt idx="10">
                  <c:v>33284.68</c:v>
                </c:pt>
                <c:pt idx="11">
                  <c:v>32904.35</c:v>
                </c:pt>
                <c:pt idx="12">
                  <c:v>33078.720000000001</c:v>
                </c:pt>
                <c:pt idx="13">
                  <c:v>33318.559999999998</c:v>
                </c:pt>
                <c:pt idx="14">
                  <c:v>33049.519999999997</c:v>
                </c:pt>
                <c:pt idx="15">
                  <c:v>33340.559999999998</c:v>
                </c:pt>
                <c:pt idx="16">
                  <c:v>34043.17</c:v>
                </c:pt>
                <c:pt idx="17">
                  <c:v>33587.99</c:v>
                </c:pt>
                <c:pt idx="18">
                  <c:v>33595.07</c:v>
                </c:pt>
                <c:pt idx="19">
                  <c:v>33811.620000000003</c:v>
                </c:pt>
                <c:pt idx="20">
                  <c:v>33647.67</c:v>
                </c:pt>
                <c:pt idx="21">
                  <c:v>34207.51</c:v>
                </c:pt>
                <c:pt idx="22">
                  <c:v>34677.85</c:v>
                </c:pt>
                <c:pt idx="23">
                  <c:v>34498.370000000003</c:v>
                </c:pt>
                <c:pt idx="24">
                  <c:v>34512.11</c:v>
                </c:pt>
                <c:pt idx="25">
                  <c:v>34529.74</c:v>
                </c:pt>
                <c:pt idx="26">
                  <c:v>35296.21</c:v>
                </c:pt>
                <c:pt idx="27">
                  <c:v>34991.07</c:v>
                </c:pt>
                <c:pt idx="28">
                  <c:v>34728.769999999997</c:v>
                </c:pt>
                <c:pt idx="29">
                  <c:v>35132.550000000003</c:v>
                </c:pt>
                <c:pt idx="30">
                  <c:v>35107.82</c:v>
                </c:pt>
                <c:pt idx="31">
                  <c:v>34895.01</c:v>
                </c:pt>
                <c:pt idx="32">
                  <c:v>34374.15</c:v>
                </c:pt>
                <c:pt idx="33">
                  <c:v>35126.629999999997</c:v>
                </c:pt>
                <c:pt idx="34">
                  <c:v>34122.97</c:v>
                </c:pt>
                <c:pt idx="35">
                  <c:v>34740.54</c:v>
                </c:pt>
                <c:pt idx="36">
                  <c:v>34621.33</c:v>
                </c:pt>
                <c:pt idx="37">
                  <c:v>34615.26</c:v>
                </c:pt>
                <c:pt idx="38">
                  <c:v>33871.17</c:v>
                </c:pt>
                <c:pt idx="39">
                  <c:v>34082.660000000003</c:v>
                </c:pt>
                <c:pt idx="40">
                  <c:v>34171.199999999997</c:v>
                </c:pt>
                <c:pt idx="41">
                  <c:v>36094.959999999999</c:v>
                </c:pt>
                <c:pt idx="42">
                  <c:v>35437.410000000003</c:v>
                </c:pt>
                <c:pt idx="43">
                  <c:v>34547</c:v>
                </c:pt>
                <c:pt idx="44">
                  <c:v>34654.370000000003</c:v>
                </c:pt>
                <c:pt idx="45">
                  <c:v>35683.86</c:v>
                </c:pt>
                <c:pt idx="46">
                  <c:v>35604.42</c:v>
                </c:pt>
                <c:pt idx="47">
                  <c:v>36708.39</c:v>
                </c:pt>
                <c:pt idx="48">
                  <c:v>35278.300000000003</c:v>
                </c:pt>
                <c:pt idx="49">
                  <c:v>36067.65</c:v>
                </c:pt>
                <c:pt idx="50">
                  <c:v>37982.57</c:v>
                </c:pt>
                <c:pt idx="51">
                  <c:v>35476.58</c:v>
                </c:pt>
                <c:pt idx="52">
                  <c:v>34899.040000000001</c:v>
                </c:pt>
                <c:pt idx="53">
                  <c:v>35384.21</c:v>
                </c:pt>
                <c:pt idx="54">
                  <c:v>34440.54</c:v>
                </c:pt>
                <c:pt idx="55">
                  <c:v>34427.129999999997</c:v>
                </c:pt>
                <c:pt idx="56">
                  <c:v>35087.85</c:v>
                </c:pt>
                <c:pt idx="57">
                  <c:v>34651.79</c:v>
                </c:pt>
                <c:pt idx="58">
                  <c:v>35193.01</c:v>
                </c:pt>
                <c:pt idx="59">
                  <c:v>33562.300000000003</c:v>
                </c:pt>
                <c:pt idx="60">
                  <c:v>35221.49</c:v>
                </c:pt>
                <c:pt idx="61">
                  <c:v>35393.96</c:v>
                </c:pt>
                <c:pt idx="62">
                  <c:v>34813.18</c:v>
                </c:pt>
                <c:pt idx="63">
                  <c:v>34199.26</c:v>
                </c:pt>
                <c:pt idx="64">
                  <c:v>33914.49</c:v>
                </c:pt>
                <c:pt idx="65">
                  <c:v>34615.050000000003</c:v>
                </c:pt>
                <c:pt idx="66">
                  <c:v>34764.83</c:v>
                </c:pt>
                <c:pt idx="67">
                  <c:v>34412.949999999997</c:v>
                </c:pt>
                <c:pt idx="68">
                  <c:v>34143.230000000003</c:v>
                </c:pt>
                <c:pt idx="69">
                  <c:v>33535.31</c:v>
                </c:pt>
                <c:pt idx="70">
                  <c:v>34245.269999999997</c:v>
                </c:pt>
                <c:pt idx="71">
                  <c:v>34988.239999999998</c:v>
                </c:pt>
                <c:pt idx="72">
                  <c:v>34198.89</c:v>
                </c:pt>
                <c:pt idx="73">
                  <c:v>33319.599999999999</c:v>
                </c:pt>
                <c:pt idx="74">
                  <c:v>33176.400000000001</c:v>
                </c:pt>
                <c:pt idx="75">
                  <c:v>33832.400000000001</c:v>
                </c:pt>
                <c:pt idx="76">
                  <c:v>33798.44</c:v>
                </c:pt>
                <c:pt idx="77">
                  <c:v>33680.29</c:v>
                </c:pt>
                <c:pt idx="78">
                  <c:v>33493.97</c:v>
                </c:pt>
                <c:pt idx="79">
                  <c:v>33753.699999999997</c:v>
                </c:pt>
                <c:pt idx="80">
                  <c:v>32603.51</c:v>
                </c:pt>
                <c:pt idx="81">
                  <c:v>32833.370000000003</c:v>
                </c:pt>
                <c:pt idx="82">
                  <c:v>33421.1</c:v>
                </c:pt>
                <c:pt idx="83">
                  <c:v>32863.480000000003</c:v>
                </c:pt>
                <c:pt idx="84">
                  <c:v>32732.53</c:v>
                </c:pt>
                <c:pt idx="85">
                  <c:v>32596.47</c:v>
                </c:pt>
                <c:pt idx="86">
                  <c:v>32669.73</c:v>
                </c:pt>
                <c:pt idx="87">
                  <c:v>32665.42</c:v>
                </c:pt>
                <c:pt idx="88">
                  <c:v>32262.94</c:v>
                </c:pt>
                <c:pt idx="89">
                  <c:v>32330.33</c:v>
                </c:pt>
                <c:pt idx="90">
                  <c:v>32150.23</c:v>
                </c:pt>
                <c:pt idx="91">
                  <c:v>32523.919999999998</c:v>
                </c:pt>
                <c:pt idx="92">
                  <c:v>32498.83</c:v>
                </c:pt>
                <c:pt idx="93">
                  <c:v>32608.83</c:v>
                </c:pt>
                <c:pt idx="94">
                  <c:v>31580.27</c:v>
                </c:pt>
                <c:pt idx="95">
                  <c:v>31511.56</c:v>
                </c:pt>
                <c:pt idx="96">
                  <c:v>31863.94</c:v>
                </c:pt>
                <c:pt idx="97">
                  <c:v>32120.45</c:v>
                </c:pt>
                <c:pt idx="98">
                  <c:v>31576.79</c:v>
                </c:pt>
                <c:pt idx="99">
                  <c:v>31737.66</c:v>
                </c:pt>
                <c:pt idx="100">
                  <c:v>31979.87</c:v>
                </c:pt>
                <c:pt idx="101">
                  <c:v>32085.72</c:v>
                </c:pt>
                <c:pt idx="102">
                  <c:v>32291.38</c:v>
                </c:pt>
                <c:pt idx="103">
                  <c:v>31679.15</c:v>
                </c:pt>
                <c:pt idx="104">
                  <c:v>32390.26</c:v>
                </c:pt>
                <c:pt idx="105">
                  <c:v>31525.98</c:v>
                </c:pt>
                <c:pt idx="106">
                  <c:v>30696.98</c:v>
                </c:pt>
                <c:pt idx="107">
                  <c:v>30478.400000000001</c:v>
                </c:pt>
                <c:pt idx="108">
                  <c:v>30983.38</c:v>
                </c:pt>
                <c:pt idx="109">
                  <c:v>30574.880000000001</c:v>
                </c:pt>
                <c:pt idx="110">
                  <c:v>29846.400000000001</c:v>
                </c:pt>
                <c:pt idx="111">
                  <c:v>29686.19</c:v>
                </c:pt>
                <c:pt idx="112">
                  <c:v>29689.39</c:v>
                </c:pt>
                <c:pt idx="113">
                  <c:v>30108.2</c:v>
                </c:pt>
                <c:pt idx="114">
                  <c:v>30396.77</c:v>
                </c:pt>
                <c:pt idx="115">
                  <c:v>29520.82</c:v>
                </c:pt>
                <c:pt idx="116">
                  <c:v>29155.759999999998</c:v>
                </c:pt>
                <c:pt idx="117">
                  <c:v>29411.14</c:v>
                </c:pt>
                <c:pt idx="118">
                  <c:v>29869.75</c:v>
                </c:pt>
                <c:pt idx="119">
                  <c:v>30052.06</c:v>
                </c:pt>
                <c:pt idx="120">
                  <c:v>30919.11</c:v>
                </c:pt>
                <c:pt idx="121">
                  <c:v>30919.62</c:v>
                </c:pt>
                <c:pt idx="122">
                  <c:v>31174.11</c:v>
                </c:pt>
                <c:pt idx="123">
                  <c:v>30233.29</c:v>
                </c:pt>
                <c:pt idx="124">
                  <c:v>30113.62</c:v>
                </c:pt>
                <c:pt idx="125">
                  <c:v>30264.97</c:v>
                </c:pt>
                <c:pt idx="126">
                  <c:v>29424.31</c:v>
                </c:pt>
                <c:pt idx="127">
                  <c:v>29465.05</c:v>
                </c:pt>
                <c:pt idx="128">
                  <c:v>30584.47</c:v>
                </c:pt>
                <c:pt idx="129">
                  <c:v>30383.06</c:v>
                </c:pt>
                <c:pt idx="130">
                  <c:v>30552.22</c:v>
                </c:pt>
                <c:pt idx="131">
                  <c:v>30589.11</c:v>
                </c:pt>
                <c:pt idx="132">
                  <c:v>30753.81</c:v>
                </c:pt>
                <c:pt idx="133">
                  <c:v>30479.15</c:v>
                </c:pt>
                <c:pt idx="134">
                  <c:v>31399.599999999999</c:v>
                </c:pt>
                <c:pt idx="135">
                  <c:v>32048.5</c:v>
                </c:pt>
                <c:pt idx="136">
                  <c:v>32152.76</c:v>
                </c:pt>
                <c:pt idx="137">
                  <c:v>31791.23</c:v>
                </c:pt>
                <c:pt idx="138">
                  <c:v>32141.13</c:v>
                </c:pt>
                <c:pt idx="139">
                  <c:v>31600.02</c:v>
                </c:pt>
                <c:pt idx="140">
                  <c:v>31969.85</c:v>
                </c:pt>
                <c:pt idx="141">
                  <c:v>32250.76</c:v>
                </c:pt>
                <c:pt idx="142">
                  <c:v>31134.75</c:v>
                </c:pt>
                <c:pt idx="143">
                  <c:v>30843.05</c:v>
                </c:pt>
                <c:pt idx="144">
                  <c:v>31152.11</c:v>
                </c:pt>
                <c:pt idx="145">
                  <c:v>30536.79</c:v>
                </c:pt>
                <c:pt idx="146">
                  <c:v>30596.01</c:v>
                </c:pt>
                <c:pt idx="147">
                  <c:v>31413.97</c:v>
                </c:pt>
                <c:pt idx="148">
                  <c:v>32130.31</c:v>
                </c:pt>
                <c:pt idx="149">
                  <c:v>33077.49</c:v>
                </c:pt>
                <c:pt idx="150">
                  <c:v>32560.9</c:v>
                </c:pt>
                <c:pt idx="151">
                  <c:v>31702.45</c:v>
                </c:pt>
                <c:pt idx="152">
                  <c:v>30908.11</c:v>
                </c:pt>
                <c:pt idx="153">
                  <c:v>31672.12</c:v>
                </c:pt>
                <c:pt idx="154">
                  <c:v>32080.27</c:v>
                </c:pt>
                <c:pt idx="155">
                  <c:v>32801.480000000003</c:v>
                </c:pt>
                <c:pt idx="156">
                  <c:v>32899.19</c:v>
                </c:pt>
                <c:pt idx="157">
                  <c:v>32718.12</c:v>
                </c:pt>
                <c:pt idx="158">
                  <c:v>32092.83</c:v>
                </c:pt>
                <c:pt idx="159">
                  <c:v>32477.9</c:v>
                </c:pt>
                <c:pt idx="160">
                  <c:v>31645.03</c:v>
                </c:pt>
                <c:pt idx="161">
                  <c:v>32245.16</c:v>
                </c:pt>
                <c:pt idx="162">
                  <c:v>32079.439999999999</c:v>
                </c:pt>
                <c:pt idx="163">
                  <c:v>31723.41</c:v>
                </c:pt>
                <c:pt idx="164">
                  <c:v>31246.07</c:v>
                </c:pt>
                <c:pt idx="165">
                  <c:v>31586.27</c:v>
                </c:pt>
                <c:pt idx="166">
                  <c:v>31277.75</c:v>
                </c:pt>
                <c:pt idx="167">
                  <c:v>30329.9</c:v>
                </c:pt>
                <c:pt idx="168">
                  <c:v>29785.74</c:v>
                </c:pt>
                <c:pt idx="169">
                  <c:v>30203.68</c:v>
                </c:pt>
                <c:pt idx="170">
                  <c:v>30418.92</c:v>
                </c:pt>
                <c:pt idx="171">
                  <c:v>29536.720000000001</c:v>
                </c:pt>
                <c:pt idx="172">
                  <c:v>28846.2</c:v>
                </c:pt>
                <c:pt idx="173">
                  <c:v>28690.65</c:v>
                </c:pt>
                <c:pt idx="174">
                  <c:v>28818.66</c:v>
                </c:pt>
                <c:pt idx="175">
                  <c:v>28967.45</c:v>
                </c:pt>
                <c:pt idx="176">
                  <c:v>28937.32</c:v>
                </c:pt>
                <c:pt idx="177">
                  <c:v>29054.54</c:v>
                </c:pt>
                <c:pt idx="178">
                  <c:v>29100.75</c:v>
                </c:pt>
                <c:pt idx="179">
                  <c:v>28937.53</c:v>
                </c:pt>
                <c:pt idx="180">
                  <c:v>28870.28</c:v>
                </c:pt>
                <c:pt idx="181">
                  <c:v>28700.1</c:v>
                </c:pt>
                <c:pt idx="182">
                  <c:v>28612.68</c:v>
                </c:pt>
                <c:pt idx="183">
                  <c:v>28467.61</c:v>
                </c:pt>
                <c:pt idx="184">
                  <c:v>28239.18</c:v>
                </c:pt>
                <c:pt idx="185">
                  <c:v>28192.81</c:v>
                </c:pt>
                <c:pt idx="186">
                  <c:v>28269.51</c:v>
                </c:pt>
                <c:pt idx="187">
                  <c:v>27707.06</c:v>
                </c:pt>
                <c:pt idx="188">
                  <c:v>27815.599999999999</c:v>
                </c:pt>
                <c:pt idx="189">
                  <c:v>27731.200000000001</c:v>
                </c:pt>
                <c:pt idx="190">
                  <c:v>27934.45</c:v>
                </c:pt>
                <c:pt idx="191">
                  <c:v>27570.48</c:v>
                </c:pt>
                <c:pt idx="192">
                  <c:v>27176.41</c:v>
                </c:pt>
                <c:pt idx="193">
                  <c:v>27643.7</c:v>
                </c:pt>
                <c:pt idx="194">
                  <c:v>27392.44</c:v>
                </c:pt>
                <c:pt idx="195">
                  <c:v>27541.3</c:v>
                </c:pt>
                <c:pt idx="196">
                  <c:v>27416.04</c:v>
                </c:pt>
                <c:pt idx="197">
                  <c:v>27520.31</c:v>
                </c:pt>
                <c:pt idx="198">
                  <c:v>27159.42</c:v>
                </c:pt>
                <c:pt idx="199">
                  <c:v>27691.31</c:v>
                </c:pt>
                <c:pt idx="200">
                  <c:v>27486.43</c:v>
                </c:pt>
                <c:pt idx="201">
                  <c:v>28054.84</c:v>
                </c:pt>
                <c:pt idx="202">
                  <c:v>27542.84</c:v>
                </c:pt>
                <c:pt idx="203">
                  <c:v>28023.7</c:v>
                </c:pt>
                <c:pt idx="204">
                  <c:v>28481.45</c:v>
                </c:pt>
                <c:pt idx="205">
                  <c:v>28222.639999999999</c:v>
                </c:pt>
                <c:pt idx="206">
                  <c:v>28327.7</c:v>
                </c:pt>
                <c:pt idx="207">
                  <c:v>27886.92</c:v>
                </c:pt>
                <c:pt idx="208">
                  <c:v>26980.71</c:v>
                </c:pt>
                <c:pt idx="209">
                  <c:v>27398.62</c:v>
                </c:pt>
                <c:pt idx="210">
                  <c:v>27019.53</c:v>
                </c:pt>
                <c:pt idx="211">
                  <c:v>27123.67</c:v>
                </c:pt>
                <c:pt idx="212">
                  <c:v>26733.759999999998</c:v>
                </c:pt>
                <c:pt idx="213">
                  <c:v>26255.79</c:v>
                </c:pt>
                <c:pt idx="214">
                  <c:v>25934.52</c:v>
                </c:pt>
                <c:pt idx="215">
                  <c:v>25466.33</c:v>
                </c:pt>
                <c:pt idx="216">
                  <c:v>25700.74</c:v>
                </c:pt>
                <c:pt idx="217">
                  <c:v>25775.41</c:v>
                </c:pt>
                <c:pt idx="218">
                  <c:v>25772.82</c:v>
                </c:pt>
                <c:pt idx="219">
                  <c:v>25383.39</c:v>
                </c:pt>
                <c:pt idx="220">
                  <c:v>25423.96</c:v>
                </c:pt>
                <c:pt idx="221">
                  <c:v>25843.08</c:v>
                </c:pt>
                <c:pt idx="222">
                  <c:v>25803.88</c:v>
                </c:pt>
                <c:pt idx="223">
                  <c:v>25502.53</c:v>
                </c:pt>
                <c:pt idx="224">
                  <c:v>25937.22</c:v>
                </c:pt>
                <c:pt idx="225">
                  <c:v>25853.8</c:v>
                </c:pt>
                <c:pt idx="226">
                  <c:v>25864.35</c:v>
                </c:pt>
                <c:pt idx="227">
                  <c:v>25249.37</c:v>
                </c:pt>
                <c:pt idx="228">
                  <c:v>26022.6</c:v>
                </c:pt>
                <c:pt idx="229">
                  <c:v>25829.94</c:v>
                </c:pt>
                <c:pt idx="230">
                  <c:v>26061.3</c:v>
                </c:pt>
                <c:pt idx="231">
                  <c:v>26061.3</c:v>
                </c:pt>
                <c:pt idx="232">
                  <c:v>26610.720000000001</c:v>
                </c:pt>
                <c:pt idx="233">
                  <c:v>26308.27</c:v>
                </c:pt>
                <c:pt idx="234">
                  <c:v>25626.31</c:v>
                </c:pt>
                <c:pt idx="235">
                  <c:v>26409.93</c:v>
                </c:pt>
                <c:pt idx="236">
                  <c:v>27371.38</c:v>
                </c:pt>
                <c:pt idx="237">
                  <c:v>27462.39</c:v>
                </c:pt>
                <c:pt idx="238">
                  <c:v>26139.98</c:v>
                </c:pt>
                <c:pt idx="239">
                  <c:v>25687.94</c:v>
                </c:pt>
                <c:pt idx="240">
                  <c:v>25054.33</c:v>
                </c:pt>
                <c:pt idx="241">
                  <c:v>25744.74</c:v>
                </c:pt>
                <c:pt idx="242">
                  <c:v>26476.11</c:v>
                </c:pt>
                <c:pt idx="243">
                  <c:v>26570.66</c:v>
                </c:pt>
                <c:pt idx="244">
                  <c:v>25849.31</c:v>
                </c:pt>
                <c:pt idx="245">
                  <c:v>26727.13</c:v>
                </c:pt>
                <c:pt idx="246">
                  <c:v>27340.35</c:v>
                </c:pt>
                <c:pt idx="247">
                  <c:v>27890.66</c:v>
                </c:pt>
                <c:pt idx="248">
                  <c:v>28394.79</c:v>
                </c:pt>
                <c:pt idx="249">
                  <c:v>28597.93</c:v>
                </c:pt>
                <c:pt idx="250">
                  <c:v>28530.6</c:v>
                </c:pt>
                <c:pt idx="251">
                  <c:v>28530.6</c:v>
                </c:pt>
                <c:pt idx="252">
                  <c:v>29225.01</c:v>
                </c:pt>
                <c:pt idx="253">
                  <c:v>28770.74</c:v>
                </c:pt>
                <c:pt idx="254">
                  <c:v>29284.11</c:v>
                </c:pt>
                <c:pt idx="255">
                  <c:v>29173.48</c:v>
                </c:pt>
                <c:pt idx="256">
                  <c:v>28189.59</c:v>
                </c:pt>
                <c:pt idx="257">
                  <c:v>28598.52</c:v>
                </c:pt>
                <c:pt idx="258">
                  <c:v>29340.39</c:v>
                </c:pt>
                <c:pt idx="259">
                  <c:v>30097.53</c:v>
                </c:pt>
                <c:pt idx="260">
                  <c:v>30554.73</c:v>
                </c:pt>
                <c:pt idx="261">
                  <c:v>30520.12</c:v>
                </c:pt>
                <c:pt idx="262">
                  <c:v>31138.63</c:v>
                </c:pt>
                <c:pt idx="263">
                  <c:v>31476.47</c:v>
                </c:pt>
                <c:pt idx="264">
                  <c:v>31318.46</c:v>
                </c:pt>
                <c:pt idx="265">
                  <c:v>30991</c:v>
                </c:pt>
                <c:pt idx="266">
                  <c:v>30407.88</c:v>
                </c:pt>
                <c:pt idx="267">
                  <c:v>31464.57</c:v>
                </c:pt>
                <c:pt idx="268">
                  <c:v>30075.64</c:v>
                </c:pt>
                <c:pt idx="269">
                  <c:v>29806.35</c:v>
                </c:pt>
                <c:pt idx="270">
                  <c:v>31132.61</c:v>
                </c:pt>
                <c:pt idx="271">
                  <c:v>31597.78</c:v>
                </c:pt>
                <c:pt idx="272">
                  <c:v>31816.97</c:v>
                </c:pt>
                <c:pt idx="273">
                  <c:v>31883.37</c:v>
                </c:pt>
                <c:pt idx="274">
                  <c:v>31523.49</c:v>
                </c:pt>
                <c:pt idx="275">
                  <c:v>31043.65</c:v>
                </c:pt>
                <c:pt idx="276">
                  <c:v>32121.42</c:v>
                </c:pt>
                <c:pt idx="277">
                  <c:v>32637.61</c:v>
                </c:pt>
                <c:pt idx="278">
                  <c:v>31746.54</c:v>
                </c:pt>
                <c:pt idx="279">
                  <c:v>31884.66</c:v>
                </c:pt>
                <c:pt idx="280">
                  <c:v>31843.759999999998</c:v>
                </c:pt>
                <c:pt idx="281">
                  <c:v>32101.88</c:v>
                </c:pt>
                <c:pt idx="282">
                  <c:v>32009.83</c:v>
                </c:pt>
                <c:pt idx="283">
                  <c:v>33236.230000000003</c:v>
                </c:pt>
                <c:pt idx="284">
                  <c:v>33759.949999999997</c:v>
                </c:pt>
                <c:pt idx="285">
                  <c:v>33607.68</c:v>
                </c:pt>
                <c:pt idx="286">
                  <c:v>32985.31</c:v>
                </c:pt>
                <c:pt idx="287">
                  <c:v>33137</c:v>
                </c:pt>
                <c:pt idx="288">
                  <c:v>32921.74</c:v>
                </c:pt>
                <c:pt idx="289">
                  <c:v>34361.370000000003</c:v>
                </c:pt>
                <c:pt idx="290">
                  <c:v>32724.76</c:v>
                </c:pt>
                <c:pt idx="291">
                  <c:v>33551.300000000003</c:v>
                </c:pt>
                <c:pt idx="292">
                  <c:v>34582.080000000002</c:v>
                </c:pt>
                <c:pt idx="293">
                  <c:v>33772.910000000003</c:v>
                </c:pt>
                <c:pt idx="294">
                  <c:v>33292.81</c:v>
                </c:pt>
                <c:pt idx="295">
                  <c:v>32957.620000000003</c:v>
                </c:pt>
                <c:pt idx="296">
                  <c:v>32981.040000000001</c:v>
                </c:pt>
                <c:pt idx="297">
                  <c:v>32337.1</c:v>
                </c:pt>
                <c:pt idx="298">
                  <c:v>31687.49</c:v>
                </c:pt>
                <c:pt idx="299">
                  <c:v>32598.57</c:v>
                </c:pt>
                <c:pt idx="300">
                  <c:v>32849.56</c:v>
                </c:pt>
                <c:pt idx="301">
                  <c:v>32117.87</c:v>
                </c:pt>
                <c:pt idx="302">
                  <c:v>31956.92</c:v>
                </c:pt>
                <c:pt idx="303">
                  <c:v>32000.46</c:v>
                </c:pt>
                <c:pt idx="304">
                  <c:v>31850.26</c:v>
                </c:pt>
                <c:pt idx="305">
                  <c:v>32043.71</c:v>
                </c:pt>
                <c:pt idx="306">
                  <c:v>31742.73</c:v>
                </c:pt>
                <c:pt idx="307">
                  <c:v>30935.45</c:v>
                </c:pt>
                <c:pt idx="308">
                  <c:v>27918.19</c:v>
                </c:pt>
                <c:pt idx="309">
                  <c:v>28287.62</c:v>
                </c:pt>
                <c:pt idx="310">
                  <c:v>28771.72</c:v>
                </c:pt>
                <c:pt idx="311">
                  <c:v>26614.14</c:v>
                </c:pt>
                <c:pt idx="312">
                  <c:v>26876.880000000001</c:v>
                </c:pt>
                <c:pt idx="313">
                  <c:v>27728.27</c:v>
                </c:pt>
                <c:pt idx="314">
                  <c:v>27768.91</c:v>
                </c:pt>
                <c:pt idx="315">
                  <c:v>28735.09</c:v>
                </c:pt>
                <c:pt idx="316">
                  <c:v>30796.52</c:v>
                </c:pt>
                <c:pt idx="317">
                  <c:v>30135.34</c:v>
                </c:pt>
                <c:pt idx="318">
                  <c:v>34231.54</c:v>
                </c:pt>
                <c:pt idx="319">
                  <c:v>30268.18</c:v>
                </c:pt>
                <c:pt idx="320">
                  <c:v>28425.95</c:v>
                </c:pt>
                <c:pt idx="321">
                  <c:v>27947.69</c:v>
                </c:pt>
                <c:pt idx="322">
                  <c:v>27146.38</c:v>
                </c:pt>
                <c:pt idx="323">
                  <c:v>27326.99</c:v>
                </c:pt>
                <c:pt idx="324">
                  <c:v>27177.93</c:v>
                </c:pt>
                <c:pt idx="325">
                  <c:v>27163.53</c:v>
                </c:pt>
                <c:pt idx="326">
                  <c:v>27086.17</c:v>
                </c:pt>
                <c:pt idx="327">
                  <c:v>27063.06</c:v>
                </c:pt>
                <c:pt idx="328">
                  <c:v>27857.5</c:v>
                </c:pt>
                <c:pt idx="329">
                  <c:v>26113.040000000001</c:v>
                </c:pt>
                <c:pt idx="330">
                  <c:v>26528.04</c:v>
                </c:pt>
                <c:pt idx="331">
                  <c:v>25144.400000000001</c:v>
                </c:pt>
                <c:pt idx="332">
                  <c:v>24494.16</c:v>
                </c:pt>
                <c:pt idx="333">
                  <c:v>23907.47</c:v>
                </c:pt>
                <c:pt idx="334">
                  <c:v>23196.15</c:v>
                </c:pt>
                <c:pt idx="335">
                  <c:v>23046.81</c:v>
                </c:pt>
                <c:pt idx="336">
                  <c:v>23561.55</c:v>
                </c:pt>
                <c:pt idx="337">
                  <c:v>23952.92</c:v>
                </c:pt>
                <c:pt idx="338">
                  <c:v>23990.25</c:v>
                </c:pt>
                <c:pt idx="339">
                  <c:v>23929.89</c:v>
                </c:pt>
                <c:pt idx="340">
                  <c:v>24133.41</c:v>
                </c:pt>
                <c:pt idx="341">
                  <c:v>24036.38</c:v>
                </c:pt>
                <c:pt idx="342">
                  <c:v>23427.119999999999</c:v>
                </c:pt>
                <c:pt idx="343">
                  <c:v>23528.47</c:v>
                </c:pt>
                <c:pt idx="344">
                  <c:v>23316.2</c:v>
                </c:pt>
                <c:pt idx="345">
                  <c:v>23312.84</c:v>
                </c:pt>
                <c:pt idx="346">
                  <c:v>24240.720000000001</c:v>
                </c:pt>
                <c:pt idx="347">
                  <c:v>22885.7</c:v>
                </c:pt>
                <c:pt idx="348">
                  <c:v>22385.23</c:v>
                </c:pt>
                <c:pt idx="349">
                  <c:v>21176.01</c:v>
                </c:pt>
                <c:pt idx="350">
                  <c:v>21785.83</c:v>
                </c:pt>
                <c:pt idx="351">
                  <c:v>21211.74</c:v>
                </c:pt>
                <c:pt idx="352">
                  <c:v>20956.88</c:v>
                </c:pt>
                <c:pt idx="353">
                  <c:v>20785.34</c:v>
                </c:pt>
                <c:pt idx="354">
                  <c:v>20505.75</c:v>
                </c:pt>
                <c:pt idx="355">
                  <c:v>20390.47</c:v>
                </c:pt>
                <c:pt idx="356">
                  <c:v>19996.009999999998</c:v>
                </c:pt>
                <c:pt idx="357">
                  <c:v>19815.73</c:v>
                </c:pt>
                <c:pt idx="358">
                  <c:v>19875.150000000001</c:v>
                </c:pt>
                <c:pt idx="359">
                  <c:v>19578.25</c:v>
                </c:pt>
                <c:pt idx="360">
                  <c:v>19262.82</c:v>
                </c:pt>
                <c:pt idx="361">
                  <c:v>19134.61</c:v>
                </c:pt>
                <c:pt idx="362">
                  <c:v>18964.37</c:v>
                </c:pt>
                <c:pt idx="363">
                  <c:v>18997.72</c:v>
                </c:pt>
                <c:pt idx="364">
                  <c:v>18918.68</c:v>
                </c:pt>
                <c:pt idx="365">
                  <c:v>19118.66</c:v>
                </c:pt>
                <c:pt idx="366">
                  <c:v>19340.05</c:v>
                </c:pt>
                <c:pt idx="367">
                  <c:v>19593.25</c:v>
                </c:pt>
                <c:pt idx="368">
                  <c:v>19390.29</c:v>
                </c:pt>
                <c:pt idx="369">
                  <c:v>19545.45</c:v>
                </c:pt>
                <c:pt idx="370">
                  <c:v>19502.259999999998</c:v>
                </c:pt>
                <c:pt idx="371">
                  <c:v>19356.11</c:v>
                </c:pt>
                <c:pt idx="372">
                  <c:v>19227.759999999998</c:v>
                </c:pt>
                <c:pt idx="373">
                  <c:v>19479.45</c:v>
                </c:pt>
                <c:pt idx="374">
                  <c:v>19220.13</c:v>
                </c:pt>
                <c:pt idx="375">
                  <c:v>19060.22</c:v>
                </c:pt>
                <c:pt idx="376">
                  <c:v>18958.98</c:v>
                </c:pt>
                <c:pt idx="377">
                  <c:v>19386.54</c:v>
                </c:pt>
                <c:pt idx="378">
                  <c:v>19204.21</c:v>
                </c:pt>
                <c:pt idx="379">
                  <c:v>19232.37</c:v>
                </c:pt>
                <c:pt idx="380">
                  <c:v>19383.21</c:v>
                </c:pt>
                <c:pt idx="381">
                  <c:v>19464.43</c:v>
                </c:pt>
                <c:pt idx="382">
                  <c:v>19528</c:v>
                </c:pt>
                <c:pt idx="383">
                  <c:v>19159.810000000001</c:v>
                </c:pt>
                <c:pt idx="384">
                  <c:v>18866.62</c:v>
                </c:pt>
                <c:pt idx="385">
                  <c:v>18751.43</c:v>
                </c:pt>
                <c:pt idx="386">
                  <c:v>18758.73</c:v>
                </c:pt>
                <c:pt idx="387">
                  <c:v>18670.52</c:v>
                </c:pt>
                <c:pt idx="388">
                  <c:v>18634.04</c:v>
                </c:pt>
                <c:pt idx="389">
                  <c:v>18669.86</c:v>
                </c:pt>
                <c:pt idx="390">
                  <c:v>18663.5</c:v>
                </c:pt>
                <c:pt idx="391">
                  <c:v>18836.34</c:v>
                </c:pt>
                <c:pt idx="392">
                  <c:v>18878.939999999999</c:v>
                </c:pt>
                <c:pt idx="393">
                  <c:v>18864.41</c:v>
                </c:pt>
                <c:pt idx="394">
                  <c:v>18697.759999999998</c:v>
                </c:pt>
                <c:pt idx="395">
                  <c:v>18396.41</c:v>
                </c:pt>
                <c:pt idx="396">
                  <c:v>18266.77</c:v>
                </c:pt>
                <c:pt idx="397">
                  <c:v>18276.12</c:v>
                </c:pt>
                <c:pt idx="398">
                  <c:v>18277.060000000001</c:v>
                </c:pt>
                <c:pt idx="399">
                  <c:v>18209.97</c:v>
                </c:pt>
                <c:pt idx="400">
                  <c:v>18285.38</c:v>
                </c:pt>
                <c:pt idx="401">
                  <c:v>18262.11</c:v>
                </c:pt>
                <c:pt idx="402">
                  <c:v>18157.32</c:v>
                </c:pt>
                <c:pt idx="403">
                  <c:v>18073.3</c:v>
                </c:pt>
                <c:pt idx="404">
                  <c:v>17971.009999999998</c:v>
                </c:pt>
                <c:pt idx="405">
                  <c:v>17851.79</c:v>
                </c:pt>
                <c:pt idx="406">
                  <c:v>17943.86</c:v>
                </c:pt>
                <c:pt idx="407">
                  <c:v>17801.689999999999</c:v>
                </c:pt>
                <c:pt idx="408">
                  <c:v>17669.25</c:v>
                </c:pt>
                <c:pt idx="409">
                  <c:v>17880.669999999998</c:v>
                </c:pt>
                <c:pt idx="410">
                  <c:v>17744.45</c:v>
                </c:pt>
                <c:pt idx="411">
                  <c:v>17488.16</c:v>
                </c:pt>
                <c:pt idx="412">
                  <c:v>17435.759999999998</c:v>
                </c:pt>
                <c:pt idx="413">
                  <c:v>17367.259999999998</c:v>
                </c:pt>
                <c:pt idx="414">
                  <c:v>17504.88</c:v>
                </c:pt>
                <c:pt idx="415">
                  <c:v>17245.060000000001</c:v>
                </c:pt>
                <c:pt idx="416">
                  <c:v>17437.7</c:v>
                </c:pt>
                <c:pt idx="417">
                  <c:v>17742.29</c:v>
                </c:pt>
                <c:pt idx="418">
                  <c:v>17598.52</c:v>
                </c:pt>
                <c:pt idx="419">
                  <c:v>17530.45</c:v>
                </c:pt>
                <c:pt idx="420">
                  <c:v>17540.36</c:v>
                </c:pt>
                <c:pt idx="421">
                  <c:v>17490.509999999998</c:v>
                </c:pt>
                <c:pt idx="422">
                  <c:v>17606.13</c:v>
                </c:pt>
                <c:pt idx="423">
                  <c:v>17594.330000000002</c:v>
                </c:pt>
                <c:pt idx="424">
                  <c:v>17555.7</c:v>
                </c:pt>
                <c:pt idx="425">
                  <c:v>17411.37</c:v>
                </c:pt>
                <c:pt idx="426">
                  <c:v>17032.72</c:v>
                </c:pt>
                <c:pt idx="427">
                  <c:v>17221.53</c:v>
                </c:pt>
                <c:pt idx="428">
                  <c:v>17131.09</c:v>
                </c:pt>
                <c:pt idx="429">
                  <c:v>17037.87</c:v>
                </c:pt>
                <c:pt idx="430">
                  <c:v>16847.89</c:v>
                </c:pt>
                <c:pt idx="431">
                  <c:v>16944.82</c:v>
                </c:pt>
                <c:pt idx="432">
                  <c:v>17184.740000000002</c:v>
                </c:pt>
                <c:pt idx="433">
                  <c:v>17180.78</c:v>
                </c:pt>
                <c:pt idx="434">
                  <c:v>17170.79</c:v>
                </c:pt>
                <c:pt idx="435">
                  <c:v>17170.61</c:v>
                </c:pt>
                <c:pt idx="436">
                  <c:v>17199.169999999998</c:v>
                </c:pt>
                <c:pt idx="437">
                  <c:v>17106.73</c:v>
                </c:pt>
                <c:pt idx="438">
                  <c:v>16900.689999999999</c:v>
                </c:pt>
                <c:pt idx="439">
                  <c:v>16685.86</c:v>
                </c:pt>
                <c:pt idx="440">
                  <c:v>16757.68</c:v>
                </c:pt>
                <c:pt idx="441">
                  <c:v>16803.330000000002</c:v>
                </c:pt>
                <c:pt idx="442">
                  <c:v>16852.87</c:v>
                </c:pt>
                <c:pt idx="443">
                  <c:v>16924.79</c:v>
                </c:pt>
                <c:pt idx="444">
                  <c:v>17095.57</c:v>
                </c:pt>
                <c:pt idx="445">
                  <c:v>17048.05</c:v>
                </c:pt>
                <c:pt idx="446">
                  <c:v>17352.150000000001</c:v>
                </c:pt>
                <c:pt idx="447">
                  <c:v>17327.400000000001</c:v>
                </c:pt>
                <c:pt idx="448">
                  <c:v>17087.09</c:v>
                </c:pt>
                <c:pt idx="449">
                  <c:v>16924.849999999999</c:v>
                </c:pt>
                <c:pt idx="450">
                  <c:v>17007.810000000001</c:v>
                </c:pt>
                <c:pt idx="451">
                  <c:v>17048.849999999999</c:v>
                </c:pt>
                <c:pt idx="452">
                  <c:v>17206.27</c:v>
                </c:pt>
                <c:pt idx="453">
                  <c:v>17311.919999999998</c:v>
                </c:pt>
                <c:pt idx="454">
                  <c:v>17346.61</c:v>
                </c:pt>
                <c:pt idx="455">
                  <c:v>17178.29</c:v>
                </c:pt>
                <c:pt idx="456">
                  <c:v>17088.25</c:v>
                </c:pt>
                <c:pt idx="457">
                  <c:v>17025.240000000002</c:v>
                </c:pt>
                <c:pt idx="458">
                  <c:v>16970.05</c:v>
                </c:pt>
                <c:pt idx="459">
                  <c:v>16870.150000000001</c:v>
                </c:pt>
                <c:pt idx="460">
                  <c:v>16678.47</c:v>
                </c:pt>
                <c:pt idx="461">
                  <c:v>16606.990000000002</c:v>
                </c:pt>
                <c:pt idx="462">
                  <c:v>16621.16</c:v>
                </c:pt>
                <c:pt idx="463">
                  <c:v>16609.73</c:v>
                </c:pt>
                <c:pt idx="464">
                  <c:v>16652.810000000001</c:v>
                </c:pt>
                <c:pt idx="465">
                  <c:v>16658.349999999999</c:v>
                </c:pt>
                <c:pt idx="466">
                  <c:v>16590.11</c:v>
                </c:pt>
                <c:pt idx="467">
                  <c:v>16710.27</c:v>
                </c:pt>
                <c:pt idx="468">
                  <c:v>16620.330000000002</c:v>
                </c:pt>
                <c:pt idx="469">
                  <c:v>16572.080000000002</c:v>
                </c:pt>
                <c:pt idx="470">
                  <c:v>16789.84</c:v>
                </c:pt>
                <c:pt idx="471">
                  <c:v>17018.12</c:v>
                </c:pt>
                <c:pt idx="472">
                  <c:v>16924.75</c:v>
                </c:pt>
                <c:pt idx="473">
                  <c:v>16961.66</c:v>
                </c:pt>
                <c:pt idx="474">
                  <c:v>17052.169999999998</c:v>
                </c:pt>
                <c:pt idx="475">
                  <c:v>17042.18</c:v>
                </c:pt>
                <c:pt idx="476">
                  <c:v>17085.89</c:v>
                </c:pt>
                <c:pt idx="477">
                  <c:v>17072.02</c:v>
                </c:pt>
                <c:pt idx="478">
                  <c:v>17176.060000000001</c:v>
                </c:pt>
                <c:pt idx="479">
                  <c:v>17054.77</c:v>
                </c:pt>
                <c:pt idx="480">
                  <c:v>16893.14</c:v>
                </c:pt>
                <c:pt idx="481">
                  <c:v>17018.38</c:v>
                </c:pt>
                <c:pt idx="482">
                  <c:v>16994.740000000002</c:v>
                </c:pt>
                <c:pt idx="483">
                  <c:v>17029.21</c:v>
                </c:pt>
                <c:pt idx="484">
                  <c:v>16900.34</c:v>
                </c:pt>
                <c:pt idx="485">
                  <c:v>17023.02</c:v>
                </c:pt>
                <c:pt idx="486">
                  <c:v>17092.71</c:v>
                </c:pt>
                <c:pt idx="487">
                  <c:v>17019.28</c:v>
                </c:pt>
                <c:pt idx="488">
                  <c:v>16867.5</c:v>
                </c:pt>
                <c:pt idx="489">
                  <c:v>16603.240000000002</c:v>
                </c:pt>
                <c:pt idx="490">
                  <c:v>16458.64</c:v>
                </c:pt>
                <c:pt idx="491">
                  <c:v>16681.169999999998</c:v>
                </c:pt>
                <c:pt idx="492">
                  <c:v>16925.72</c:v>
                </c:pt>
                <c:pt idx="493">
                  <c:v>16724.68</c:v>
                </c:pt>
                <c:pt idx="494">
                  <c:v>16676.63</c:v>
                </c:pt>
                <c:pt idx="495">
                  <c:v>16860.66</c:v>
                </c:pt>
                <c:pt idx="496">
                  <c:v>16932.04</c:v>
                </c:pt>
                <c:pt idx="497">
                  <c:v>16851.87</c:v>
                </c:pt>
                <c:pt idx="498">
                  <c:v>17063.009999999998</c:v>
                </c:pt>
                <c:pt idx="499">
                  <c:v>16995.7</c:v>
                </c:pt>
                <c:pt idx="500">
                  <c:v>16823.419999999998</c:v>
                </c:pt>
                <c:pt idx="501">
                  <c:v>16689.02</c:v>
                </c:pt>
                <c:pt idx="502">
                  <c:v>16937.64</c:v>
                </c:pt>
                <c:pt idx="503">
                  <c:v>17159.97</c:v>
                </c:pt>
                <c:pt idx="504">
                  <c:v>17190.36</c:v>
                </c:pt>
                <c:pt idx="505">
                  <c:v>17146.2</c:v>
                </c:pt>
                <c:pt idx="506">
                  <c:v>17313.59</c:v>
                </c:pt>
                <c:pt idx="507">
                  <c:v>17328.03</c:v>
                </c:pt>
                <c:pt idx="508">
                  <c:v>17497.5</c:v>
                </c:pt>
                <c:pt idx="509">
                  <c:v>17382.2</c:v>
                </c:pt>
                <c:pt idx="510">
                  <c:v>17183.62</c:v>
                </c:pt>
                <c:pt idx="511">
                  <c:v>17238.900000000001</c:v>
                </c:pt>
                <c:pt idx="512">
                  <c:v>17364.580000000002</c:v>
                </c:pt>
                <c:pt idx="513">
                  <c:v>17310.29</c:v>
                </c:pt>
                <c:pt idx="514">
                  <c:v>17339.54</c:v>
                </c:pt>
                <c:pt idx="515">
                  <c:v>17319.29</c:v>
                </c:pt>
                <c:pt idx="516">
                  <c:v>17381.36</c:v>
                </c:pt>
                <c:pt idx="517">
                  <c:v>17371.95</c:v>
                </c:pt>
                <c:pt idx="518">
                  <c:v>17098.650000000001</c:v>
                </c:pt>
                <c:pt idx="519">
                  <c:v>17150.46</c:v>
                </c:pt>
                <c:pt idx="520">
                  <c:v>17003.57</c:v>
                </c:pt>
                <c:pt idx="521">
                  <c:v>16831.22</c:v>
                </c:pt>
                <c:pt idx="522">
                  <c:v>16807.7</c:v>
                </c:pt>
                <c:pt idx="523">
                  <c:v>16894.04</c:v>
                </c:pt>
                <c:pt idx="524">
                  <c:v>16852.96</c:v>
                </c:pt>
                <c:pt idx="525">
                  <c:v>16797.63</c:v>
                </c:pt>
                <c:pt idx="526">
                  <c:v>16573.36</c:v>
                </c:pt>
                <c:pt idx="527">
                  <c:v>16612.96</c:v>
                </c:pt>
                <c:pt idx="528">
                  <c:v>16662.73</c:v>
                </c:pt>
                <c:pt idx="529">
                  <c:v>16500.21</c:v>
                </c:pt>
                <c:pt idx="530">
                  <c:v>16377.79</c:v>
                </c:pt>
                <c:pt idx="531">
                  <c:v>16297.48</c:v>
                </c:pt>
                <c:pt idx="532">
                  <c:v>16278.6</c:v>
                </c:pt>
                <c:pt idx="533">
                  <c:v>16062.23</c:v>
                </c:pt>
                <c:pt idx="534">
                  <c:v>16091.1</c:v>
                </c:pt>
                <c:pt idx="535">
                  <c:v>16009.97</c:v>
                </c:pt>
                <c:pt idx="536">
                  <c:v>16023.67</c:v>
                </c:pt>
                <c:pt idx="537">
                  <c:v>15958.84</c:v>
                </c:pt>
                <c:pt idx="538">
                  <c:v>15840.18</c:v>
                </c:pt>
                <c:pt idx="539">
                  <c:v>16146.67</c:v>
                </c:pt>
                <c:pt idx="540">
                  <c:v>15948.07</c:v>
                </c:pt>
                <c:pt idx="541">
                  <c:v>15820.08</c:v>
                </c:pt>
                <c:pt idx="542">
                  <c:v>16001.92</c:v>
                </c:pt>
                <c:pt idx="543">
                  <c:v>15715.58</c:v>
                </c:pt>
                <c:pt idx="544">
                  <c:v>15694.66</c:v>
                </c:pt>
                <c:pt idx="545">
                  <c:v>15947.02</c:v>
                </c:pt>
                <c:pt idx="546">
                  <c:v>16050.01</c:v>
                </c:pt>
                <c:pt idx="547">
                  <c:v>15962.17</c:v>
                </c:pt>
                <c:pt idx="548">
                  <c:v>15821.48</c:v>
                </c:pt>
                <c:pt idx="549">
                  <c:v>15804.73</c:v>
                </c:pt>
                <c:pt idx="550">
                  <c:v>15849.84</c:v>
                </c:pt>
                <c:pt idx="551">
                  <c:v>15817.81</c:v>
                </c:pt>
                <c:pt idx="552">
                  <c:v>15685.9</c:v>
                </c:pt>
                <c:pt idx="553">
                  <c:v>15564.42</c:v>
                </c:pt>
                <c:pt idx="554">
                  <c:v>15745.12</c:v>
                </c:pt>
                <c:pt idx="555">
                  <c:v>15482.49</c:v>
                </c:pt>
                <c:pt idx="556">
                  <c:v>15558.91</c:v>
                </c:pt>
                <c:pt idx="557">
                  <c:v>15443.69</c:v>
                </c:pt>
                <c:pt idx="558">
                  <c:v>15469.21</c:v>
                </c:pt>
                <c:pt idx="559">
                  <c:v>15460.82</c:v>
                </c:pt>
                <c:pt idx="560">
                  <c:v>15378.36</c:v>
                </c:pt>
                <c:pt idx="561">
                  <c:v>15526.78</c:v>
                </c:pt>
                <c:pt idx="562">
                  <c:v>15508.44</c:v>
                </c:pt>
                <c:pt idx="563">
                  <c:v>15419.54</c:v>
                </c:pt>
                <c:pt idx="564">
                  <c:v>15409.4</c:v>
                </c:pt>
                <c:pt idx="565">
                  <c:v>15378.93</c:v>
                </c:pt>
                <c:pt idx="566">
                  <c:v>15141.98</c:v>
                </c:pt>
                <c:pt idx="567">
                  <c:v>15187.77</c:v>
                </c:pt>
                <c:pt idx="568">
                  <c:v>15056.63</c:v>
                </c:pt>
                <c:pt idx="569">
                  <c:v>15050.8</c:v>
                </c:pt>
                <c:pt idx="570">
                  <c:v>15121.52</c:v>
                </c:pt>
                <c:pt idx="571">
                  <c:v>15280.22</c:v>
                </c:pt>
                <c:pt idx="572">
                  <c:v>15410.42</c:v>
                </c:pt>
                <c:pt idx="573">
                  <c:v>15449.55</c:v>
                </c:pt>
                <c:pt idx="574">
                  <c:v>15352.97</c:v>
                </c:pt>
                <c:pt idx="575">
                  <c:v>15411.52</c:v>
                </c:pt>
                <c:pt idx="576">
                  <c:v>15371.17</c:v>
                </c:pt>
                <c:pt idx="577">
                  <c:v>15455.69</c:v>
                </c:pt>
                <c:pt idx="578">
                  <c:v>15472.11</c:v>
                </c:pt>
                <c:pt idx="579">
                  <c:v>15425.17</c:v>
                </c:pt>
                <c:pt idx="580">
                  <c:v>15419.16</c:v>
                </c:pt>
                <c:pt idx="581">
                  <c:v>15286.16</c:v>
                </c:pt>
                <c:pt idx="582">
                  <c:v>15341.07</c:v>
                </c:pt>
                <c:pt idx="583">
                  <c:v>15408.66</c:v>
                </c:pt>
                <c:pt idx="584">
                  <c:v>15217.32</c:v>
                </c:pt>
                <c:pt idx="585">
                  <c:v>15046.91</c:v>
                </c:pt>
                <c:pt idx="586">
                  <c:v>15073.62</c:v>
                </c:pt>
                <c:pt idx="587">
                  <c:v>15156.62</c:v>
                </c:pt>
                <c:pt idx="588">
                  <c:v>15214.02</c:v>
                </c:pt>
                <c:pt idx="589">
                  <c:v>15210.33</c:v>
                </c:pt>
                <c:pt idx="590">
                  <c:v>15135.96</c:v>
                </c:pt>
                <c:pt idx="591">
                  <c:v>14957.78</c:v>
                </c:pt>
                <c:pt idx="592">
                  <c:v>14937.95</c:v>
                </c:pt>
                <c:pt idx="593">
                  <c:v>14865.84</c:v>
                </c:pt>
                <c:pt idx="594">
                  <c:v>14709.09</c:v>
                </c:pt>
                <c:pt idx="595">
                  <c:v>14832.16</c:v>
                </c:pt>
                <c:pt idx="596">
                  <c:v>14698.44</c:v>
                </c:pt>
                <c:pt idx="597">
                  <c:v>14656.53</c:v>
                </c:pt>
                <c:pt idx="598">
                  <c:v>14568.67</c:v>
                </c:pt>
                <c:pt idx="599">
                  <c:v>14559.51</c:v>
                </c:pt>
                <c:pt idx="600">
                  <c:v>14571.28</c:v>
                </c:pt>
                <c:pt idx="601">
                  <c:v>14450.29</c:v>
                </c:pt>
                <c:pt idx="602">
                  <c:v>14427.5</c:v>
                </c:pt>
                <c:pt idx="603">
                  <c:v>14404.14</c:v>
                </c:pt>
                <c:pt idx="604">
                  <c:v>14439.05</c:v>
                </c:pt>
                <c:pt idx="605">
                  <c:v>14488.27</c:v>
                </c:pt>
                <c:pt idx="606">
                  <c:v>14398.97</c:v>
                </c:pt>
                <c:pt idx="607">
                  <c:v>14507.14</c:v>
                </c:pt>
                <c:pt idx="608">
                  <c:v>14489.76</c:v>
                </c:pt>
                <c:pt idx="609">
                  <c:v>14401.05</c:v>
                </c:pt>
                <c:pt idx="610">
                  <c:v>14207.82</c:v>
                </c:pt>
                <c:pt idx="611">
                  <c:v>14295.52</c:v>
                </c:pt>
                <c:pt idx="612">
                  <c:v>14305.71</c:v>
                </c:pt>
                <c:pt idx="613">
                  <c:v>14216.52</c:v>
                </c:pt>
                <c:pt idx="614">
                  <c:v>13888.53</c:v>
                </c:pt>
                <c:pt idx="615">
                  <c:v>13877.38</c:v>
                </c:pt>
                <c:pt idx="616">
                  <c:v>13958.13</c:v>
                </c:pt>
                <c:pt idx="617">
                  <c:v>14093.36</c:v>
                </c:pt>
                <c:pt idx="618">
                  <c:v>14064.23</c:v>
                </c:pt>
                <c:pt idx="619">
                  <c:v>14193.81</c:v>
                </c:pt>
                <c:pt idx="620">
                  <c:v>14305.84</c:v>
                </c:pt>
                <c:pt idx="621">
                  <c:v>14134.43</c:v>
                </c:pt>
                <c:pt idx="622">
                  <c:v>14138.33</c:v>
                </c:pt>
                <c:pt idx="623">
                  <c:v>14099.37</c:v>
                </c:pt>
                <c:pt idx="624">
                  <c:v>13995.41</c:v>
                </c:pt>
                <c:pt idx="625">
                  <c:v>14078.05</c:v>
                </c:pt>
                <c:pt idx="626">
                  <c:v>14033.73</c:v>
                </c:pt>
                <c:pt idx="627">
                  <c:v>14038.63</c:v>
                </c:pt>
                <c:pt idx="628">
                  <c:v>14499.8</c:v>
                </c:pt>
                <c:pt idx="629">
                  <c:v>14560.51</c:v>
                </c:pt>
                <c:pt idx="630">
                  <c:v>14381.03</c:v>
                </c:pt>
                <c:pt idx="631">
                  <c:v>14517.37</c:v>
                </c:pt>
                <c:pt idx="632">
                  <c:v>14407.71</c:v>
                </c:pt>
                <c:pt idx="633">
                  <c:v>14503.42</c:v>
                </c:pt>
                <c:pt idx="634">
                  <c:v>14585.41</c:v>
                </c:pt>
                <c:pt idx="635">
                  <c:v>14656.55</c:v>
                </c:pt>
                <c:pt idx="636">
                  <c:v>14598.68</c:v>
                </c:pt>
                <c:pt idx="637">
                  <c:v>14446.21</c:v>
                </c:pt>
                <c:pt idx="638">
                  <c:v>14475.77</c:v>
                </c:pt>
                <c:pt idx="639">
                  <c:v>14416.46</c:v>
                </c:pt>
                <c:pt idx="640">
                  <c:v>14248.13</c:v>
                </c:pt>
                <c:pt idx="641">
                  <c:v>14182.8</c:v>
                </c:pt>
                <c:pt idx="642">
                  <c:v>14156.51</c:v>
                </c:pt>
                <c:pt idx="643">
                  <c:v>14203.22</c:v>
                </c:pt>
                <c:pt idx="644">
                  <c:v>14157.46</c:v>
                </c:pt>
                <c:pt idx="645">
                  <c:v>14038.13</c:v>
                </c:pt>
                <c:pt idx="646">
                  <c:v>14310.71</c:v>
                </c:pt>
                <c:pt idx="647">
                  <c:v>14410.02</c:v>
                </c:pt>
                <c:pt idx="648">
                  <c:v>14280.8</c:v>
                </c:pt>
                <c:pt idx="649">
                  <c:v>14174.3</c:v>
                </c:pt>
                <c:pt idx="650">
                  <c:v>14224.99</c:v>
                </c:pt>
                <c:pt idx="651">
                  <c:v>14170.31</c:v>
                </c:pt>
                <c:pt idx="652">
                  <c:v>14280.06</c:v>
                </c:pt>
                <c:pt idx="653">
                  <c:v>14386.58</c:v>
                </c:pt>
                <c:pt idx="654">
                  <c:v>14527.27</c:v>
                </c:pt>
                <c:pt idx="655">
                  <c:v>14535.7</c:v>
                </c:pt>
                <c:pt idx="656">
                  <c:v>14485.74</c:v>
                </c:pt>
                <c:pt idx="657">
                  <c:v>14538.42</c:v>
                </c:pt>
                <c:pt idx="658">
                  <c:v>14596.7</c:v>
                </c:pt>
                <c:pt idx="659">
                  <c:v>14529.71</c:v>
                </c:pt>
                <c:pt idx="660">
                  <c:v>14550.9</c:v>
                </c:pt>
                <c:pt idx="661">
                  <c:v>14717.7</c:v>
                </c:pt>
                <c:pt idx="662">
                  <c:v>14690.27</c:v>
                </c:pt>
                <c:pt idx="663">
                  <c:v>14681.48</c:v>
                </c:pt>
                <c:pt idx="664">
                  <c:v>14433.25</c:v>
                </c:pt>
                <c:pt idx="665">
                  <c:v>14410.74</c:v>
                </c:pt>
                <c:pt idx="666">
                  <c:v>14322.86</c:v>
                </c:pt>
                <c:pt idx="667">
                  <c:v>14326.85</c:v>
                </c:pt>
                <c:pt idx="668">
                  <c:v>14233.93</c:v>
                </c:pt>
                <c:pt idx="669">
                  <c:v>14187.15</c:v>
                </c:pt>
                <c:pt idx="670">
                  <c:v>14245.12</c:v>
                </c:pt>
                <c:pt idx="671">
                  <c:v>14316.46</c:v>
                </c:pt>
                <c:pt idx="672">
                  <c:v>14282.71</c:v>
                </c:pt>
                <c:pt idx="673">
                  <c:v>14281.98</c:v>
                </c:pt>
                <c:pt idx="674">
                  <c:v>14247.07</c:v>
                </c:pt>
                <c:pt idx="675">
                  <c:v>14247.34</c:v>
                </c:pt>
                <c:pt idx="676">
                  <c:v>14307.85</c:v>
                </c:pt>
                <c:pt idx="677">
                  <c:v>14235.63</c:v>
                </c:pt>
                <c:pt idx="678">
                  <c:v>14367.35</c:v>
                </c:pt>
                <c:pt idx="679">
                  <c:v>14253.2</c:v>
                </c:pt>
                <c:pt idx="680">
                  <c:v>14349.36</c:v>
                </c:pt>
                <c:pt idx="681">
                  <c:v>14197.17</c:v>
                </c:pt>
                <c:pt idx="682">
                  <c:v>14099.21</c:v>
                </c:pt>
                <c:pt idx="683">
                  <c:v>13981.13</c:v>
                </c:pt>
                <c:pt idx="684">
                  <c:v>13872.38</c:v>
                </c:pt>
                <c:pt idx="685">
                  <c:v>13829.02</c:v>
                </c:pt>
                <c:pt idx="686">
                  <c:v>13784.78</c:v>
                </c:pt>
                <c:pt idx="687">
                  <c:v>13778.59</c:v>
                </c:pt>
                <c:pt idx="688">
                  <c:v>13838.85</c:v>
                </c:pt>
                <c:pt idx="689">
                  <c:v>13690.85</c:v>
                </c:pt>
                <c:pt idx="690">
                  <c:v>13640.48</c:v>
                </c:pt>
                <c:pt idx="691">
                  <c:v>13447.6</c:v>
                </c:pt>
                <c:pt idx="692">
                  <c:v>13603.36</c:v>
                </c:pt>
                <c:pt idx="693">
                  <c:v>13392.54</c:v>
                </c:pt>
                <c:pt idx="694">
                  <c:v>13630.06</c:v>
                </c:pt>
                <c:pt idx="695">
                  <c:v>13728.11</c:v>
                </c:pt>
                <c:pt idx="696">
                  <c:v>13678.08</c:v>
                </c:pt>
                <c:pt idx="697">
                  <c:v>13802.87</c:v>
                </c:pt>
                <c:pt idx="698">
                  <c:v>13907.56</c:v>
                </c:pt>
                <c:pt idx="699">
                  <c:v>13791.05</c:v>
                </c:pt>
                <c:pt idx="700">
                  <c:v>13895.03</c:v>
                </c:pt>
                <c:pt idx="701">
                  <c:v>13856.66</c:v>
                </c:pt>
                <c:pt idx="702">
                  <c:v>13623.62</c:v>
                </c:pt>
                <c:pt idx="703">
                  <c:v>13445.31</c:v>
                </c:pt>
                <c:pt idx="704">
                  <c:v>13722.69</c:v>
                </c:pt>
                <c:pt idx="705">
                  <c:v>13682.93</c:v>
                </c:pt>
                <c:pt idx="706">
                  <c:v>13523.98</c:v>
                </c:pt>
                <c:pt idx="707">
                  <c:v>13690.82</c:v>
                </c:pt>
                <c:pt idx="708">
                  <c:v>13581.4</c:v>
                </c:pt>
                <c:pt idx="709">
                  <c:v>13636.54</c:v>
                </c:pt>
                <c:pt idx="710">
                  <c:v>13565.08</c:v>
                </c:pt>
                <c:pt idx="711">
                  <c:v>13633.41</c:v>
                </c:pt>
                <c:pt idx="712">
                  <c:v>13544.18</c:v>
                </c:pt>
                <c:pt idx="713">
                  <c:v>13561.83</c:v>
                </c:pt>
                <c:pt idx="714">
                  <c:v>13726.78</c:v>
                </c:pt>
                <c:pt idx="715">
                  <c:v>13730.98</c:v>
                </c:pt>
                <c:pt idx="716">
                  <c:v>13745.96</c:v>
                </c:pt>
                <c:pt idx="717">
                  <c:v>13627.57</c:v>
                </c:pt>
                <c:pt idx="718">
                  <c:v>13627.19</c:v>
                </c:pt>
                <c:pt idx="719">
                  <c:v>13599.91</c:v>
                </c:pt>
                <c:pt idx="720">
                  <c:v>13344.14</c:v>
                </c:pt>
                <c:pt idx="721">
                  <c:v>13321.6</c:v>
                </c:pt>
                <c:pt idx="722">
                  <c:v>13268.09</c:v>
                </c:pt>
                <c:pt idx="723">
                  <c:v>13155.26</c:v>
                </c:pt>
                <c:pt idx="724">
                  <c:v>13084.65</c:v>
                </c:pt>
                <c:pt idx="725">
                  <c:v>13041.9</c:v>
                </c:pt>
                <c:pt idx="726">
                  <c:v>13000.27</c:v>
                </c:pt>
                <c:pt idx="727">
                  <c:v>13134.31</c:v>
                </c:pt>
                <c:pt idx="728">
                  <c:v>13104.05</c:v>
                </c:pt>
                <c:pt idx="729">
                  <c:v>13067.1</c:v>
                </c:pt>
                <c:pt idx="730">
                  <c:v>12897.75</c:v>
                </c:pt>
                <c:pt idx="731">
                  <c:v>12946.28</c:v>
                </c:pt>
                <c:pt idx="732">
                  <c:v>12651.41</c:v>
                </c:pt>
                <c:pt idx="733">
                  <c:v>12815.58</c:v>
                </c:pt>
                <c:pt idx="734">
                  <c:v>12942.95</c:v>
                </c:pt>
                <c:pt idx="735">
                  <c:v>12633.76</c:v>
                </c:pt>
                <c:pt idx="736">
                  <c:v>12888.92</c:v>
                </c:pt>
                <c:pt idx="737">
                  <c:v>12964.83</c:v>
                </c:pt>
                <c:pt idx="738">
                  <c:v>13005.56</c:v>
                </c:pt>
                <c:pt idx="739">
                  <c:v>13015.58</c:v>
                </c:pt>
                <c:pt idx="740">
                  <c:v>12977.58</c:v>
                </c:pt>
                <c:pt idx="741">
                  <c:v>12937.96</c:v>
                </c:pt>
                <c:pt idx="742">
                  <c:v>12868.24</c:v>
                </c:pt>
                <c:pt idx="743">
                  <c:v>12713.67</c:v>
                </c:pt>
                <c:pt idx="744">
                  <c:v>12835.67</c:v>
                </c:pt>
                <c:pt idx="745">
                  <c:v>12766.26</c:v>
                </c:pt>
                <c:pt idx="746">
                  <c:v>12783.62</c:v>
                </c:pt>
                <c:pt idx="747">
                  <c:v>12732.08</c:v>
                </c:pt>
                <c:pt idx="748">
                  <c:v>12699.86</c:v>
                </c:pt>
                <c:pt idx="749">
                  <c:v>12655.35</c:v>
                </c:pt>
                <c:pt idx="750">
                  <c:v>12628.02</c:v>
                </c:pt>
                <c:pt idx="751">
                  <c:v>12666.46</c:v>
                </c:pt>
                <c:pt idx="752">
                  <c:v>12589.81</c:v>
                </c:pt>
                <c:pt idx="753">
                  <c:v>12650.2</c:v>
                </c:pt>
                <c:pt idx="754">
                  <c:v>12590.31</c:v>
                </c:pt>
                <c:pt idx="755">
                  <c:v>12551.56</c:v>
                </c:pt>
                <c:pt idx="756">
                  <c:v>12646.7</c:v>
                </c:pt>
                <c:pt idx="757">
                  <c:v>12696.82</c:v>
                </c:pt>
                <c:pt idx="758">
                  <c:v>12643.66</c:v>
                </c:pt>
                <c:pt idx="759">
                  <c:v>12629.78</c:v>
                </c:pt>
                <c:pt idx="760">
                  <c:v>12661.11</c:v>
                </c:pt>
                <c:pt idx="761">
                  <c:v>12507.85</c:v>
                </c:pt>
                <c:pt idx="762">
                  <c:v>12517.04</c:v>
                </c:pt>
                <c:pt idx="763">
                  <c:v>12537.59</c:v>
                </c:pt>
                <c:pt idx="764">
                  <c:v>12370.75</c:v>
                </c:pt>
                <c:pt idx="765">
                  <c:v>12261.46</c:v>
                </c:pt>
                <c:pt idx="766">
                  <c:v>12265.29</c:v>
                </c:pt>
                <c:pt idx="767">
                  <c:v>12277.64</c:v>
                </c:pt>
                <c:pt idx="768">
                  <c:v>12033.35</c:v>
                </c:pt>
                <c:pt idx="769">
                  <c:v>11963.75</c:v>
                </c:pt>
                <c:pt idx="770">
                  <c:v>12142.42</c:v>
                </c:pt>
                <c:pt idx="771">
                  <c:v>11958.82</c:v>
                </c:pt>
                <c:pt idx="772">
                  <c:v>12060.55</c:v>
                </c:pt>
                <c:pt idx="773">
                  <c:v>12205.99</c:v>
                </c:pt>
                <c:pt idx="774">
                  <c:v>12115.25</c:v>
                </c:pt>
                <c:pt idx="775">
                  <c:v>12104.18</c:v>
                </c:pt>
                <c:pt idx="776">
                  <c:v>12116.99</c:v>
                </c:pt>
                <c:pt idx="777">
                  <c:v>12146.85</c:v>
                </c:pt>
                <c:pt idx="778">
                  <c:v>12133.09</c:v>
                </c:pt>
                <c:pt idx="779">
                  <c:v>12114.39</c:v>
                </c:pt>
                <c:pt idx="780">
                  <c:v>12078.16</c:v>
                </c:pt>
                <c:pt idx="781">
                  <c:v>11980.81</c:v>
                </c:pt>
                <c:pt idx="782">
                  <c:v>12059.53</c:v>
                </c:pt>
                <c:pt idx="783">
                  <c:v>11977.92</c:v>
                </c:pt>
                <c:pt idx="784">
                  <c:v>11888.95</c:v>
                </c:pt>
                <c:pt idx="785">
                  <c:v>11974.93</c:v>
                </c:pt>
                <c:pt idx="786">
                  <c:v>11859.29</c:v>
                </c:pt>
                <c:pt idx="787">
                  <c:v>11937.81</c:v>
                </c:pt>
                <c:pt idx="788">
                  <c:v>11957.25</c:v>
                </c:pt>
                <c:pt idx="789">
                  <c:v>11897.61</c:v>
                </c:pt>
                <c:pt idx="790">
                  <c:v>11963.25</c:v>
                </c:pt>
                <c:pt idx="791">
                  <c:v>11922.41</c:v>
                </c:pt>
                <c:pt idx="792">
                  <c:v>11906.62</c:v>
                </c:pt>
                <c:pt idx="793">
                  <c:v>11928.7</c:v>
                </c:pt>
                <c:pt idx="794">
                  <c:v>11831.26</c:v>
                </c:pt>
                <c:pt idx="795">
                  <c:v>11887.24</c:v>
                </c:pt>
                <c:pt idx="796">
                  <c:v>11861.22</c:v>
                </c:pt>
                <c:pt idx="797">
                  <c:v>11757.63</c:v>
                </c:pt>
                <c:pt idx="798">
                  <c:v>11762.11</c:v>
                </c:pt>
                <c:pt idx="799">
                  <c:v>11752.71</c:v>
                </c:pt>
                <c:pt idx="800">
                  <c:v>11805.45</c:v>
                </c:pt>
                <c:pt idx="801">
                  <c:v>11828.54</c:v>
                </c:pt>
                <c:pt idx="802">
                  <c:v>11721.24</c:v>
                </c:pt>
                <c:pt idx="803">
                  <c:v>11240.49</c:v>
                </c:pt>
                <c:pt idx="804">
                  <c:v>11280.11</c:v>
                </c:pt>
                <c:pt idx="805">
                  <c:v>11448.85</c:v>
                </c:pt>
                <c:pt idx="806">
                  <c:v>11456.43</c:v>
                </c:pt>
                <c:pt idx="807">
                  <c:v>11581.25</c:v>
                </c:pt>
                <c:pt idx="808">
                  <c:v>11551.02</c:v>
                </c:pt>
                <c:pt idx="809">
                  <c:v>11603.34</c:v>
                </c:pt>
                <c:pt idx="810">
                  <c:v>11790.4</c:v>
                </c:pt>
                <c:pt idx="811">
                  <c:v>11809.42</c:v>
                </c:pt>
                <c:pt idx="812">
                  <c:v>11817.99</c:v>
                </c:pt>
                <c:pt idx="813">
                  <c:v>11657.87</c:v>
                </c:pt>
                <c:pt idx="814">
                  <c:v>11492.86</c:v>
                </c:pt>
                <c:pt idx="815">
                  <c:v>11584.82</c:v>
                </c:pt>
                <c:pt idx="816">
                  <c:v>11664.32</c:v>
                </c:pt>
                <c:pt idx="817">
                  <c:v>11704.4</c:v>
                </c:pt>
                <c:pt idx="818">
                  <c:v>11663.45</c:v>
                </c:pt>
                <c:pt idx="819">
                  <c:v>11640.43</c:v>
                </c:pt>
                <c:pt idx="820">
                  <c:v>11577.65</c:v>
                </c:pt>
                <c:pt idx="821">
                  <c:v>11602.07</c:v>
                </c:pt>
                <c:pt idx="822">
                  <c:v>11527.79</c:v>
                </c:pt>
                <c:pt idx="823">
                  <c:v>11535.22</c:v>
                </c:pt>
                <c:pt idx="824">
                  <c:v>11681.07</c:v>
                </c:pt>
                <c:pt idx="825">
                  <c:v>11709.57</c:v>
                </c:pt>
                <c:pt idx="826">
                  <c:v>11587.07</c:v>
                </c:pt>
                <c:pt idx="827">
                  <c:v>11527.58</c:v>
                </c:pt>
                <c:pt idx="828">
                  <c:v>11625.38</c:v>
                </c:pt>
                <c:pt idx="829">
                  <c:v>11659.34</c:v>
                </c:pt>
                <c:pt idx="830">
                  <c:v>11605.03</c:v>
                </c:pt>
                <c:pt idx="831">
                  <c:v>11607.61</c:v>
                </c:pt>
                <c:pt idx="832">
                  <c:v>11673.38</c:v>
                </c:pt>
                <c:pt idx="833">
                  <c:v>11689.47</c:v>
                </c:pt>
                <c:pt idx="834">
                  <c:v>11418.93</c:v>
                </c:pt>
                <c:pt idx="835">
                  <c:v>11377.4</c:v>
                </c:pt>
                <c:pt idx="836">
                  <c:v>11393.5</c:v>
                </c:pt>
                <c:pt idx="837">
                  <c:v>11506.84</c:v>
                </c:pt>
                <c:pt idx="838">
                  <c:v>11507.63</c:v>
                </c:pt>
                <c:pt idx="839">
                  <c:v>11508.59</c:v>
                </c:pt>
                <c:pt idx="840">
                  <c:v>11425.29</c:v>
                </c:pt>
                <c:pt idx="841">
                  <c:v>11637.86</c:v>
                </c:pt>
                <c:pt idx="842">
                  <c:v>11849.85</c:v>
                </c:pt>
                <c:pt idx="843">
                  <c:v>11733.77</c:v>
                </c:pt>
                <c:pt idx="844">
                  <c:v>11841.57</c:v>
                </c:pt>
                <c:pt idx="845">
                  <c:v>11777.06</c:v>
                </c:pt>
                <c:pt idx="846">
                  <c:v>11745.64</c:v>
                </c:pt>
                <c:pt idx="847">
                  <c:v>11761.64</c:v>
                </c:pt>
                <c:pt idx="848">
                  <c:v>11679.97</c:v>
                </c:pt>
                <c:pt idx="849">
                  <c:v>11707.64</c:v>
                </c:pt>
                <c:pt idx="850">
                  <c:v>11605.22</c:v>
                </c:pt>
                <c:pt idx="851">
                  <c:v>11561.03</c:v>
                </c:pt>
                <c:pt idx="852">
                  <c:v>11676.56</c:v>
                </c:pt>
                <c:pt idx="853">
                  <c:v>11654.09</c:v>
                </c:pt>
                <c:pt idx="854">
                  <c:v>11881.82</c:v>
                </c:pt>
                <c:pt idx="855">
                  <c:v>11972.48</c:v>
                </c:pt>
                <c:pt idx="856">
                  <c:v>11969.45</c:v>
                </c:pt>
                <c:pt idx="857">
                  <c:v>11821.7</c:v>
                </c:pt>
                <c:pt idx="858">
                  <c:v>11801.77</c:v>
                </c:pt>
                <c:pt idx="859">
                  <c:v>11851.44</c:v>
                </c:pt>
                <c:pt idx="860">
                  <c:v>11810.01</c:v>
                </c:pt>
                <c:pt idx="861">
                  <c:v>11874.02</c:v>
                </c:pt>
                <c:pt idx="862">
                  <c:v>11948.56</c:v>
                </c:pt>
                <c:pt idx="863">
                  <c:v>12042.97</c:v>
                </c:pt>
                <c:pt idx="864">
                  <c:v>12069.45</c:v>
                </c:pt>
                <c:pt idx="865">
                  <c:v>11968.62</c:v>
                </c:pt>
                <c:pt idx="866">
                  <c:v>11966.63</c:v>
                </c:pt>
                <c:pt idx="867">
                  <c:v>11833.4</c:v>
                </c:pt>
                <c:pt idx="868">
                  <c:v>11907.85</c:v>
                </c:pt>
                <c:pt idx="869">
                  <c:v>11971.29</c:v>
                </c:pt>
                <c:pt idx="870">
                  <c:v>11844.27</c:v>
                </c:pt>
                <c:pt idx="871">
                  <c:v>11941.59</c:v>
                </c:pt>
                <c:pt idx="872">
                  <c:v>12032.09</c:v>
                </c:pt>
                <c:pt idx="873">
                  <c:v>12192.81</c:v>
                </c:pt>
                <c:pt idx="874">
                  <c:v>12008.15</c:v>
                </c:pt>
                <c:pt idx="875">
                  <c:v>12014.06</c:v>
                </c:pt>
                <c:pt idx="876">
                  <c:v>11906.31</c:v>
                </c:pt>
                <c:pt idx="877">
                  <c:v>11998.15</c:v>
                </c:pt>
                <c:pt idx="878">
                  <c:v>12249.18</c:v>
                </c:pt>
                <c:pt idx="879">
                  <c:v>12219.18</c:v>
                </c:pt>
                <c:pt idx="880">
                  <c:v>12161.14</c:v>
                </c:pt>
                <c:pt idx="881">
                  <c:v>12109.27</c:v>
                </c:pt>
                <c:pt idx="882">
                  <c:v>12178.65</c:v>
                </c:pt>
                <c:pt idx="883">
                  <c:v>12307.87</c:v>
                </c:pt>
                <c:pt idx="884">
                  <c:v>12355.72</c:v>
                </c:pt>
                <c:pt idx="885">
                  <c:v>12040.92</c:v>
                </c:pt>
                <c:pt idx="886">
                  <c:v>12126.79</c:v>
                </c:pt>
                <c:pt idx="887">
                  <c:v>12190.27</c:v>
                </c:pt>
                <c:pt idx="888">
                  <c:v>12096.41</c:v>
                </c:pt>
                <c:pt idx="889">
                  <c:v>11972.31</c:v>
                </c:pt>
                <c:pt idx="890">
                  <c:v>12029.29</c:v>
                </c:pt>
                <c:pt idx="891">
                  <c:v>11967.88</c:v>
                </c:pt>
                <c:pt idx="892">
                  <c:v>11957.16</c:v>
                </c:pt>
                <c:pt idx="893">
                  <c:v>11912.19</c:v>
                </c:pt>
                <c:pt idx="894">
                  <c:v>11888.85</c:v>
                </c:pt>
                <c:pt idx="895">
                  <c:v>12044.83</c:v>
                </c:pt>
                <c:pt idx="896">
                  <c:v>12060.78</c:v>
                </c:pt>
                <c:pt idx="897">
                  <c:v>12035.97</c:v>
                </c:pt>
                <c:pt idx="898">
                  <c:v>12057.68</c:v>
                </c:pt>
                <c:pt idx="899">
                  <c:v>12026.13</c:v>
                </c:pt>
                <c:pt idx="900">
                  <c:v>11914.06</c:v>
                </c:pt>
                <c:pt idx="901">
                  <c:v>11936.92</c:v>
                </c:pt>
                <c:pt idx="902">
                  <c:v>11945.93</c:v>
                </c:pt>
                <c:pt idx="903">
                  <c:v>11805.24</c:v>
                </c:pt>
                <c:pt idx="904">
                  <c:v>11862.5</c:v>
                </c:pt>
                <c:pt idx="905">
                  <c:v>11844.41</c:v>
                </c:pt>
                <c:pt idx="906">
                  <c:v>11932.36</c:v>
                </c:pt>
                <c:pt idx="907">
                  <c:v>12088.28</c:v>
                </c:pt>
                <c:pt idx="908">
                  <c:v>12039.53</c:v>
                </c:pt>
                <c:pt idx="909">
                  <c:v>11774.99</c:v>
                </c:pt>
                <c:pt idx="910">
                  <c:v>11779.01</c:v>
                </c:pt>
                <c:pt idx="911">
                  <c:v>11783.52</c:v>
                </c:pt>
                <c:pt idx="912">
                  <c:v>11870</c:v>
                </c:pt>
                <c:pt idx="913">
                  <c:v>12013.14</c:v>
                </c:pt>
                <c:pt idx="914">
                  <c:v>11917.03</c:v>
                </c:pt>
                <c:pt idx="915">
                  <c:v>11637.98</c:v>
                </c:pt>
                <c:pt idx="916">
                  <c:v>11553.66</c:v>
                </c:pt>
                <c:pt idx="917">
                  <c:v>11506.83</c:v>
                </c:pt>
                <c:pt idx="918">
                  <c:v>11663.53</c:v>
                </c:pt>
                <c:pt idx="919">
                  <c:v>11881.69</c:v>
                </c:pt>
                <c:pt idx="920">
                  <c:v>11876.87</c:v>
                </c:pt>
                <c:pt idx="921">
                  <c:v>11838.95</c:v>
                </c:pt>
                <c:pt idx="922">
                  <c:v>11776.97</c:v>
                </c:pt>
                <c:pt idx="923">
                  <c:v>11826.18</c:v>
                </c:pt>
                <c:pt idx="924">
                  <c:v>11679.63</c:v>
                </c:pt>
                <c:pt idx="925">
                  <c:v>11788.89</c:v>
                </c:pt>
                <c:pt idx="926">
                  <c:v>11793.28</c:v>
                </c:pt>
                <c:pt idx="927">
                  <c:v>11768.15</c:v>
                </c:pt>
                <c:pt idx="928">
                  <c:v>11734.16</c:v>
                </c:pt>
                <c:pt idx="929">
                  <c:v>11749.69</c:v>
                </c:pt>
                <c:pt idx="930">
                  <c:v>11878.23</c:v>
                </c:pt>
                <c:pt idx="931">
                  <c:v>11895.39</c:v>
                </c:pt>
                <c:pt idx="932">
                  <c:v>11920.3</c:v>
                </c:pt>
                <c:pt idx="933">
                  <c:v>11931.97</c:v>
                </c:pt>
                <c:pt idx="934">
                  <c:v>11633.77</c:v>
                </c:pt>
                <c:pt idx="935">
                  <c:v>11776.1</c:v>
                </c:pt>
                <c:pt idx="936">
                  <c:v>11677.59</c:v>
                </c:pt>
                <c:pt idx="937">
                  <c:v>11738.61</c:v>
                </c:pt>
                <c:pt idx="938">
                  <c:v>11711.89</c:v>
                </c:pt>
                <c:pt idx="939">
                  <c:v>11500.83</c:v>
                </c:pt>
                <c:pt idx="940">
                  <c:v>11754.1</c:v>
                </c:pt>
                <c:pt idx="941">
                  <c:v>11636.35</c:v>
                </c:pt>
                <c:pt idx="942">
                  <c:v>11620.96</c:v>
                </c:pt>
                <c:pt idx="943">
                  <c:v>11664.92</c:v>
                </c:pt>
                <c:pt idx="944">
                  <c:v>11663.52</c:v>
                </c:pt>
                <c:pt idx="945">
                  <c:v>11488.4</c:v>
                </c:pt>
                <c:pt idx="946">
                  <c:v>11620.73</c:v>
                </c:pt>
                <c:pt idx="947">
                  <c:v>11446.45</c:v>
                </c:pt>
                <c:pt idx="948">
                  <c:v>11557.34</c:v>
                </c:pt>
                <c:pt idx="949">
                  <c:v>11685.63</c:v>
                </c:pt>
                <c:pt idx="950">
                  <c:v>11702.68</c:v>
                </c:pt>
                <c:pt idx="951">
                  <c:v>11539.49</c:v>
                </c:pt>
                <c:pt idx="952">
                  <c:v>11300.97</c:v>
                </c:pt>
                <c:pt idx="953">
                  <c:v>11416.01</c:v>
                </c:pt>
                <c:pt idx="954">
                  <c:v>11324.18</c:v>
                </c:pt>
                <c:pt idx="955">
                  <c:v>11392.59</c:v>
                </c:pt>
                <c:pt idx="956">
                  <c:v>11245.83</c:v>
                </c:pt>
                <c:pt idx="957">
                  <c:v>11204.83</c:v>
                </c:pt>
                <c:pt idx="958">
                  <c:v>11151.6</c:v>
                </c:pt>
                <c:pt idx="959">
                  <c:v>11027.86</c:v>
                </c:pt>
                <c:pt idx="960">
                  <c:v>11054.35</c:v>
                </c:pt>
                <c:pt idx="961">
                  <c:v>11115.42</c:v>
                </c:pt>
                <c:pt idx="962">
                  <c:v>10789.62</c:v>
                </c:pt>
                <c:pt idx="963">
                  <c:v>10891</c:v>
                </c:pt>
                <c:pt idx="964">
                  <c:v>10827.9</c:v>
                </c:pt>
                <c:pt idx="965">
                  <c:v>10846.6</c:v>
                </c:pt>
                <c:pt idx="966">
                  <c:v>10879.05</c:v>
                </c:pt>
                <c:pt idx="967">
                  <c:v>11016.5</c:v>
                </c:pt>
                <c:pt idx="968">
                  <c:v>11002.8</c:v>
                </c:pt>
                <c:pt idx="969">
                  <c:v>10900.95</c:v>
                </c:pt>
                <c:pt idx="970">
                  <c:v>10905.36</c:v>
                </c:pt>
                <c:pt idx="971">
                  <c:v>10859.65</c:v>
                </c:pt>
                <c:pt idx="972">
                  <c:v>10999.84</c:v>
                </c:pt>
                <c:pt idx="973">
                  <c:v>11051.32</c:v>
                </c:pt>
                <c:pt idx="974">
                  <c:v>11086.14</c:v>
                </c:pt>
                <c:pt idx="975">
                  <c:v>11033.39</c:v>
                </c:pt>
                <c:pt idx="976">
                  <c:v>11019.92</c:v>
                </c:pt>
                <c:pt idx="977">
                  <c:v>11004.31</c:v>
                </c:pt>
                <c:pt idx="978">
                  <c:v>10872.06</c:v>
                </c:pt>
                <c:pt idx="979">
                  <c:v>10844.75</c:v>
                </c:pt>
                <c:pt idx="980">
                  <c:v>10934.18</c:v>
                </c:pt>
                <c:pt idx="981">
                  <c:v>10911.92</c:v>
                </c:pt>
                <c:pt idx="982">
                  <c:v>11033.73</c:v>
                </c:pt>
                <c:pt idx="983">
                  <c:v>11110.45</c:v>
                </c:pt>
                <c:pt idx="984">
                  <c:v>10853.94</c:v>
                </c:pt>
                <c:pt idx="985">
                  <c:v>10898.01</c:v>
                </c:pt>
                <c:pt idx="986">
                  <c:v>11108.29</c:v>
                </c:pt>
                <c:pt idx="987">
                  <c:v>10913.85</c:v>
                </c:pt>
                <c:pt idx="988">
                  <c:v>10831.13</c:v>
                </c:pt>
                <c:pt idx="989">
                  <c:v>10946.33</c:v>
                </c:pt>
                <c:pt idx="990">
                  <c:v>11057</c:v>
                </c:pt>
                <c:pt idx="991">
                  <c:v>11057.29</c:v>
                </c:pt>
                <c:pt idx="992">
                  <c:v>11015.34</c:v>
                </c:pt>
                <c:pt idx="993">
                  <c:v>11142.05</c:v>
                </c:pt>
                <c:pt idx="994">
                  <c:v>11177.18</c:v>
                </c:pt>
                <c:pt idx="995">
                  <c:v>11088.3</c:v>
                </c:pt>
                <c:pt idx="996">
                  <c:v>10974.21</c:v>
                </c:pt>
                <c:pt idx="997">
                  <c:v>10943.56</c:v>
                </c:pt>
                <c:pt idx="998">
                  <c:v>11099.92</c:v>
                </c:pt>
                <c:pt idx="999">
                  <c:v>11196.95</c:v>
                </c:pt>
                <c:pt idx="1000">
                  <c:v>10993.2</c:v>
                </c:pt>
                <c:pt idx="1001">
                  <c:v>10951.8</c:v>
                </c:pt>
                <c:pt idx="1002">
                  <c:v>11012.56</c:v>
                </c:pt>
                <c:pt idx="1003">
                  <c:v>11050.22</c:v>
                </c:pt>
                <c:pt idx="1004">
                  <c:v>11128.75</c:v>
                </c:pt>
                <c:pt idx="1005">
                  <c:v>11170.1</c:v>
                </c:pt>
                <c:pt idx="1006">
                  <c:v>11177.65</c:v>
                </c:pt>
                <c:pt idx="1007">
                  <c:v>11116.55</c:v>
                </c:pt>
                <c:pt idx="1008">
                  <c:v>11185.14</c:v>
                </c:pt>
                <c:pt idx="1009">
                  <c:v>10952.52</c:v>
                </c:pt>
                <c:pt idx="1010">
                  <c:v>10990.88</c:v>
                </c:pt>
                <c:pt idx="1011">
                  <c:v>10783.31</c:v>
                </c:pt>
                <c:pt idx="1012">
                  <c:v>10659.52</c:v>
                </c:pt>
                <c:pt idx="1013">
                  <c:v>10812.86</c:v>
                </c:pt>
                <c:pt idx="1014">
                  <c:v>10855.6</c:v>
                </c:pt>
                <c:pt idx="1015">
                  <c:v>10794.53</c:v>
                </c:pt>
                <c:pt idx="1016">
                  <c:v>10715.43</c:v>
                </c:pt>
                <c:pt idx="1017">
                  <c:v>10819.93</c:v>
                </c:pt>
                <c:pt idx="1018">
                  <c:v>10905.66</c:v>
                </c:pt>
                <c:pt idx="1019">
                  <c:v>10999.68</c:v>
                </c:pt>
                <c:pt idx="1020">
                  <c:v>10940.32</c:v>
                </c:pt>
                <c:pt idx="1021">
                  <c:v>10973.09</c:v>
                </c:pt>
                <c:pt idx="1022">
                  <c:v>11043.24</c:v>
                </c:pt>
                <c:pt idx="1023">
                  <c:v>11117.18</c:v>
                </c:pt>
                <c:pt idx="1024">
                  <c:v>11001.79</c:v>
                </c:pt>
                <c:pt idx="1025">
                  <c:v>10939.94</c:v>
                </c:pt>
                <c:pt idx="1026">
                  <c:v>10920.95</c:v>
                </c:pt>
                <c:pt idx="1027">
                  <c:v>10936.3</c:v>
                </c:pt>
                <c:pt idx="1028">
                  <c:v>10793.33</c:v>
                </c:pt>
                <c:pt idx="1029">
                  <c:v>10873.33</c:v>
                </c:pt>
                <c:pt idx="1030">
                  <c:v>10995.65</c:v>
                </c:pt>
                <c:pt idx="1031">
                  <c:v>11015.63</c:v>
                </c:pt>
                <c:pt idx="1032">
                  <c:v>10992.05</c:v>
                </c:pt>
                <c:pt idx="1033">
                  <c:v>10958.68</c:v>
                </c:pt>
                <c:pt idx="1034">
                  <c:v>10897.79</c:v>
                </c:pt>
                <c:pt idx="1035">
                  <c:v>10818.15</c:v>
                </c:pt>
                <c:pt idx="1036">
                  <c:v>10753.41</c:v>
                </c:pt>
                <c:pt idx="1037">
                  <c:v>10757.27</c:v>
                </c:pt>
                <c:pt idx="1038">
                  <c:v>10791.99</c:v>
                </c:pt>
                <c:pt idx="1039">
                  <c:v>10894.65</c:v>
                </c:pt>
                <c:pt idx="1040">
                  <c:v>11016.33</c:v>
                </c:pt>
                <c:pt idx="1041">
                  <c:v>11078.47</c:v>
                </c:pt>
                <c:pt idx="1042">
                  <c:v>11076.43</c:v>
                </c:pt>
                <c:pt idx="1043">
                  <c:v>11137.44</c:v>
                </c:pt>
                <c:pt idx="1044">
                  <c:v>11153.93</c:v>
                </c:pt>
                <c:pt idx="1045">
                  <c:v>11099.37</c:v>
                </c:pt>
                <c:pt idx="1046">
                  <c:v>11114</c:v>
                </c:pt>
                <c:pt idx="1047">
                  <c:v>10957.94</c:v>
                </c:pt>
                <c:pt idx="1048">
                  <c:v>10993.17</c:v>
                </c:pt>
                <c:pt idx="1049">
                  <c:v>11051.4</c:v>
                </c:pt>
                <c:pt idx="1050">
                  <c:v>11088.54</c:v>
                </c:pt>
                <c:pt idx="1051">
                  <c:v>11192.13</c:v>
                </c:pt>
                <c:pt idx="1052">
                  <c:v>10808.55</c:v>
                </c:pt>
                <c:pt idx="1053">
                  <c:v>10711.8</c:v>
                </c:pt>
                <c:pt idx="1054">
                  <c:v>10451.64</c:v>
                </c:pt>
                <c:pt idx="1055">
                  <c:v>10633.42</c:v>
                </c:pt>
                <c:pt idx="1056">
                  <c:v>10636.37</c:v>
                </c:pt>
                <c:pt idx="1057">
                  <c:v>10740.53</c:v>
                </c:pt>
                <c:pt idx="1058">
                  <c:v>10714.48</c:v>
                </c:pt>
                <c:pt idx="1059">
                  <c:v>10717.37</c:v>
                </c:pt>
                <c:pt idx="1060">
                  <c:v>10691.4</c:v>
                </c:pt>
                <c:pt idx="1061">
                  <c:v>10297.49</c:v>
                </c:pt>
                <c:pt idx="1062">
                  <c:v>10450.91</c:v>
                </c:pt>
                <c:pt idx="1063">
                  <c:v>10459.98</c:v>
                </c:pt>
                <c:pt idx="1064">
                  <c:v>10392.11</c:v>
                </c:pt>
                <c:pt idx="1065">
                  <c:v>10419.450000000001</c:v>
                </c:pt>
                <c:pt idx="1066">
                  <c:v>10569.92</c:v>
                </c:pt>
                <c:pt idx="1067">
                  <c:v>10614.92</c:v>
                </c:pt>
                <c:pt idx="1068">
                  <c:v>10420.620000000001</c:v>
                </c:pt>
                <c:pt idx="1069">
                  <c:v>10630.75</c:v>
                </c:pt>
                <c:pt idx="1070">
                  <c:v>10529.03</c:v>
                </c:pt>
                <c:pt idx="1071">
                  <c:v>10494.77</c:v>
                </c:pt>
                <c:pt idx="1072">
                  <c:v>10401.219999999999</c:v>
                </c:pt>
                <c:pt idx="1073">
                  <c:v>10590.45</c:v>
                </c:pt>
                <c:pt idx="1074">
                  <c:v>10567.46</c:v>
                </c:pt>
                <c:pt idx="1075">
                  <c:v>10192.530000000001</c:v>
                </c:pt>
                <c:pt idx="1076">
                  <c:v>10217.77</c:v>
                </c:pt>
                <c:pt idx="1077">
                  <c:v>9896.9</c:v>
                </c:pt>
                <c:pt idx="1078">
                  <c:v>9847.32</c:v>
                </c:pt>
                <c:pt idx="1079">
                  <c:v>9801.24</c:v>
                </c:pt>
                <c:pt idx="1080">
                  <c:v>9989.26</c:v>
                </c:pt>
                <c:pt idx="1081">
                  <c:v>10012.780000000001</c:v>
                </c:pt>
                <c:pt idx="1082">
                  <c:v>10145.049999999999</c:v>
                </c:pt>
                <c:pt idx="1083">
                  <c:v>10190.719999999999</c:v>
                </c:pt>
                <c:pt idx="1084">
                  <c:v>10297.5</c:v>
                </c:pt>
                <c:pt idx="1085">
                  <c:v>10336.77</c:v>
                </c:pt>
                <c:pt idx="1086">
                  <c:v>10365.07</c:v>
                </c:pt>
                <c:pt idx="1087">
                  <c:v>10564.05</c:v>
                </c:pt>
                <c:pt idx="1088">
                  <c:v>10145.75</c:v>
                </c:pt>
                <c:pt idx="1089">
                  <c:v>10182.89</c:v>
                </c:pt>
                <c:pt idx="1090">
                  <c:v>10575.86</c:v>
                </c:pt>
                <c:pt idx="1091">
                  <c:v>10530.28</c:v>
                </c:pt>
                <c:pt idx="1092">
                  <c:v>10449.77</c:v>
                </c:pt>
                <c:pt idx="1093">
                  <c:v>10265.07</c:v>
                </c:pt>
                <c:pt idx="1094">
                  <c:v>9951.41</c:v>
                </c:pt>
                <c:pt idx="1095">
                  <c:v>10146.82</c:v>
                </c:pt>
                <c:pt idx="1096">
                  <c:v>10497.51</c:v>
                </c:pt>
                <c:pt idx="1097">
                  <c:v>10510.79</c:v>
                </c:pt>
                <c:pt idx="1098">
                  <c:v>10248.4</c:v>
                </c:pt>
                <c:pt idx="1099">
                  <c:v>10254.93</c:v>
                </c:pt>
                <c:pt idx="1100">
                  <c:v>10605.35</c:v>
                </c:pt>
                <c:pt idx="1101">
                  <c:v>10502.2</c:v>
                </c:pt>
                <c:pt idx="1102">
                  <c:v>10177.629999999999</c:v>
                </c:pt>
                <c:pt idx="1103">
                  <c:v>10149.9</c:v>
                </c:pt>
                <c:pt idx="1104">
                  <c:v>10193.11</c:v>
                </c:pt>
                <c:pt idx="1105">
                  <c:v>10085.76</c:v>
                </c:pt>
                <c:pt idx="1106">
                  <c:v>10343.51</c:v>
                </c:pt>
                <c:pt idx="1107">
                  <c:v>10244.200000000001</c:v>
                </c:pt>
                <c:pt idx="1108">
                  <c:v>10268.450000000001</c:v>
                </c:pt>
                <c:pt idx="1109">
                  <c:v>10365.64</c:v>
                </c:pt>
                <c:pt idx="1110">
                  <c:v>10416.4</c:v>
                </c:pt>
                <c:pt idx="1111">
                  <c:v>10185.14</c:v>
                </c:pt>
                <c:pt idx="1112">
                  <c:v>10292.25</c:v>
                </c:pt>
                <c:pt idx="1113">
                  <c:v>10128.18</c:v>
                </c:pt>
                <c:pt idx="1114">
                  <c:v>9923.25</c:v>
                </c:pt>
                <c:pt idx="1115">
                  <c:v>9575.01</c:v>
                </c:pt>
                <c:pt idx="1116">
                  <c:v>9781.69</c:v>
                </c:pt>
                <c:pt idx="1117">
                  <c:v>10010.59</c:v>
                </c:pt>
                <c:pt idx="1118">
                  <c:v>10058.56</c:v>
                </c:pt>
                <c:pt idx="1119">
                  <c:v>10343.32</c:v>
                </c:pt>
                <c:pt idx="1120">
                  <c:v>10119.86</c:v>
                </c:pt>
                <c:pt idx="1121">
                  <c:v>9828.7199999999993</c:v>
                </c:pt>
                <c:pt idx="1122">
                  <c:v>9619.5400000000009</c:v>
                </c:pt>
                <c:pt idx="1123">
                  <c:v>9965.77</c:v>
                </c:pt>
                <c:pt idx="1124">
                  <c:v>10063.709999999999</c:v>
                </c:pt>
                <c:pt idx="1125">
                  <c:v>9967.4699999999993</c:v>
                </c:pt>
                <c:pt idx="1126">
                  <c:v>10059.89</c:v>
                </c:pt>
                <c:pt idx="1127">
                  <c:v>10008.200000000001</c:v>
                </c:pt>
                <c:pt idx="1128">
                  <c:v>9787.43</c:v>
                </c:pt>
                <c:pt idx="1129">
                  <c:v>9693.73</c:v>
                </c:pt>
                <c:pt idx="1130">
                  <c:v>9418.99</c:v>
                </c:pt>
                <c:pt idx="1131">
                  <c:v>9304.23</c:v>
                </c:pt>
                <c:pt idx="1132">
                  <c:v>9545.81</c:v>
                </c:pt>
                <c:pt idx="1133">
                  <c:v>9673.43</c:v>
                </c:pt>
                <c:pt idx="1134">
                  <c:v>9344.4699999999993</c:v>
                </c:pt>
                <c:pt idx="1135">
                  <c:v>9324.4599999999991</c:v>
                </c:pt>
                <c:pt idx="1136">
                  <c:v>9276.6299999999992</c:v>
                </c:pt>
                <c:pt idx="1137">
                  <c:v>9513.32</c:v>
                </c:pt>
                <c:pt idx="1138">
                  <c:v>9586.1200000000008</c:v>
                </c:pt>
                <c:pt idx="1139">
                  <c:v>9502.24</c:v>
                </c:pt>
                <c:pt idx="1140">
                  <c:v>9529.34</c:v>
                </c:pt>
                <c:pt idx="1141">
                  <c:v>9286.24</c:v>
                </c:pt>
                <c:pt idx="1142">
                  <c:v>9166.26</c:v>
                </c:pt>
                <c:pt idx="1143">
                  <c:v>9318.31</c:v>
                </c:pt>
                <c:pt idx="1144">
                  <c:v>9286.66</c:v>
                </c:pt>
                <c:pt idx="1145">
                  <c:v>9007.4599999999991</c:v>
                </c:pt>
                <c:pt idx="1146">
                  <c:v>8896.42</c:v>
                </c:pt>
                <c:pt idx="1147">
                  <c:v>8981.8799999999992</c:v>
                </c:pt>
                <c:pt idx="1148">
                  <c:v>9367.44</c:v>
                </c:pt>
                <c:pt idx="1149">
                  <c:v>9410.92</c:v>
                </c:pt>
                <c:pt idx="1150">
                  <c:v>9687.3799999999992</c:v>
                </c:pt>
                <c:pt idx="1151">
                  <c:v>9482.36</c:v>
                </c:pt>
                <c:pt idx="1152">
                  <c:v>9383.7900000000009</c:v>
                </c:pt>
                <c:pt idx="1153">
                  <c:v>9010.67</c:v>
                </c:pt>
                <c:pt idx="1154">
                  <c:v>9143.24</c:v>
                </c:pt>
                <c:pt idx="1155">
                  <c:v>8678.98</c:v>
                </c:pt>
                <c:pt idx="1156">
                  <c:v>9124.19</c:v>
                </c:pt>
                <c:pt idx="1157">
                  <c:v>9157.19</c:v>
                </c:pt>
                <c:pt idx="1158">
                  <c:v>9580.4599999999991</c:v>
                </c:pt>
                <c:pt idx="1159">
                  <c:v>9428.0400000000009</c:v>
                </c:pt>
                <c:pt idx="1160">
                  <c:v>9708.57</c:v>
                </c:pt>
                <c:pt idx="1161">
                  <c:v>9721.0400000000009</c:v>
                </c:pt>
                <c:pt idx="1162">
                  <c:v>9736.4</c:v>
                </c:pt>
                <c:pt idx="1163">
                  <c:v>9800.73</c:v>
                </c:pt>
                <c:pt idx="1164">
                  <c:v>10070.75</c:v>
                </c:pt>
                <c:pt idx="1165">
                  <c:v>10099.85</c:v>
                </c:pt>
                <c:pt idx="1166">
                  <c:v>10225.48</c:v>
                </c:pt>
                <c:pt idx="1167">
                  <c:v>10269.01</c:v>
                </c:pt>
                <c:pt idx="1168">
                  <c:v>10169.799999999999</c:v>
                </c:pt>
                <c:pt idx="1169">
                  <c:v>10186.1</c:v>
                </c:pt>
                <c:pt idx="1170">
                  <c:v>10011.709999999999</c:v>
                </c:pt>
                <c:pt idx="1171">
                  <c:v>10071.4</c:v>
                </c:pt>
                <c:pt idx="1172">
                  <c:v>10083.27</c:v>
                </c:pt>
                <c:pt idx="1173">
                  <c:v>10197.040000000001</c:v>
                </c:pt>
                <c:pt idx="1174">
                  <c:v>10059.77</c:v>
                </c:pt>
                <c:pt idx="1175">
                  <c:v>10034.43</c:v>
                </c:pt>
                <c:pt idx="1176">
                  <c:v>10251.24</c:v>
                </c:pt>
                <c:pt idx="1177">
                  <c:v>10289.370000000001</c:v>
                </c:pt>
                <c:pt idx="1178">
                  <c:v>10170.73</c:v>
                </c:pt>
                <c:pt idx="1179">
                  <c:v>10140.19</c:v>
                </c:pt>
                <c:pt idx="1180">
                  <c:v>10165.950000000001</c:v>
                </c:pt>
                <c:pt idx="1181">
                  <c:v>10175.040000000001</c:v>
                </c:pt>
                <c:pt idx="1182">
                  <c:v>10105.41</c:v>
                </c:pt>
                <c:pt idx="1183">
                  <c:v>10069.39</c:v>
                </c:pt>
                <c:pt idx="1184">
                  <c:v>10026.94</c:v>
                </c:pt>
                <c:pt idx="1185">
                  <c:v>9844.81</c:v>
                </c:pt>
                <c:pt idx="1186">
                  <c:v>9731.76</c:v>
                </c:pt>
                <c:pt idx="1187">
                  <c:v>9786.57</c:v>
                </c:pt>
                <c:pt idx="1188">
                  <c:v>9851.6200000000008</c:v>
                </c:pt>
                <c:pt idx="1189">
                  <c:v>9963.14</c:v>
                </c:pt>
                <c:pt idx="1190">
                  <c:v>9837.99</c:v>
                </c:pt>
                <c:pt idx="1191">
                  <c:v>9797.7199999999993</c:v>
                </c:pt>
                <c:pt idx="1192">
                  <c:v>9719.73</c:v>
                </c:pt>
                <c:pt idx="1193">
                  <c:v>9701.2900000000009</c:v>
                </c:pt>
                <c:pt idx="1194">
                  <c:v>9831.82</c:v>
                </c:pt>
                <c:pt idx="1195">
                  <c:v>9682.92</c:v>
                </c:pt>
                <c:pt idx="1196">
                  <c:v>9806.2999999999993</c:v>
                </c:pt>
                <c:pt idx="1197">
                  <c:v>9768.94</c:v>
                </c:pt>
                <c:pt idx="1198">
                  <c:v>9806.59</c:v>
                </c:pt>
                <c:pt idx="1199">
                  <c:v>9846.9699999999993</c:v>
                </c:pt>
                <c:pt idx="1200">
                  <c:v>10020.18</c:v>
                </c:pt>
                <c:pt idx="1201">
                  <c:v>10089.290000000001</c:v>
                </c:pt>
                <c:pt idx="1202">
                  <c:v>10104.14</c:v>
                </c:pt>
                <c:pt idx="1203">
                  <c:v>10348.85</c:v>
                </c:pt>
                <c:pt idx="1204">
                  <c:v>10267.86</c:v>
                </c:pt>
                <c:pt idx="1205">
                  <c:v>10308.1</c:v>
                </c:pt>
                <c:pt idx="1206">
                  <c:v>10357.25</c:v>
                </c:pt>
                <c:pt idx="1207">
                  <c:v>10299.92</c:v>
                </c:pt>
                <c:pt idx="1208">
                  <c:v>10235.950000000001</c:v>
                </c:pt>
                <c:pt idx="1209">
                  <c:v>10098.48</c:v>
                </c:pt>
                <c:pt idx="1210">
                  <c:v>10231.9</c:v>
                </c:pt>
                <c:pt idx="1211">
                  <c:v>10342.11</c:v>
                </c:pt>
                <c:pt idx="1212">
                  <c:v>10345.14</c:v>
                </c:pt>
                <c:pt idx="1213">
                  <c:v>10259.24</c:v>
                </c:pt>
                <c:pt idx="1214">
                  <c:v>10165.17</c:v>
                </c:pt>
                <c:pt idx="1215">
                  <c:v>10265.59</c:v>
                </c:pt>
                <c:pt idx="1216">
                  <c:v>10229.24</c:v>
                </c:pt>
                <c:pt idx="1217">
                  <c:v>10252.11</c:v>
                </c:pt>
                <c:pt idx="1218">
                  <c:v>10283.32</c:v>
                </c:pt>
                <c:pt idx="1219">
                  <c:v>10044.879999999999</c:v>
                </c:pt>
                <c:pt idx="1220">
                  <c:v>10040.76</c:v>
                </c:pt>
                <c:pt idx="1221">
                  <c:v>10112.14</c:v>
                </c:pt>
                <c:pt idx="1222">
                  <c:v>10228.06</c:v>
                </c:pt>
                <c:pt idx="1223">
                  <c:v>10276.91</c:v>
                </c:pt>
                <c:pt idx="1224">
                  <c:v>10328</c:v>
                </c:pt>
                <c:pt idx="1225">
                  <c:v>10359.34</c:v>
                </c:pt>
                <c:pt idx="1226">
                  <c:v>10331.93</c:v>
                </c:pt>
                <c:pt idx="1227">
                  <c:v>10237.61</c:v>
                </c:pt>
                <c:pt idx="1228">
                  <c:v>10249.89</c:v>
                </c:pt>
                <c:pt idx="1229">
                  <c:v>10167.66</c:v>
                </c:pt>
                <c:pt idx="1230">
                  <c:v>10168.530000000001</c:v>
                </c:pt>
                <c:pt idx="1231">
                  <c:v>10169.41</c:v>
                </c:pt>
                <c:pt idx="1232">
                  <c:v>10170.27</c:v>
                </c:pt>
                <c:pt idx="1233">
                  <c:v>10172.969999999999</c:v>
                </c:pt>
                <c:pt idx="1234">
                  <c:v>10178.030000000001</c:v>
                </c:pt>
                <c:pt idx="1235">
                  <c:v>10177.35</c:v>
                </c:pt>
                <c:pt idx="1236">
                  <c:v>10178.450000000001</c:v>
                </c:pt>
                <c:pt idx="1237">
                  <c:v>10178.26</c:v>
                </c:pt>
                <c:pt idx="1238">
                  <c:v>10178.030000000001</c:v>
                </c:pt>
                <c:pt idx="1239">
                  <c:v>10187.32</c:v>
                </c:pt>
                <c:pt idx="1240">
                  <c:v>10185.65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31107.65</c:v>
                </c:pt>
                <c:pt idx="1">
                  <c:v>31020.13</c:v>
                </c:pt>
                <c:pt idx="2">
                  <c:v>30963.58</c:v>
                </c:pt>
                <c:pt idx="3">
                  <c:v>30958.05</c:v>
                </c:pt>
                <c:pt idx="4">
                  <c:v>31100.37</c:v>
                </c:pt>
                <c:pt idx="5">
                  <c:v>31065.53</c:v>
                </c:pt>
                <c:pt idx="6">
                  <c:v>31275.94</c:v>
                </c:pt>
                <c:pt idx="7">
                  <c:v>31455.5</c:v>
                </c:pt>
                <c:pt idx="8">
                  <c:v>31178.47</c:v>
                </c:pt>
                <c:pt idx="9">
                  <c:v>31211.03</c:v>
                </c:pt>
                <c:pt idx="10">
                  <c:v>31549.65</c:v>
                </c:pt>
                <c:pt idx="11">
                  <c:v>31767.99</c:v>
                </c:pt>
                <c:pt idx="12">
                  <c:v>31641.18</c:v>
                </c:pt>
                <c:pt idx="13">
                  <c:v>31824.41</c:v>
                </c:pt>
                <c:pt idx="14">
                  <c:v>31902.53</c:v>
                </c:pt>
                <c:pt idx="15">
                  <c:v>32294.720000000001</c:v>
                </c:pt>
                <c:pt idx="16">
                  <c:v>32655.07</c:v>
                </c:pt>
                <c:pt idx="17">
                  <c:v>32809.79</c:v>
                </c:pt>
                <c:pt idx="18">
                  <c:v>32719.15</c:v>
                </c:pt>
                <c:pt idx="19">
                  <c:v>32832.65</c:v>
                </c:pt>
                <c:pt idx="20">
                  <c:v>32900.660000000003</c:v>
                </c:pt>
                <c:pt idx="21">
                  <c:v>32309.83</c:v>
                </c:pt>
                <c:pt idx="22">
                  <c:v>32414.18</c:v>
                </c:pt>
                <c:pt idx="23">
                  <c:v>32539.07</c:v>
                </c:pt>
                <c:pt idx="24">
                  <c:v>32840.160000000003</c:v>
                </c:pt>
                <c:pt idx="25">
                  <c:v>32761.11</c:v>
                </c:pt>
                <c:pt idx="26">
                  <c:v>32313.75</c:v>
                </c:pt>
                <c:pt idx="27">
                  <c:v>32272.06</c:v>
                </c:pt>
                <c:pt idx="28">
                  <c:v>32174.87</c:v>
                </c:pt>
                <c:pt idx="29">
                  <c:v>31830.37</c:v>
                </c:pt>
                <c:pt idx="30">
                  <c:v>31948.42</c:v>
                </c:pt>
                <c:pt idx="31">
                  <c:v>32212.83</c:v>
                </c:pt>
                <c:pt idx="32">
                  <c:v>31718.3</c:v>
                </c:pt>
                <c:pt idx="33">
                  <c:v>31555.29</c:v>
                </c:pt>
                <c:pt idx="34">
                  <c:v>31317.52</c:v>
                </c:pt>
                <c:pt idx="35">
                  <c:v>31666.99</c:v>
                </c:pt>
                <c:pt idx="36">
                  <c:v>31639.58</c:v>
                </c:pt>
                <c:pt idx="37">
                  <c:v>31903.55</c:v>
                </c:pt>
                <c:pt idx="38">
                  <c:v>31877.32</c:v>
                </c:pt>
                <c:pt idx="39">
                  <c:v>31887.9</c:v>
                </c:pt>
                <c:pt idx="40">
                  <c:v>31670.83</c:v>
                </c:pt>
                <c:pt idx="41">
                  <c:v>31761.08</c:v>
                </c:pt>
                <c:pt idx="42">
                  <c:v>31782.35</c:v>
                </c:pt>
                <c:pt idx="43">
                  <c:v>32147.69</c:v>
                </c:pt>
                <c:pt idx="44">
                  <c:v>32156.59</c:v>
                </c:pt>
                <c:pt idx="45">
                  <c:v>32046.13</c:v>
                </c:pt>
                <c:pt idx="46">
                  <c:v>32188.31</c:v>
                </c:pt>
                <c:pt idx="47">
                  <c:v>32560.97</c:v>
                </c:pt>
                <c:pt idx="48">
                  <c:v>32110.240000000002</c:v>
                </c:pt>
                <c:pt idx="49">
                  <c:v>31699.01</c:v>
                </c:pt>
                <c:pt idx="50">
                  <c:v>31656.82</c:v>
                </c:pt>
                <c:pt idx="51">
                  <c:v>31858.12</c:v>
                </c:pt>
                <c:pt idx="52">
                  <c:v>31740.69</c:v>
                </c:pt>
                <c:pt idx="53">
                  <c:v>31768.31</c:v>
                </c:pt>
                <c:pt idx="54">
                  <c:v>31632.13</c:v>
                </c:pt>
                <c:pt idx="55">
                  <c:v>31980.38</c:v>
                </c:pt>
                <c:pt idx="56">
                  <c:v>31873.34</c:v>
                </c:pt>
                <c:pt idx="57">
                  <c:v>31633.49</c:v>
                </c:pt>
                <c:pt idx="58">
                  <c:v>31929.200000000001</c:v>
                </c:pt>
                <c:pt idx="59">
                  <c:v>32067.51</c:v>
                </c:pt>
                <c:pt idx="60">
                  <c:v>32040.11</c:v>
                </c:pt>
                <c:pt idx="61">
                  <c:v>32112.73</c:v>
                </c:pt>
                <c:pt idx="62">
                  <c:v>31772.95</c:v>
                </c:pt>
                <c:pt idx="63">
                  <c:v>31751.19</c:v>
                </c:pt>
                <c:pt idx="64">
                  <c:v>32187.57</c:v>
                </c:pt>
                <c:pt idx="65">
                  <c:v>32282.84</c:v>
                </c:pt>
                <c:pt idx="66">
                  <c:v>32313.37</c:v>
                </c:pt>
                <c:pt idx="67">
                  <c:v>32237.1</c:v>
                </c:pt>
                <c:pt idx="68">
                  <c:v>32404.39</c:v>
                </c:pt>
                <c:pt idx="69">
                  <c:v>32648.35</c:v>
                </c:pt>
                <c:pt idx="70">
                  <c:v>32785.230000000003</c:v>
                </c:pt>
                <c:pt idx="71">
                  <c:v>32801.29</c:v>
                </c:pt>
                <c:pt idx="72">
                  <c:v>32750.04</c:v>
                </c:pt>
                <c:pt idx="73">
                  <c:v>32871.919999999998</c:v>
                </c:pt>
                <c:pt idx="74">
                  <c:v>32275.17</c:v>
                </c:pt>
                <c:pt idx="75">
                  <c:v>32296.1</c:v>
                </c:pt>
                <c:pt idx="76">
                  <c:v>33107.14</c:v>
                </c:pt>
                <c:pt idx="77">
                  <c:v>33348.68</c:v>
                </c:pt>
                <c:pt idx="78">
                  <c:v>33183.18</c:v>
                </c:pt>
                <c:pt idx="79">
                  <c:v>33133.86</c:v>
                </c:pt>
                <c:pt idx="80">
                  <c:v>33008.61</c:v>
                </c:pt>
                <c:pt idx="81">
                  <c:v>32801.32</c:v>
                </c:pt>
                <c:pt idx="82">
                  <c:v>32861.160000000003</c:v>
                </c:pt>
                <c:pt idx="83">
                  <c:v>33076.410000000003</c:v>
                </c:pt>
                <c:pt idx="84">
                  <c:v>33666.089999999997</c:v>
                </c:pt>
                <c:pt idx="85">
                  <c:v>33472.74</c:v>
                </c:pt>
                <c:pt idx="86">
                  <c:v>33706.07</c:v>
                </c:pt>
                <c:pt idx="87">
                  <c:v>33322.370000000003</c:v>
                </c:pt>
                <c:pt idx="88">
                  <c:v>33314.86</c:v>
                </c:pt>
                <c:pt idx="89">
                  <c:v>32964.44</c:v>
                </c:pt>
                <c:pt idx="90">
                  <c:v>32967.1</c:v>
                </c:pt>
                <c:pt idx="91">
                  <c:v>33148.44</c:v>
                </c:pt>
                <c:pt idx="92">
                  <c:v>33240.800000000003</c:v>
                </c:pt>
                <c:pt idx="93">
                  <c:v>33046.26</c:v>
                </c:pt>
                <c:pt idx="94">
                  <c:v>32856.660000000003</c:v>
                </c:pt>
                <c:pt idx="95">
                  <c:v>33536.17</c:v>
                </c:pt>
                <c:pt idx="96">
                  <c:v>33361.78</c:v>
                </c:pt>
                <c:pt idx="97">
                  <c:v>33303.39</c:v>
                </c:pt>
                <c:pt idx="98">
                  <c:v>32465.39</c:v>
                </c:pt>
                <c:pt idx="99">
                  <c:v>32050.66</c:v>
                </c:pt>
                <c:pt idx="100">
                  <c:v>31846.93</c:v>
                </c:pt>
                <c:pt idx="101">
                  <c:v>31194.75</c:v>
                </c:pt>
                <c:pt idx="102">
                  <c:v>31266.42</c:v>
                </c:pt>
                <c:pt idx="103">
                  <c:v>31322.63</c:v>
                </c:pt>
                <c:pt idx="104">
                  <c:v>31665.56</c:v>
                </c:pt>
                <c:pt idx="105">
                  <c:v>31514.92</c:v>
                </c:pt>
                <c:pt idx="106">
                  <c:v>31410.62</c:v>
                </c:pt>
                <c:pt idx="107">
                  <c:v>31600.76</c:v>
                </c:pt>
                <c:pt idx="108">
                  <c:v>31330.39</c:v>
                </c:pt>
                <c:pt idx="109">
                  <c:v>31403.42</c:v>
                </c:pt>
                <c:pt idx="110">
                  <c:v>31382.21</c:v>
                </c:pt>
                <c:pt idx="111">
                  <c:v>31462.99</c:v>
                </c:pt>
                <c:pt idx="112">
                  <c:v>31382.51</c:v>
                </c:pt>
                <c:pt idx="113">
                  <c:v>31558.17</c:v>
                </c:pt>
                <c:pt idx="114">
                  <c:v>31569.41</c:v>
                </c:pt>
                <c:pt idx="115">
                  <c:v>31566.75</c:v>
                </c:pt>
                <c:pt idx="116">
                  <c:v>31576.18</c:v>
                </c:pt>
                <c:pt idx="117">
                  <c:v>31631.73</c:v>
                </c:pt>
                <c:pt idx="118">
                  <c:v>31540.87</c:v>
                </c:pt>
                <c:pt idx="119">
                  <c:v>31571.74</c:v>
                </c:pt>
                <c:pt idx="120">
                  <c:v>31476.59</c:v>
                </c:pt>
                <c:pt idx="121">
                  <c:v>31539.55</c:v>
                </c:pt>
                <c:pt idx="122">
                  <c:v>31707.21</c:v>
                </c:pt>
                <c:pt idx="123">
                  <c:v>31677.119999999999</c:v>
                </c:pt>
                <c:pt idx="124">
                  <c:v>31663.91</c:v>
                </c:pt>
                <c:pt idx="125">
                  <c:v>32023.33</c:v>
                </c:pt>
                <c:pt idx="126">
                  <c:v>31913.78</c:v>
                </c:pt>
                <c:pt idx="127">
                  <c:v>32169.74</c:v>
                </c:pt>
                <c:pt idx="128">
                  <c:v>32413.89</c:v>
                </c:pt>
                <c:pt idx="129">
                  <c:v>32278.97</c:v>
                </c:pt>
                <c:pt idx="130">
                  <c:v>32613.64</c:v>
                </c:pt>
                <c:pt idx="131">
                  <c:v>32573.43</c:v>
                </c:pt>
                <c:pt idx="132">
                  <c:v>32451.17</c:v>
                </c:pt>
                <c:pt idx="133">
                  <c:v>32600.46</c:v>
                </c:pt>
                <c:pt idx="134">
                  <c:v>32542.240000000002</c:v>
                </c:pt>
                <c:pt idx="135">
                  <c:v>32798.480000000003</c:v>
                </c:pt>
                <c:pt idx="136">
                  <c:v>32686.49</c:v>
                </c:pt>
                <c:pt idx="137">
                  <c:v>32635.86</c:v>
                </c:pt>
                <c:pt idx="138">
                  <c:v>32774.39</c:v>
                </c:pt>
                <c:pt idx="139">
                  <c:v>32828.5</c:v>
                </c:pt>
                <c:pt idx="140">
                  <c:v>32523.83</c:v>
                </c:pt>
                <c:pt idx="141">
                  <c:v>32861.29</c:v>
                </c:pt>
                <c:pt idx="142">
                  <c:v>33032.26</c:v>
                </c:pt>
                <c:pt idx="143">
                  <c:v>33256.6</c:v>
                </c:pt>
                <c:pt idx="144">
                  <c:v>33420.31</c:v>
                </c:pt>
                <c:pt idx="145">
                  <c:v>33432.089999999997</c:v>
                </c:pt>
                <c:pt idx="146">
                  <c:v>33690.31</c:v>
                </c:pt>
                <c:pt idx="147">
                  <c:v>33409.199999999997</c:v>
                </c:pt>
                <c:pt idx="148">
                  <c:v>33454.839999999997</c:v>
                </c:pt>
                <c:pt idx="149">
                  <c:v>33287.11</c:v>
                </c:pt>
                <c:pt idx="150">
                  <c:v>33160.35</c:v>
                </c:pt>
                <c:pt idx="151">
                  <c:v>33171.550000000003</c:v>
                </c:pt>
                <c:pt idx="152">
                  <c:v>33433.699999999997</c:v>
                </c:pt>
                <c:pt idx="153">
                  <c:v>33322.129999999997</c:v>
                </c:pt>
                <c:pt idx="154">
                  <c:v>33347.160000000003</c:v>
                </c:pt>
                <c:pt idx="155">
                  <c:v>32900.33</c:v>
                </c:pt>
                <c:pt idx="156">
                  <c:v>32819.89</c:v>
                </c:pt>
                <c:pt idx="157">
                  <c:v>32847.94</c:v>
                </c:pt>
                <c:pt idx="158">
                  <c:v>32803.4</c:v>
                </c:pt>
                <c:pt idx="159">
                  <c:v>33042.199999999997</c:v>
                </c:pt>
                <c:pt idx="160">
                  <c:v>33339.730000000003</c:v>
                </c:pt>
                <c:pt idx="161">
                  <c:v>33163.03</c:v>
                </c:pt>
                <c:pt idx="162">
                  <c:v>33270.730000000003</c:v>
                </c:pt>
                <c:pt idx="163">
                  <c:v>33294.01</c:v>
                </c:pt>
                <c:pt idx="164">
                  <c:v>33205.800000000003</c:v>
                </c:pt>
                <c:pt idx="165">
                  <c:v>33726.449999999997</c:v>
                </c:pt>
                <c:pt idx="166">
                  <c:v>33586.879999999997</c:v>
                </c:pt>
                <c:pt idx="167">
                  <c:v>33835.050000000003</c:v>
                </c:pt>
                <c:pt idx="168">
                  <c:v>33941.47</c:v>
                </c:pt>
                <c:pt idx="169">
                  <c:v>34291.230000000003</c:v>
                </c:pt>
                <c:pt idx="170">
                  <c:v>33929.480000000003</c:v>
                </c:pt>
                <c:pt idx="171">
                  <c:v>34154.949999999997</c:v>
                </c:pt>
                <c:pt idx="172">
                  <c:v>33744.1</c:v>
                </c:pt>
                <c:pt idx="173">
                  <c:v>33830.94</c:v>
                </c:pt>
                <c:pt idx="174">
                  <c:v>33497.839999999997</c:v>
                </c:pt>
                <c:pt idx="175">
                  <c:v>33315.160000000003</c:v>
                </c:pt>
                <c:pt idx="176">
                  <c:v>32928.480000000003</c:v>
                </c:pt>
                <c:pt idx="177">
                  <c:v>32735.78</c:v>
                </c:pt>
                <c:pt idx="178">
                  <c:v>32511.53</c:v>
                </c:pt>
                <c:pt idx="179">
                  <c:v>32185.75</c:v>
                </c:pt>
                <c:pt idx="180">
                  <c:v>32447.5</c:v>
                </c:pt>
                <c:pt idx="181">
                  <c:v>32097.73</c:v>
                </c:pt>
                <c:pt idx="182">
                  <c:v>32471.08</c:v>
                </c:pt>
                <c:pt idx="183">
                  <c:v>32513.47</c:v>
                </c:pt>
                <c:pt idx="184">
                  <c:v>32439.51</c:v>
                </c:pt>
                <c:pt idx="185">
                  <c:v>32206.880000000001</c:v>
                </c:pt>
                <c:pt idx="186">
                  <c:v>32049.74</c:v>
                </c:pt>
                <c:pt idx="187">
                  <c:v>31892.58</c:v>
                </c:pt>
                <c:pt idx="188">
                  <c:v>31768.78</c:v>
                </c:pt>
                <c:pt idx="189">
                  <c:v>31823.09</c:v>
                </c:pt>
                <c:pt idx="190">
                  <c:v>31760.55</c:v>
                </c:pt>
                <c:pt idx="191">
                  <c:v>31708.78</c:v>
                </c:pt>
                <c:pt idx="192">
                  <c:v>31304.05</c:v>
                </c:pt>
                <c:pt idx="193">
                  <c:v>30900.86</c:v>
                </c:pt>
                <c:pt idx="194">
                  <c:v>30985.34</c:v>
                </c:pt>
                <c:pt idx="195">
                  <c:v>31449.47</c:v>
                </c:pt>
                <c:pt idx="196">
                  <c:v>31823.5</c:v>
                </c:pt>
                <c:pt idx="197">
                  <c:v>32173.48</c:v>
                </c:pt>
                <c:pt idx="198">
                  <c:v>31490.38</c:v>
                </c:pt>
                <c:pt idx="199">
                  <c:v>31758.92</c:v>
                </c:pt>
                <c:pt idx="200">
                  <c:v>31750.59</c:v>
                </c:pt>
                <c:pt idx="201">
                  <c:v>32367.73</c:v>
                </c:pt>
                <c:pt idx="202">
                  <c:v>32158.49</c:v>
                </c:pt>
                <c:pt idx="203">
                  <c:v>32445.25</c:v>
                </c:pt>
                <c:pt idx="204">
                  <c:v>32400.45</c:v>
                </c:pt>
                <c:pt idx="205">
                  <c:v>32198.37</c:v>
                </c:pt>
                <c:pt idx="206">
                  <c:v>31903.01</c:v>
                </c:pt>
                <c:pt idx="207">
                  <c:v>32304.41</c:v>
                </c:pt>
                <c:pt idx="208">
                  <c:v>32577.27</c:v>
                </c:pt>
                <c:pt idx="209">
                  <c:v>32608.81</c:v>
                </c:pt>
                <c:pt idx="210">
                  <c:v>33389.199999999997</c:v>
                </c:pt>
                <c:pt idx="211">
                  <c:v>33389.5</c:v>
                </c:pt>
                <c:pt idx="212">
                  <c:v>33130.42</c:v>
                </c:pt>
                <c:pt idx="213">
                  <c:v>32687.13</c:v>
                </c:pt>
                <c:pt idx="214">
                  <c:v>32886.949999999997</c:v>
                </c:pt>
                <c:pt idx="215">
                  <c:v>32637.46</c:v>
                </c:pt>
                <c:pt idx="216">
                  <c:v>32415.54</c:v>
                </c:pt>
                <c:pt idx="217">
                  <c:v>32554.58</c:v>
                </c:pt>
                <c:pt idx="218">
                  <c:v>32428.06</c:v>
                </c:pt>
                <c:pt idx="219">
                  <c:v>32491.93</c:v>
                </c:pt>
                <c:pt idx="220">
                  <c:v>32301.85</c:v>
                </c:pt>
                <c:pt idx="221">
                  <c:v>32004.29</c:v>
                </c:pt>
                <c:pt idx="222">
                  <c:v>31399.24</c:v>
                </c:pt>
                <c:pt idx="223">
                  <c:v>31754.5</c:v>
                </c:pt>
                <c:pt idx="224">
                  <c:v>31750.83</c:v>
                </c:pt>
                <c:pt idx="225">
                  <c:v>31746.44</c:v>
                </c:pt>
                <c:pt idx="226">
                  <c:v>31790.35</c:v>
                </c:pt>
                <c:pt idx="227">
                  <c:v>32689.23</c:v>
                </c:pt>
                <c:pt idx="228">
                  <c:v>32141.46</c:v>
                </c:pt>
                <c:pt idx="229">
                  <c:v>32004.69</c:v>
                </c:pt>
                <c:pt idx="230">
                  <c:v>32202.73</c:v>
                </c:pt>
                <c:pt idx="231">
                  <c:v>31485.599999999999</c:v>
                </c:pt>
                <c:pt idx="232">
                  <c:v>31713.17</c:v>
                </c:pt>
                <c:pt idx="233">
                  <c:v>32199.07</c:v>
                </c:pt>
                <c:pt idx="234">
                  <c:v>32185.73</c:v>
                </c:pt>
                <c:pt idx="235">
                  <c:v>32807.11</c:v>
                </c:pt>
                <c:pt idx="236">
                  <c:v>32809.449999999997</c:v>
                </c:pt>
                <c:pt idx="237">
                  <c:v>33001.910000000003</c:v>
                </c:pt>
                <c:pt idx="238">
                  <c:v>32520.97</c:v>
                </c:pt>
                <c:pt idx="239">
                  <c:v>32839.78</c:v>
                </c:pt>
                <c:pt idx="240">
                  <c:v>32877.94</c:v>
                </c:pt>
                <c:pt idx="241">
                  <c:v>32819.800000000003</c:v>
                </c:pt>
                <c:pt idx="242">
                  <c:v>32690.99</c:v>
                </c:pt>
                <c:pt idx="243">
                  <c:v>32793.69</c:v>
                </c:pt>
                <c:pt idx="244">
                  <c:v>32184.46</c:v>
                </c:pt>
                <c:pt idx="245">
                  <c:v>32394.34</c:v>
                </c:pt>
                <c:pt idx="246">
                  <c:v>32660.53</c:v>
                </c:pt>
                <c:pt idx="247">
                  <c:v>33005.19</c:v>
                </c:pt>
                <c:pt idx="248">
                  <c:v>33186.89</c:v>
                </c:pt>
                <c:pt idx="249">
                  <c:v>33307.089999999997</c:v>
                </c:pt>
                <c:pt idx="250">
                  <c:v>33710.75</c:v>
                </c:pt>
                <c:pt idx="251">
                  <c:v>33274.019999999997</c:v>
                </c:pt>
                <c:pt idx="252">
                  <c:v>32789.5</c:v>
                </c:pt>
                <c:pt idx="253">
                  <c:v>33466.120000000003</c:v>
                </c:pt>
                <c:pt idx="254">
                  <c:v>33233.61</c:v>
                </c:pt>
                <c:pt idx="255">
                  <c:v>33138.519999999997</c:v>
                </c:pt>
                <c:pt idx="256">
                  <c:v>33118.69</c:v>
                </c:pt>
                <c:pt idx="257">
                  <c:v>33158.42</c:v>
                </c:pt>
                <c:pt idx="258">
                  <c:v>33284.68</c:v>
                </c:pt>
                <c:pt idx="259">
                  <c:v>32904.35</c:v>
                </c:pt>
                <c:pt idx="260">
                  <c:v>33078.720000000001</c:v>
                </c:pt>
                <c:pt idx="261">
                  <c:v>33318.559999999998</c:v>
                </c:pt>
                <c:pt idx="262">
                  <c:v>33049.519999999997</c:v>
                </c:pt>
                <c:pt idx="263">
                  <c:v>33340.559999999998</c:v>
                </c:pt>
                <c:pt idx="264">
                  <c:v>34043.17</c:v>
                </c:pt>
                <c:pt idx="265">
                  <c:v>33587.99</c:v>
                </c:pt>
                <c:pt idx="266">
                  <c:v>33595.07</c:v>
                </c:pt>
                <c:pt idx="267">
                  <c:v>33811.620000000003</c:v>
                </c:pt>
                <c:pt idx="268">
                  <c:v>33647.67</c:v>
                </c:pt>
                <c:pt idx="269">
                  <c:v>34207.51</c:v>
                </c:pt>
                <c:pt idx="270">
                  <c:v>34677.85</c:v>
                </c:pt>
                <c:pt idx="271">
                  <c:v>34498.370000000003</c:v>
                </c:pt>
                <c:pt idx="272">
                  <c:v>34512.11</c:v>
                </c:pt>
                <c:pt idx="273">
                  <c:v>34529.74</c:v>
                </c:pt>
                <c:pt idx="274">
                  <c:v>35296.21</c:v>
                </c:pt>
                <c:pt idx="275">
                  <c:v>34991.07</c:v>
                </c:pt>
                <c:pt idx="276">
                  <c:v>34728.769999999997</c:v>
                </c:pt>
                <c:pt idx="277">
                  <c:v>35132.550000000003</c:v>
                </c:pt>
                <c:pt idx="278">
                  <c:v>35107.82</c:v>
                </c:pt>
                <c:pt idx="279">
                  <c:v>34895.01</c:v>
                </c:pt>
                <c:pt idx="280">
                  <c:v>34374.15</c:v>
                </c:pt>
                <c:pt idx="281">
                  <c:v>35126.629999999997</c:v>
                </c:pt>
                <c:pt idx="282">
                  <c:v>34122.97</c:v>
                </c:pt>
                <c:pt idx="283">
                  <c:v>34740.54</c:v>
                </c:pt>
                <c:pt idx="284">
                  <c:v>34621.33</c:v>
                </c:pt>
                <c:pt idx="285">
                  <c:v>34615.26</c:v>
                </c:pt>
                <c:pt idx="286">
                  <c:v>33871.17</c:v>
                </c:pt>
                <c:pt idx="287">
                  <c:v>34082.660000000003</c:v>
                </c:pt>
                <c:pt idx="288">
                  <c:v>34171.199999999997</c:v>
                </c:pt>
                <c:pt idx="289">
                  <c:v>36094.959999999999</c:v>
                </c:pt>
                <c:pt idx="290">
                  <c:v>35437.410000000003</c:v>
                </c:pt>
                <c:pt idx="291">
                  <c:v>34547</c:v>
                </c:pt>
                <c:pt idx="292">
                  <c:v>34654.370000000003</c:v>
                </c:pt>
                <c:pt idx="293">
                  <c:v>35683.86</c:v>
                </c:pt>
                <c:pt idx="294">
                  <c:v>35604.42</c:v>
                </c:pt>
                <c:pt idx="295">
                  <c:v>36708.39</c:v>
                </c:pt>
                <c:pt idx="296">
                  <c:v>35278.300000000003</c:v>
                </c:pt>
                <c:pt idx="297">
                  <c:v>36067.65</c:v>
                </c:pt>
                <c:pt idx="298">
                  <c:v>37982.57</c:v>
                </c:pt>
                <c:pt idx="299">
                  <c:v>35476.58</c:v>
                </c:pt>
                <c:pt idx="300">
                  <c:v>34899.040000000001</c:v>
                </c:pt>
                <c:pt idx="301">
                  <c:v>35384.21</c:v>
                </c:pt>
                <c:pt idx="302">
                  <c:v>34440.54</c:v>
                </c:pt>
                <c:pt idx="303">
                  <c:v>34427.129999999997</c:v>
                </c:pt>
                <c:pt idx="304">
                  <c:v>35087.85</c:v>
                </c:pt>
                <c:pt idx="305">
                  <c:v>34651.79</c:v>
                </c:pt>
                <c:pt idx="306">
                  <c:v>35193.01</c:v>
                </c:pt>
                <c:pt idx="307">
                  <c:v>33562.300000000003</c:v>
                </c:pt>
                <c:pt idx="308">
                  <c:v>35221.49</c:v>
                </c:pt>
                <c:pt idx="309">
                  <c:v>35393.96</c:v>
                </c:pt>
                <c:pt idx="310">
                  <c:v>34813.18</c:v>
                </c:pt>
                <c:pt idx="311">
                  <c:v>34199.26</c:v>
                </c:pt>
                <c:pt idx="312">
                  <c:v>33914.49</c:v>
                </c:pt>
                <c:pt idx="313">
                  <c:v>34615.050000000003</c:v>
                </c:pt>
                <c:pt idx="314">
                  <c:v>34764.83</c:v>
                </c:pt>
                <c:pt idx="315">
                  <c:v>34412.949999999997</c:v>
                </c:pt>
                <c:pt idx="316">
                  <c:v>34143.230000000003</c:v>
                </c:pt>
                <c:pt idx="317">
                  <c:v>33535.31</c:v>
                </c:pt>
                <c:pt idx="318">
                  <c:v>34245.269999999997</c:v>
                </c:pt>
                <c:pt idx="319">
                  <c:v>34988.239999999998</c:v>
                </c:pt>
                <c:pt idx="320">
                  <c:v>34198.89</c:v>
                </c:pt>
                <c:pt idx="321">
                  <c:v>33319.599999999999</c:v>
                </c:pt>
                <c:pt idx="322">
                  <c:v>33176.400000000001</c:v>
                </c:pt>
                <c:pt idx="323">
                  <c:v>33832.400000000001</c:v>
                </c:pt>
                <c:pt idx="324">
                  <c:v>33798.44</c:v>
                </c:pt>
                <c:pt idx="325">
                  <c:v>33680.29</c:v>
                </c:pt>
                <c:pt idx="326">
                  <c:v>33493.97</c:v>
                </c:pt>
                <c:pt idx="327">
                  <c:v>33753.699999999997</c:v>
                </c:pt>
                <c:pt idx="328">
                  <c:v>32603.51</c:v>
                </c:pt>
                <c:pt idx="329">
                  <c:v>32833.370000000003</c:v>
                </c:pt>
                <c:pt idx="330">
                  <c:v>33421.1</c:v>
                </c:pt>
                <c:pt idx="331">
                  <c:v>32863.480000000003</c:v>
                </c:pt>
                <c:pt idx="332">
                  <c:v>32732.53</c:v>
                </c:pt>
                <c:pt idx="333">
                  <c:v>32596.47</c:v>
                </c:pt>
                <c:pt idx="334">
                  <c:v>32669.73</c:v>
                </c:pt>
                <c:pt idx="335">
                  <c:v>32665.42</c:v>
                </c:pt>
                <c:pt idx="336">
                  <c:v>32262.94</c:v>
                </c:pt>
                <c:pt idx="337">
                  <c:v>32330.33</c:v>
                </c:pt>
                <c:pt idx="338">
                  <c:v>32150.23</c:v>
                </c:pt>
                <c:pt idx="339">
                  <c:v>32523.919999999998</c:v>
                </c:pt>
                <c:pt idx="340">
                  <c:v>32498.83</c:v>
                </c:pt>
                <c:pt idx="341">
                  <c:v>32608.83</c:v>
                </c:pt>
                <c:pt idx="342">
                  <c:v>31580.27</c:v>
                </c:pt>
                <c:pt idx="343">
                  <c:v>31511.56</c:v>
                </c:pt>
                <c:pt idx="344">
                  <c:v>31863.94</c:v>
                </c:pt>
                <c:pt idx="345">
                  <c:v>32120.45</c:v>
                </c:pt>
                <c:pt idx="346">
                  <c:v>31576.79</c:v>
                </c:pt>
                <c:pt idx="347">
                  <c:v>31737.66</c:v>
                </c:pt>
                <c:pt idx="348">
                  <c:v>31979.87</c:v>
                </c:pt>
                <c:pt idx="349">
                  <c:v>32085.72</c:v>
                </c:pt>
                <c:pt idx="350">
                  <c:v>32291.38</c:v>
                </c:pt>
                <c:pt idx="351">
                  <c:v>31679.15</c:v>
                </c:pt>
                <c:pt idx="352">
                  <c:v>32390.26</c:v>
                </c:pt>
                <c:pt idx="353">
                  <c:v>31525.98</c:v>
                </c:pt>
                <c:pt idx="354">
                  <c:v>30696.98</c:v>
                </c:pt>
                <c:pt idx="355">
                  <c:v>30478.400000000001</c:v>
                </c:pt>
                <c:pt idx="356">
                  <c:v>30983.38</c:v>
                </c:pt>
                <c:pt idx="357">
                  <c:v>30574.880000000001</c:v>
                </c:pt>
                <c:pt idx="358">
                  <c:v>29846.400000000001</c:v>
                </c:pt>
                <c:pt idx="359">
                  <c:v>29686.19</c:v>
                </c:pt>
                <c:pt idx="360">
                  <c:v>29689.39</c:v>
                </c:pt>
                <c:pt idx="361">
                  <c:v>30108.2</c:v>
                </c:pt>
                <c:pt idx="362">
                  <c:v>30396.77</c:v>
                </c:pt>
                <c:pt idx="363">
                  <c:v>29520.82</c:v>
                </c:pt>
                <c:pt idx="364">
                  <c:v>29155.759999999998</c:v>
                </c:pt>
                <c:pt idx="365">
                  <c:v>29411.14</c:v>
                </c:pt>
                <c:pt idx="366">
                  <c:v>29869.75</c:v>
                </c:pt>
                <c:pt idx="367">
                  <c:v>30052.06</c:v>
                </c:pt>
                <c:pt idx="368">
                  <c:v>30919.11</c:v>
                </c:pt>
                <c:pt idx="369">
                  <c:v>30919.62</c:v>
                </c:pt>
                <c:pt idx="370">
                  <c:v>31174.11</c:v>
                </c:pt>
                <c:pt idx="371">
                  <c:v>30233.29</c:v>
                </c:pt>
                <c:pt idx="372">
                  <c:v>30113.62</c:v>
                </c:pt>
                <c:pt idx="373">
                  <c:v>30264.97</c:v>
                </c:pt>
                <c:pt idx="374">
                  <c:v>29424.31</c:v>
                </c:pt>
                <c:pt idx="375">
                  <c:v>29465.05</c:v>
                </c:pt>
                <c:pt idx="376">
                  <c:v>30584.47</c:v>
                </c:pt>
                <c:pt idx="377">
                  <c:v>30383.06</c:v>
                </c:pt>
                <c:pt idx="378">
                  <c:v>30552.22</c:v>
                </c:pt>
                <c:pt idx="379">
                  <c:v>30589.11</c:v>
                </c:pt>
                <c:pt idx="380">
                  <c:v>30753.81</c:v>
                </c:pt>
                <c:pt idx="381">
                  <c:v>30479.15</c:v>
                </c:pt>
                <c:pt idx="382">
                  <c:v>31399.599999999999</c:v>
                </c:pt>
                <c:pt idx="383">
                  <c:v>32048.5</c:v>
                </c:pt>
                <c:pt idx="384">
                  <c:v>32152.76</c:v>
                </c:pt>
                <c:pt idx="385">
                  <c:v>31791.23</c:v>
                </c:pt>
                <c:pt idx="386">
                  <c:v>32141.13</c:v>
                </c:pt>
                <c:pt idx="387">
                  <c:v>31600.02</c:v>
                </c:pt>
                <c:pt idx="388">
                  <c:v>31969.85</c:v>
                </c:pt>
                <c:pt idx="389">
                  <c:v>32250.76</c:v>
                </c:pt>
                <c:pt idx="390">
                  <c:v>31134.75</c:v>
                </c:pt>
                <c:pt idx="391">
                  <c:v>30843.05</c:v>
                </c:pt>
                <c:pt idx="392">
                  <c:v>31152.11</c:v>
                </c:pt>
                <c:pt idx="393">
                  <c:v>30536.79</c:v>
                </c:pt>
                <c:pt idx="394">
                  <c:v>30596.01</c:v>
                </c:pt>
                <c:pt idx="395">
                  <c:v>31413.97</c:v>
                </c:pt>
                <c:pt idx="396">
                  <c:v>32130.31</c:v>
                </c:pt>
                <c:pt idx="397">
                  <c:v>33077.49</c:v>
                </c:pt>
                <c:pt idx="398">
                  <c:v>32560.9</c:v>
                </c:pt>
                <c:pt idx="399">
                  <c:v>31702.45</c:v>
                </c:pt>
                <c:pt idx="400">
                  <c:v>30908.11</c:v>
                </c:pt>
                <c:pt idx="401">
                  <c:v>31672.12</c:v>
                </c:pt>
                <c:pt idx="402">
                  <c:v>32080.27</c:v>
                </c:pt>
                <c:pt idx="403">
                  <c:v>32801.480000000003</c:v>
                </c:pt>
                <c:pt idx="404">
                  <c:v>32899.19</c:v>
                </c:pt>
                <c:pt idx="405">
                  <c:v>32718.12</c:v>
                </c:pt>
                <c:pt idx="406">
                  <c:v>32092.83</c:v>
                </c:pt>
                <c:pt idx="407">
                  <c:v>32477.9</c:v>
                </c:pt>
                <c:pt idx="408">
                  <c:v>31645.03</c:v>
                </c:pt>
                <c:pt idx="409">
                  <c:v>32245.16</c:v>
                </c:pt>
                <c:pt idx="410">
                  <c:v>32079.439999999999</c:v>
                </c:pt>
                <c:pt idx="411">
                  <c:v>31723.41</c:v>
                </c:pt>
                <c:pt idx="412">
                  <c:v>31246.07</c:v>
                </c:pt>
                <c:pt idx="413">
                  <c:v>31586.27</c:v>
                </c:pt>
                <c:pt idx="414">
                  <c:v>31277.75</c:v>
                </c:pt>
                <c:pt idx="415">
                  <c:v>30329.9</c:v>
                </c:pt>
                <c:pt idx="416">
                  <c:v>29785.74</c:v>
                </c:pt>
                <c:pt idx="417">
                  <c:v>30203.68</c:v>
                </c:pt>
                <c:pt idx="418">
                  <c:v>30418.92</c:v>
                </c:pt>
                <c:pt idx="419">
                  <c:v>29536.720000000001</c:v>
                </c:pt>
                <c:pt idx="420">
                  <c:v>28846.2</c:v>
                </c:pt>
                <c:pt idx="421">
                  <c:v>28690.65</c:v>
                </c:pt>
                <c:pt idx="422">
                  <c:v>28818.66</c:v>
                </c:pt>
                <c:pt idx="423">
                  <c:v>28967.45</c:v>
                </c:pt>
                <c:pt idx="424">
                  <c:v>28937.32</c:v>
                </c:pt>
                <c:pt idx="425">
                  <c:v>29054.54</c:v>
                </c:pt>
                <c:pt idx="426">
                  <c:v>29100.75</c:v>
                </c:pt>
                <c:pt idx="427">
                  <c:v>28937.53</c:v>
                </c:pt>
                <c:pt idx="428">
                  <c:v>28870.28</c:v>
                </c:pt>
                <c:pt idx="429">
                  <c:v>28700.1</c:v>
                </c:pt>
                <c:pt idx="430">
                  <c:v>28612.68</c:v>
                </c:pt>
                <c:pt idx="431">
                  <c:v>28467.61</c:v>
                </c:pt>
                <c:pt idx="432">
                  <c:v>28239.18</c:v>
                </c:pt>
                <c:pt idx="433">
                  <c:v>28192.81</c:v>
                </c:pt>
                <c:pt idx="434">
                  <c:v>28269.51</c:v>
                </c:pt>
                <c:pt idx="435">
                  <c:v>27707.06</c:v>
                </c:pt>
                <c:pt idx="436">
                  <c:v>27815.599999999999</c:v>
                </c:pt>
                <c:pt idx="437">
                  <c:v>27731.200000000001</c:v>
                </c:pt>
                <c:pt idx="438">
                  <c:v>27934.45</c:v>
                </c:pt>
                <c:pt idx="439">
                  <c:v>27570.48</c:v>
                </c:pt>
                <c:pt idx="440">
                  <c:v>27176.41</c:v>
                </c:pt>
                <c:pt idx="441">
                  <c:v>27643.7</c:v>
                </c:pt>
                <c:pt idx="442">
                  <c:v>27392.44</c:v>
                </c:pt>
                <c:pt idx="443">
                  <c:v>27541.3</c:v>
                </c:pt>
                <c:pt idx="444">
                  <c:v>27416.04</c:v>
                </c:pt>
                <c:pt idx="445">
                  <c:v>27520.31</c:v>
                </c:pt>
                <c:pt idx="446">
                  <c:v>27159.42</c:v>
                </c:pt>
                <c:pt idx="447">
                  <c:v>27691.31</c:v>
                </c:pt>
                <c:pt idx="448">
                  <c:v>27486.43</c:v>
                </c:pt>
                <c:pt idx="449">
                  <c:v>28054.84</c:v>
                </c:pt>
                <c:pt idx="450">
                  <c:v>27542.84</c:v>
                </c:pt>
                <c:pt idx="451">
                  <c:v>28023.7</c:v>
                </c:pt>
                <c:pt idx="452">
                  <c:v>28481.45</c:v>
                </c:pt>
                <c:pt idx="453">
                  <c:v>28222.639999999999</c:v>
                </c:pt>
                <c:pt idx="454">
                  <c:v>28327.7</c:v>
                </c:pt>
                <c:pt idx="455">
                  <c:v>27886.92</c:v>
                </c:pt>
                <c:pt idx="456">
                  <c:v>26980.71</c:v>
                </c:pt>
                <c:pt idx="457">
                  <c:v>27398.62</c:v>
                </c:pt>
                <c:pt idx="458">
                  <c:v>27019.53</c:v>
                </c:pt>
                <c:pt idx="459">
                  <c:v>27123.67</c:v>
                </c:pt>
                <c:pt idx="460">
                  <c:v>26733.759999999998</c:v>
                </c:pt>
                <c:pt idx="461">
                  <c:v>26255.79</c:v>
                </c:pt>
                <c:pt idx="462">
                  <c:v>25934.52</c:v>
                </c:pt>
                <c:pt idx="463">
                  <c:v>25466.33</c:v>
                </c:pt>
                <c:pt idx="464">
                  <c:v>25700.74</c:v>
                </c:pt>
                <c:pt idx="465">
                  <c:v>25775.41</c:v>
                </c:pt>
                <c:pt idx="466">
                  <c:v>25772.82</c:v>
                </c:pt>
                <c:pt idx="467">
                  <c:v>25383.39</c:v>
                </c:pt>
                <c:pt idx="468">
                  <c:v>25423.96</c:v>
                </c:pt>
                <c:pt idx="469">
                  <c:v>25843.08</c:v>
                </c:pt>
                <c:pt idx="470">
                  <c:v>25803.88</c:v>
                </c:pt>
                <c:pt idx="471">
                  <c:v>25502.53</c:v>
                </c:pt>
                <c:pt idx="472">
                  <c:v>25937.22</c:v>
                </c:pt>
                <c:pt idx="473">
                  <c:v>25853.8</c:v>
                </c:pt>
                <c:pt idx="474">
                  <c:v>25864.35</c:v>
                </c:pt>
                <c:pt idx="475">
                  <c:v>25249.37</c:v>
                </c:pt>
                <c:pt idx="476">
                  <c:v>26022.6</c:v>
                </c:pt>
                <c:pt idx="477">
                  <c:v>25829.94</c:v>
                </c:pt>
                <c:pt idx="478">
                  <c:v>26061.3</c:v>
                </c:pt>
                <c:pt idx="479">
                  <c:v>26061.3</c:v>
                </c:pt>
                <c:pt idx="480">
                  <c:v>26610.720000000001</c:v>
                </c:pt>
                <c:pt idx="481">
                  <c:v>26308.27</c:v>
                </c:pt>
                <c:pt idx="482">
                  <c:v>25626.31</c:v>
                </c:pt>
                <c:pt idx="483">
                  <c:v>26409.93</c:v>
                </c:pt>
                <c:pt idx="484">
                  <c:v>27371.38</c:v>
                </c:pt>
                <c:pt idx="485">
                  <c:v>27462.39</c:v>
                </c:pt>
                <c:pt idx="486">
                  <c:v>26139.98</c:v>
                </c:pt>
                <c:pt idx="487">
                  <c:v>25687.94</c:v>
                </c:pt>
                <c:pt idx="488">
                  <c:v>25054.33</c:v>
                </c:pt>
                <c:pt idx="489">
                  <c:v>25744.74</c:v>
                </c:pt>
                <c:pt idx="490">
                  <c:v>26476.11</c:v>
                </c:pt>
                <c:pt idx="491">
                  <c:v>26570.66</c:v>
                </c:pt>
                <c:pt idx="492">
                  <c:v>25849.31</c:v>
                </c:pt>
                <c:pt idx="493">
                  <c:v>26727.13</c:v>
                </c:pt>
                <c:pt idx="494">
                  <c:v>27340.35</c:v>
                </c:pt>
                <c:pt idx="495">
                  <c:v>27890.66</c:v>
                </c:pt>
                <c:pt idx="496">
                  <c:v>28394.79</c:v>
                </c:pt>
                <c:pt idx="497">
                  <c:v>28597.93</c:v>
                </c:pt>
                <c:pt idx="498">
                  <c:v>28530.6</c:v>
                </c:pt>
                <c:pt idx="499">
                  <c:v>28530.6</c:v>
                </c:pt>
                <c:pt idx="500">
                  <c:v>29225.01</c:v>
                </c:pt>
                <c:pt idx="501">
                  <c:v>28770.74</c:v>
                </c:pt>
                <c:pt idx="502">
                  <c:v>29284.11</c:v>
                </c:pt>
                <c:pt idx="503">
                  <c:v>29173.48</c:v>
                </c:pt>
                <c:pt idx="504">
                  <c:v>28189.59</c:v>
                </c:pt>
                <c:pt idx="505">
                  <c:v>28598.52</c:v>
                </c:pt>
                <c:pt idx="506">
                  <c:v>29340.39</c:v>
                </c:pt>
                <c:pt idx="507">
                  <c:v>30097.53</c:v>
                </c:pt>
                <c:pt idx="508">
                  <c:v>30554.73</c:v>
                </c:pt>
                <c:pt idx="509">
                  <c:v>30520.12</c:v>
                </c:pt>
                <c:pt idx="510">
                  <c:v>31138.63</c:v>
                </c:pt>
                <c:pt idx="511">
                  <c:v>31476.47</c:v>
                </c:pt>
                <c:pt idx="512">
                  <c:v>31318.46</c:v>
                </c:pt>
                <c:pt idx="513">
                  <c:v>30991</c:v>
                </c:pt>
                <c:pt idx="514">
                  <c:v>30407.88</c:v>
                </c:pt>
                <c:pt idx="515">
                  <c:v>31464.57</c:v>
                </c:pt>
                <c:pt idx="516">
                  <c:v>30075.64</c:v>
                </c:pt>
                <c:pt idx="517">
                  <c:v>29806.35</c:v>
                </c:pt>
                <c:pt idx="518">
                  <c:v>31132.61</c:v>
                </c:pt>
                <c:pt idx="519">
                  <c:v>31597.78</c:v>
                </c:pt>
                <c:pt idx="520">
                  <c:v>31816.97</c:v>
                </c:pt>
                <c:pt idx="521">
                  <c:v>31883.37</c:v>
                </c:pt>
                <c:pt idx="522">
                  <c:v>31523.49</c:v>
                </c:pt>
                <c:pt idx="523">
                  <c:v>31043.65</c:v>
                </c:pt>
                <c:pt idx="524">
                  <c:v>32121.42</c:v>
                </c:pt>
                <c:pt idx="525">
                  <c:v>32637.61</c:v>
                </c:pt>
                <c:pt idx="526">
                  <c:v>31746.54</c:v>
                </c:pt>
                <c:pt idx="527">
                  <c:v>31884.66</c:v>
                </c:pt>
                <c:pt idx="528">
                  <c:v>31843.759999999998</c:v>
                </c:pt>
                <c:pt idx="529">
                  <c:v>32101.88</c:v>
                </c:pt>
                <c:pt idx="530">
                  <c:v>32009.83</c:v>
                </c:pt>
                <c:pt idx="531">
                  <c:v>33236.230000000003</c:v>
                </c:pt>
                <c:pt idx="532">
                  <c:v>33759.949999999997</c:v>
                </c:pt>
                <c:pt idx="533">
                  <c:v>33607.68</c:v>
                </c:pt>
                <c:pt idx="534">
                  <c:v>32985.31</c:v>
                </c:pt>
                <c:pt idx="535">
                  <c:v>33137</c:v>
                </c:pt>
                <c:pt idx="536">
                  <c:v>32921.74</c:v>
                </c:pt>
                <c:pt idx="537">
                  <c:v>34361.370000000003</c:v>
                </c:pt>
                <c:pt idx="538">
                  <c:v>32724.76</c:v>
                </c:pt>
                <c:pt idx="539">
                  <c:v>33551.300000000003</c:v>
                </c:pt>
                <c:pt idx="540">
                  <c:v>34582.080000000002</c:v>
                </c:pt>
                <c:pt idx="541">
                  <c:v>33772.910000000003</c:v>
                </c:pt>
                <c:pt idx="542">
                  <c:v>33292.81</c:v>
                </c:pt>
                <c:pt idx="543">
                  <c:v>32957.620000000003</c:v>
                </c:pt>
                <c:pt idx="544">
                  <c:v>32981.040000000001</c:v>
                </c:pt>
                <c:pt idx="545">
                  <c:v>32337.1</c:v>
                </c:pt>
                <c:pt idx="546">
                  <c:v>31687.49</c:v>
                </c:pt>
                <c:pt idx="547">
                  <c:v>32598.57</c:v>
                </c:pt>
                <c:pt idx="548">
                  <c:v>32849.56</c:v>
                </c:pt>
                <c:pt idx="549">
                  <c:v>32117.87</c:v>
                </c:pt>
                <c:pt idx="550">
                  <c:v>31956.92</c:v>
                </c:pt>
                <c:pt idx="551">
                  <c:v>32000.46</c:v>
                </c:pt>
                <c:pt idx="552">
                  <c:v>31850.26</c:v>
                </c:pt>
                <c:pt idx="553">
                  <c:v>32043.71</c:v>
                </c:pt>
                <c:pt idx="554">
                  <c:v>31742.73</c:v>
                </c:pt>
                <c:pt idx="555">
                  <c:v>30935.45</c:v>
                </c:pt>
                <c:pt idx="556">
                  <c:v>27918.19</c:v>
                </c:pt>
                <c:pt idx="557">
                  <c:v>28287.62</c:v>
                </c:pt>
                <c:pt idx="558">
                  <c:v>28771.72</c:v>
                </c:pt>
                <c:pt idx="559">
                  <c:v>26614.14</c:v>
                </c:pt>
                <c:pt idx="560">
                  <c:v>26876.880000000001</c:v>
                </c:pt>
                <c:pt idx="561">
                  <c:v>27728.27</c:v>
                </c:pt>
                <c:pt idx="562">
                  <c:v>27768.91</c:v>
                </c:pt>
                <c:pt idx="563">
                  <c:v>28735.09</c:v>
                </c:pt>
                <c:pt idx="564">
                  <c:v>30796.52</c:v>
                </c:pt>
                <c:pt idx="565">
                  <c:v>30135.34</c:v>
                </c:pt>
                <c:pt idx="566">
                  <c:v>34231.54</c:v>
                </c:pt>
                <c:pt idx="567">
                  <c:v>30268.18</c:v>
                </c:pt>
                <c:pt idx="568">
                  <c:v>28425.95</c:v>
                </c:pt>
                <c:pt idx="569">
                  <c:v>27947.69</c:v>
                </c:pt>
                <c:pt idx="570">
                  <c:v>27146.38</c:v>
                </c:pt>
                <c:pt idx="571">
                  <c:v>27326.99</c:v>
                </c:pt>
                <c:pt idx="572">
                  <c:v>27177.93</c:v>
                </c:pt>
                <c:pt idx="573">
                  <c:v>27163.53</c:v>
                </c:pt>
                <c:pt idx="574">
                  <c:v>27086.17</c:v>
                </c:pt>
                <c:pt idx="575">
                  <c:v>27063.06</c:v>
                </c:pt>
                <c:pt idx="576">
                  <c:v>27857.5</c:v>
                </c:pt>
                <c:pt idx="577">
                  <c:v>26113.040000000001</c:v>
                </c:pt>
                <c:pt idx="578">
                  <c:v>26528.04</c:v>
                </c:pt>
                <c:pt idx="579">
                  <c:v>25144.400000000001</c:v>
                </c:pt>
                <c:pt idx="580">
                  <c:v>24494.16</c:v>
                </c:pt>
                <c:pt idx="581">
                  <c:v>23907.47</c:v>
                </c:pt>
                <c:pt idx="582">
                  <c:v>23196.15</c:v>
                </c:pt>
                <c:pt idx="583">
                  <c:v>23046.81</c:v>
                </c:pt>
                <c:pt idx="584">
                  <c:v>23561.55</c:v>
                </c:pt>
                <c:pt idx="585">
                  <c:v>23952.92</c:v>
                </c:pt>
                <c:pt idx="586">
                  <c:v>23990.25</c:v>
                </c:pt>
                <c:pt idx="587">
                  <c:v>23929.89</c:v>
                </c:pt>
                <c:pt idx="588">
                  <c:v>24133.41</c:v>
                </c:pt>
                <c:pt idx="589">
                  <c:v>24036.38</c:v>
                </c:pt>
                <c:pt idx="590">
                  <c:v>23427.119999999999</c:v>
                </c:pt>
                <c:pt idx="591">
                  <c:v>23528.47</c:v>
                </c:pt>
                <c:pt idx="592">
                  <c:v>23316.2</c:v>
                </c:pt>
                <c:pt idx="593">
                  <c:v>23312.84</c:v>
                </c:pt>
                <c:pt idx="594">
                  <c:v>24240.720000000001</c:v>
                </c:pt>
                <c:pt idx="595">
                  <c:v>22885.7</c:v>
                </c:pt>
                <c:pt idx="596">
                  <c:v>22385.23</c:v>
                </c:pt>
                <c:pt idx="597">
                  <c:v>21176.01</c:v>
                </c:pt>
                <c:pt idx="598">
                  <c:v>21785.83</c:v>
                </c:pt>
                <c:pt idx="599">
                  <c:v>21211.74</c:v>
                </c:pt>
                <c:pt idx="600">
                  <c:v>20956.88</c:v>
                </c:pt>
                <c:pt idx="601">
                  <c:v>20785.34</c:v>
                </c:pt>
                <c:pt idx="602">
                  <c:v>20505.75</c:v>
                </c:pt>
                <c:pt idx="603">
                  <c:v>20390.47</c:v>
                </c:pt>
                <c:pt idx="604">
                  <c:v>19996.009999999998</c:v>
                </c:pt>
                <c:pt idx="605">
                  <c:v>19815.73</c:v>
                </c:pt>
                <c:pt idx="606">
                  <c:v>19875.150000000001</c:v>
                </c:pt>
                <c:pt idx="607">
                  <c:v>19578.25</c:v>
                </c:pt>
                <c:pt idx="608">
                  <c:v>19262.82</c:v>
                </c:pt>
                <c:pt idx="609">
                  <c:v>19134.61</c:v>
                </c:pt>
                <c:pt idx="610">
                  <c:v>18964.37</c:v>
                </c:pt>
                <c:pt idx="611">
                  <c:v>18997.72</c:v>
                </c:pt>
                <c:pt idx="612">
                  <c:v>18918.68</c:v>
                </c:pt>
                <c:pt idx="613">
                  <c:v>19118.66</c:v>
                </c:pt>
                <c:pt idx="614">
                  <c:v>19340.05</c:v>
                </c:pt>
                <c:pt idx="615">
                  <c:v>19593.25</c:v>
                </c:pt>
                <c:pt idx="616">
                  <c:v>19390.29</c:v>
                </c:pt>
                <c:pt idx="617">
                  <c:v>19545.45</c:v>
                </c:pt>
                <c:pt idx="618">
                  <c:v>19502.259999999998</c:v>
                </c:pt>
                <c:pt idx="619">
                  <c:v>19356.11</c:v>
                </c:pt>
                <c:pt idx="620">
                  <c:v>19227.759999999998</c:v>
                </c:pt>
                <c:pt idx="621">
                  <c:v>19479.45</c:v>
                </c:pt>
                <c:pt idx="622">
                  <c:v>19220.13</c:v>
                </c:pt>
                <c:pt idx="623">
                  <c:v>19060.22</c:v>
                </c:pt>
                <c:pt idx="624">
                  <c:v>18958.98</c:v>
                </c:pt>
                <c:pt idx="625">
                  <c:v>19386.54</c:v>
                </c:pt>
                <c:pt idx="626">
                  <c:v>19204.21</c:v>
                </c:pt>
                <c:pt idx="627">
                  <c:v>19232.37</c:v>
                </c:pt>
                <c:pt idx="628">
                  <c:v>19383.21</c:v>
                </c:pt>
                <c:pt idx="629">
                  <c:v>19464.43</c:v>
                </c:pt>
                <c:pt idx="630">
                  <c:v>19528</c:v>
                </c:pt>
                <c:pt idx="631">
                  <c:v>19159.810000000001</c:v>
                </c:pt>
                <c:pt idx="632">
                  <c:v>18866.62</c:v>
                </c:pt>
                <c:pt idx="633">
                  <c:v>18751.43</c:v>
                </c:pt>
                <c:pt idx="634">
                  <c:v>18758.73</c:v>
                </c:pt>
                <c:pt idx="635">
                  <c:v>18670.52</c:v>
                </c:pt>
                <c:pt idx="636">
                  <c:v>18634.04</c:v>
                </c:pt>
                <c:pt idx="637">
                  <c:v>18669.86</c:v>
                </c:pt>
                <c:pt idx="638">
                  <c:v>18663.5</c:v>
                </c:pt>
                <c:pt idx="639">
                  <c:v>18836.34</c:v>
                </c:pt>
                <c:pt idx="640">
                  <c:v>18878.939999999999</c:v>
                </c:pt>
                <c:pt idx="641">
                  <c:v>18864.41</c:v>
                </c:pt>
                <c:pt idx="642">
                  <c:v>18697.759999999998</c:v>
                </c:pt>
                <c:pt idx="643">
                  <c:v>18396.41</c:v>
                </c:pt>
                <c:pt idx="644">
                  <c:v>18266.77</c:v>
                </c:pt>
                <c:pt idx="645">
                  <c:v>18276.12</c:v>
                </c:pt>
                <c:pt idx="646">
                  <c:v>18277.060000000001</c:v>
                </c:pt>
                <c:pt idx="647">
                  <c:v>18209.97</c:v>
                </c:pt>
                <c:pt idx="648">
                  <c:v>18285.38</c:v>
                </c:pt>
                <c:pt idx="649">
                  <c:v>18262.11</c:v>
                </c:pt>
                <c:pt idx="650">
                  <c:v>18157.32</c:v>
                </c:pt>
                <c:pt idx="651">
                  <c:v>18073.3</c:v>
                </c:pt>
                <c:pt idx="652">
                  <c:v>17971.009999999998</c:v>
                </c:pt>
                <c:pt idx="653">
                  <c:v>17851.79</c:v>
                </c:pt>
                <c:pt idx="654">
                  <c:v>17943.86</c:v>
                </c:pt>
                <c:pt idx="655">
                  <c:v>17801.689999999999</c:v>
                </c:pt>
                <c:pt idx="656">
                  <c:v>17669.25</c:v>
                </c:pt>
                <c:pt idx="657">
                  <c:v>17880.669999999998</c:v>
                </c:pt>
                <c:pt idx="658">
                  <c:v>17744.45</c:v>
                </c:pt>
                <c:pt idx="659">
                  <c:v>17488.16</c:v>
                </c:pt>
                <c:pt idx="660">
                  <c:v>17435.759999999998</c:v>
                </c:pt>
                <c:pt idx="661">
                  <c:v>17367.259999999998</c:v>
                </c:pt>
                <c:pt idx="662">
                  <c:v>17504.88</c:v>
                </c:pt>
                <c:pt idx="663">
                  <c:v>17245.060000000001</c:v>
                </c:pt>
                <c:pt idx="664">
                  <c:v>17437.7</c:v>
                </c:pt>
                <c:pt idx="665">
                  <c:v>17742.29</c:v>
                </c:pt>
                <c:pt idx="666">
                  <c:v>17598.52</c:v>
                </c:pt>
                <c:pt idx="667">
                  <c:v>17530.45</c:v>
                </c:pt>
                <c:pt idx="668">
                  <c:v>17540.36</c:v>
                </c:pt>
                <c:pt idx="669">
                  <c:v>17490.509999999998</c:v>
                </c:pt>
                <c:pt idx="670">
                  <c:v>17606.13</c:v>
                </c:pt>
                <c:pt idx="671">
                  <c:v>17594.330000000002</c:v>
                </c:pt>
                <c:pt idx="672">
                  <c:v>17555.7</c:v>
                </c:pt>
                <c:pt idx="673">
                  <c:v>17411.37</c:v>
                </c:pt>
                <c:pt idx="674">
                  <c:v>17032.72</c:v>
                </c:pt>
                <c:pt idx="675">
                  <c:v>17221.53</c:v>
                </c:pt>
                <c:pt idx="676">
                  <c:v>17131.09</c:v>
                </c:pt>
                <c:pt idx="677">
                  <c:v>17037.87</c:v>
                </c:pt>
                <c:pt idx="678">
                  <c:v>16847.89</c:v>
                </c:pt>
                <c:pt idx="679">
                  <c:v>16944.82</c:v>
                </c:pt>
                <c:pt idx="680">
                  <c:v>17184.740000000002</c:v>
                </c:pt>
                <c:pt idx="681">
                  <c:v>17180.78</c:v>
                </c:pt>
                <c:pt idx="682">
                  <c:v>17170.79</c:v>
                </c:pt>
                <c:pt idx="683">
                  <c:v>17170.61</c:v>
                </c:pt>
                <c:pt idx="684">
                  <c:v>17199.169999999998</c:v>
                </c:pt>
                <c:pt idx="685">
                  <c:v>17106.73</c:v>
                </c:pt>
                <c:pt idx="686">
                  <c:v>16900.689999999999</c:v>
                </c:pt>
                <c:pt idx="687">
                  <c:v>16685.86</c:v>
                </c:pt>
                <c:pt idx="688">
                  <c:v>16757.68</c:v>
                </c:pt>
                <c:pt idx="689">
                  <c:v>16803.330000000002</c:v>
                </c:pt>
                <c:pt idx="690">
                  <c:v>16852.87</c:v>
                </c:pt>
                <c:pt idx="691">
                  <c:v>16924.79</c:v>
                </c:pt>
                <c:pt idx="692">
                  <c:v>17095.57</c:v>
                </c:pt>
                <c:pt idx="693">
                  <c:v>17048.05</c:v>
                </c:pt>
                <c:pt idx="694">
                  <c:v>17352.150000000001</c:v>
                </c:pt>
                <c:pt idx="695">
                  <c:v>17327.400000000001</c:v>
                </c:pt>
                <c:pt idx="696">
                  <c:v>17087.09</c:v>
                </c:pt>
                <c:pt idx="697">
                  <c:v>16924.849999999999</c:v>
                </c:pt>
                <c:pt idx="698">
                  <c:v>17007.810000000001</c:v>
                </c:pt>
                <c:pt idx="699">
                  <c:v>17048.849999999999</c:v>
                </c:pt>
                <c:pt idx="700">
                  <c:v>17206.27</c:v>
                </c:pt>
                <c:pt idx="701">
                  <c:v>17311.919999999998</c:v>
                </c:pt>
                <c:pt idx="702">
                  <c:v>17346.61</c:v>
                </c:pt>
                <c:pt idx="703">
                  <c:v>17178.29</c:v>
                </c:pt>
                <c:pt idx="704">
                  <c:v>17088.25</c:v>
                </c:pt>
                <c:pt idx="705">
                  <c:v>17025.240000000002</c:v>
                </c:pt>
                <c:pt idx="706">
                  <c:v>16970.05</c:v>
                </c:pt>
                <c:pt idx="707">
                  <c:v>16870.150000000001</c:v>
                </c:pt>
                <c:pt idx="708">
                  <c:v>16678.47</c:v>
                </c:pt>
                <c:pt idx="709">
                  <c:v>16606.990000000002</c:v>
                </c:pt>
                <c:pt idx="710">
                  <c:v>16621.16</c:v>
                </c:pt>
                <c:pt idx="711">
                  <c:v>16609.73</c:v>
                </c:pt>
                <c:pt idx="712">
                  <c:v>16652.810000000001</c:v>
                </c:pt>
                <c:pt idx="713">
                  <c:v>16658.349999999999</c:v>
                </c:pt>
                <c:pt idx="714">
                  <c:v>16590.11</c:v>
                </c:pt>
                <c:pt idx="715">
                  <c:v>16710.27</c:v>
                </c:pt>
                <c:pt idx="716">
                  <c:v>16620.330000000002</c:v>
                </c:pt>
                <c:pt idx="717">
                  <c:v>16572.080000000002</c:v>
                </c:pt>
                <c:pt idx="718">
                  <c:v>16789.84</c:v>
                </c:pt>
                <c:pt idx="719">
                  <c:v>17018.12</c:v>
                </c:pt>
                <c:pt idx="720">
                  <c:v>16924.75</c:v>
                </c:pt>
                <c:pt idx="721">
                  <c:v>16961.66</c:v>
                </c:pt>
                <c:pt idx="722">
                  <c:v>17052.169999999998</c:v>
                </c:pt>
                <c:pt idx="723">
                  <c:v>17042.18</c:v>
                </c:pt>
                <c:pt idx="724">
                  <c:v>17085.89</c:v>
                </c:pt>
                <c:pt idx="725">
                  <c:v>17072.02</c:v>
                </c:pt>
                <c:pt idx="726">
                  <c:v>17176.060000000001</c:v>
                </c:pt>
                <c:pt idx="727">
                  <c:v>17054.77</c:v>
                </c:pt>
                <c:pt idx="728">
                  <c:v>16893.14</c:v>
                </c:pt>
                <c:pt idx="729">
                  <c:v>17018.38</c:v>
                </c:pt>
                <c:pt idx="730">
                  <c:v>16994.740000000002</c:v>
                </c:pt>
                <c:pt idx="731">
                  <c:v>17029.21</c:v>
                </c:pt>
                <c:pt idx="732">
                  <c:v>16900.34</c:v>
                </c:pt>
                <c:pt idx="733">
                  <c:v>17023.02</c:v>
                </c:pt>
                <c:pt idx="734">
                  <c:v>17092.71</c:v>
                </c:pt>
                <c:pt idx="735">
                  <c:v>17019.28</c:v>
                </c:pt>
                <c:pt idx="736">
                  <c:v>16867.5</c:v>
                </c:pt>
                <c:pt idx="737">
                  <c:v>16603.240000000002</c:v>
                </c:pt>
                <c:pt idx="738">
                  <c:v>16458.64</c:v>
                </c:pt>
                <c:pt idx="739">
                  <c:v>16681.169999999998</c:v>
                </c:pt>
                <c:pt idx="740">
                  <c:v>16925.72</c:v>
                </c:pt>
                <c:pt idx="741">
                  <c:v>16724.68</c:v>
                </c:pt>
                <c:pt idx="742">
                  <c:v>16676.63</c:v>
                </c:pt>
                <c:pt idx="743">
                  <c:v>16860.66</c:v>
                </c:pt>
                <c:pt idx="744">
                  <c:v>16932.04</c:v>
                </c:pt>
                <c:pt idx="745">
                  <c:v>16851.87</c:v>
                </c:pt>
                <c:pt idx="746">
                  <c:v>17063.009999999998</c:v>
                </c:pt>
                <c:pt idx="747">
                  <c:v>16995.7</c:v>
                </c:pt>
                <c:pt idx="748">
                  <c:v>16823.419999999998</c:v>
                </c:pt>
                <c:pt idx="749">
                  <c:v>16689.02</c:v>
                </c:pt>
                <c:pt idx="750">
                  <c:v>16937.64</c:v>
                </c:pt>
                <c:pt idx="751">
                  <c:v>17159.97</c:v>
                </c:pt>
                <c:pt idx="752">
                  <c:v>17190.36</c:v>
                </c:pt>
                <c:pt idx="753">
                  <c:v>17146.2</c:v>
                </c:pt>
                <c:pt idx="754">
                  <c:v>17313.59</c:v>
                </c:pt>
                <c:pt idx="755">
                  <c:v>17328.03</c:v>
                </c:pt>
                <c:pt idx="756">
                  <c:v>17497.5</c:v>
                </c:pt>
                <c:pt idx="757">
                  <c:v>17382.2</c:v>
                </c:pt>
                <c:pt idx="758">
                  <c:v>17183.62</c:v>
                </c:pt>
                <c:pt idx="759">
                  <c:v>17238.900000000001</c:v>
                </c:pt>
                <c:pt idx="760">
                  <c:v>17364.580000000002</c:v>
                </c:pt>
                <c:pt idx="761">
                  <c:v>17310.29</c:v>
                </c:pt>
                <c:pt idx="762">
                  <c:v>17339.54</c:v>
                </c:pt>
                <c:pt idx="763">
                  <c:v>17319.29</c:v>
                </c:pt>
                <c:pt idx="764">
                  <c:v>17381.36</c:v>
                </c:pt>
                <c:pt idx="765">
                  <c:v>17371.95</c:v>
                </c:pt>
                <c:pt idx="766">
                  <c:v>17098.650000000001</c:v>
                </c:pt>
                <c:pt idx="767">
                  <c:v>17150.46</c:v>
                </c:pt>
                <c:pt idx="768">
                  <c:v>17003.57</c:v>
                </c:pt>
                <c:pt idx="769">
                  <c:v>16831.22</c:v>
                </c:pt>
                <c:pt idx="770">
                  <c:v>16807.7</c:v>
                </c:pt>
                <c:pt idx="771">
                  <c:v>16894.04</c:v>
                </c:pt>
                <c:pt idx="772">
                  <c:v>16852.96</c:v>
                </c:pt>
                <c:pt idx="773">
                  <c:v>16797.63</c:v>
                </c:pt>
                <c:pt idx="774">
                  <c:v>16573.36</c:v>
                </c:pt>
                <c:pt idx="775">
                  <c:v>16612.96</c:v>
                </c:pt>
                <c:pt idx="776">
                  <c:v>16662.73</c:v>
                </c:pt>
                <c:pt idx="777">
                  <c:v>16500.21</c:v>
                </c:pt>
                <c:pt idx="778">
                  <c:v>16377.79</c:v>
                </c:pt>
                <c:pt idx="779">
                  <c:v>16297.48</c:v>
                </c:pt>
                <c:pt idx="780">
                  <c:v>16278.6</c:v>
                </c:pt>
                <c:pt idx="781">
                  <c:v>16062.23</c:v>
                </c:pt>
                <c:pt idx="782">
                  <c:v>16091.1</c:v>
                </c:pt>
                <c:pt idx="783">
                  <c:v>16009.97</c:v>
                </c:pt>
                <c:pt idx="784">
                  <c:v>16023.67</c:v>
                </c:pt>
                <c:pt idx="785">
                  <c:v>15958.84</c:v>
                </c:pt>
                <c:pt idx="786">
                  <c:v>15840.18</c:v>
                </c:pt>
                <c:pt idx="787">
                  <c:v>16146.67</c:v>
                </c:pt>
                <c:pt idx="788">
                  <c:v>15948.07</c:v>
                </c:pt>
                <c:pt idx="789">
                  <c:v>15820.08</c:v>
                </c:pt>
                <c:pt idx="790">
                  <c:v>16001.92</c:v>
                </c:pt>
                <c:pt idx="791">
                  <c:v>15715.58</c:v>
                </c:pt>
                <c:pt idx="792">
                  <c:v>15694.66</c:v>
                </c:pt>
                <c:pt idx="793">
                  <c:v>15947.02</c:v>
                </c:pt>
                <c:pt idx="794">
                  <c:v>16050.01</c:v>
                </c:pt>
                <c:pt idx="795">
                  <c:v>15962.17</c:v>
                </c:pt>
                <c:pt idx="796">
                  <c:v>15821.48</c:v>
                </c:pt>
                <c:pt idx="797">
                  <c:v>15804.73</c:v>
                </c:pt>
                <c:pt idx="798">
                  <c:v>15849.84</c:v>
                </c:pt>
                <c:pt idx="799">
                  <c:v>15817.81</c:v>
                </c:pt>
                <c:pt idx="800">
                  <c:v>15685.9</c:v>
                </c:pt>
                <c:pt idx="801">
                  <c:v>15564.42</c:v>
                </c:pt>
                <c:pt idx="802">
                  <c:v>15745.12</c:v>
                </c:pt>
                <c:pt idx="803">
                  <c:v>15482.49</c:v>
                </c:pt>
                <c:pt idx="804">
                  <c:v>15558.91</c:v>
                </c:pt>
                <c:pt idx="805">
                  <c:v>15443.69</c:v>
                </c:pt>
                <c:pt idx="806">
                  <c:v>15469.21</c:v>
                </c:pt>
                <c:pt idx="807">
                  <c:v>15460.82</c:v>
                </c:pt>
                <c:pt idx="808">
                  <c:v>15378.36</c:v>
                </c:pt>
                <c:pt idx="809">
                  <c:v>15526.78</c:v>
                </c:pt>
                <c:pt idx="810">
                  <c:v>15508.44</c:v>
                </c:pt>
                <c:pt idx="811">
                  <c:v>15419.54</c:v>
                </c:pt>
                <c:pt idx="812">
                  <c:v>15409.4</c:v>
                </c:pt>
                <c:pt idx="813">
                  <c:v>15378.93</c:v>
                </c:pt>
                <c:pt idx="814">
                  <c:v>15141.98</c:v>
                </c:pt>
                <c:pt idx="815">
                  <c:v>15187.77</c:v>
                </c:pt>
                <c:pt idx="816">
                  <c:v>15056.63</c:v>
                </c:pt>
                <c:pt idx="817">
                  <c:v>15050.8</c:v>
                </c:pt>
                <c:pt idx="818">
                  <c:v>15121.52</c:v>
                </c:pt>
                <c:pt idx="819">
                  <c:v>15280.22</c:v>
                </c:pt>
                <c:pt idx="820">
                  <c:v>15410.42</c:v>
                </c:pt>
                <c:pt idx="821">
                  <c:v>15449.55</c:v>
                </c:pt>
                <c:pt idx="822">
                  <c:v>15352.97</c:v>
                </c:pt>
                <c:pt idx="823">
                  <c:v>15411.52</c:v>
                </c:pt>
                <c:pt idx="824">
                  <c:v>15371.17</c:v>
                </c:pt>
                <c:pt idx="825">
                  <c:v>15455.69</c:v>
                </c:pt>
                <c:pt idx="826">
                  <c:v>15472.11</c:v>
                </c:pt>
                <c:pt idx="827">
                  <c:v>15425.17</c:v>
                </c:pt>
                <c:pt idx="828">
                  <c:v>15419.16</c:v>
                </c:pt>
                <c:pt idx="829">
                  <c:v>15286.16</c:v>
                </c:pt>
                <c:pt idx="830">
                  <c:v>15341.07</c:v>
                </c:pt>
                <c:pt idx="831">
                  <c:v>15408.66</c:v>
                </c:pt>
                <c:pt idx="832">
                  <c:v>15217.32</c:v>
                </c:pt>
                <c:pt idx="833">
                  <c:v>15046.91</c:v>
                </c:pt>
                <c:pt idx="834">
                  <c:v>15073.62</c:v>
                </c:pt>
                <c:pt idx="835">
                  <c:v>15156.62</c:v>
                </c:pt>
                <c:pt idx="836">
                  <c:v>15214.02</c:v>
                </c:pt>
                <c:pt idx="837">
                  <c:v>15210.33</c:v>
                </c:pt>
                <c:pt idx="838">
                  <c:v>15135.96</c:v>
                </c:pt>
                <c:pt idx="839">
                  <c:v>14957.78</c:v>
                </c:pt>
                <c:pt idx="840">
                  <c:v>14937.95</c:v>
                </c:pt>
                <c:pt idx="841">
                  <c:v>14865.84</c:v>
                </c:pt>
                <c:pt idx="842">
                  <c:v>14709.09</c:v>
                </c:pt>
                <c:pt idx="843">
                  <c:v>14832.16</c:v>
                </c:pt>
                <c:pt idx="844">
                  <c:v>14698.44</c:v>
                </c:pt>
                <c:pt idx="845">
                  <c:v>14656.53</c:v>
                </c:pt>
                <c:pt idx="846">
                  <c:v>14568.67</c:v>
                </c:pt>
                <c:pt idx="847">
                  <c:v>14559.51</c:v>
                </c:pt>
                <c:pt idx="848">
                  <c:v>14571.28</c:v>
                </c:pt>
                <c:pt idx="849">
                  <c:v>14450.29</c:v>
                </c:pt>
                <c:pt idx="850">
                  <c:v>14427.5</c:v>
                </c:pt>
                <c:pt idx="851">
                  <c:v>14404.14</c:v>
                </c:pt>
                <c:pt idx="852">
                  <c:v>14439.05</c:v>
                </c:pt>
                <c:pt idx="853">
                  <c:v>14488.27</c:v>
                </c:pt>
                <c:pt idx="854">
                  <c:v>14398.97</c:v>
                </c:pt>
                <c:pt idx="855">
                  <c:v>14507.14</c:v>
                </c:pt>
                <c:pt idx="856">
                  <c:v>14489.76</c:v>
                </c:pt>
                <c:pt idx="857">
                  <c:v>14401.05</c:v>
                </c:pt>
                <c:pt idx="858">
                  <c:v>14207.82</c:v>
                </c:pt>
                <c:pt idx="859">
                  <c:v>14295.52</c:v>
                </c:pt>
                <c:pt idx="860">
                  <c:v>14305.71</c:v>
                </c:pt>
                <c:pt idx="861">
                  <c:v>14216.52</c:v>
                </c:pt>
                <c:pt idx="862">
                  <c:v>13888.53</c:v>
                </c:pt>
                <c:pt idx="863">
                  <c:v>13877.38</c:v>
                </c:pt>
                <c:pt idx="864">
                  <c:v>13958.13</c:v>
                </c:pt>
                <c:pt idx="865">
                  <c:v>14093.36</c:v>
                </c:pt>
                <c:pt idx="866">
                  <c:v>14064.23</c:v>
                </c:pt>
                <c:pt idx="867">
                  <c:v>14193.81</c:v>
                </c:pt>
                <c:pt idx="868">
                  <c:v>14305.84</c:v>
                </c:pt>
                <c:pt idx="869">
                  <c:v>14134.43</c:v>
                </c:pt>
                <c:pt idx="870">
                  <c:v>14138.33</c:v>
                </c:pt>
                <c:pt idx="871">
                  <c:v>14099.37</c:v>
                </c:pt>
                <c:pt idx="872">
                  <c:v>13995.41</c:v>
                </c:pt>
                <c:pt idx="873">
                  <c:v>14078.05</c:v>
                </c:pt>
                <c:pt idx="874">
                  <c:v>14033.73</c:v>
                </c:pt>
                <c:pt idx="875">
                  <c:v>14038.63</c:v>
                </c:pt>
                <c:pt idx="876">
                  <c:v>14499.8</c:v>
                </c:pt>
                <c:pt idx="877">
                  <c:v>14560.51</c:v>
                </c:pt>
                <c:pt idx="878">
                  <c:v>14381.03</c:v>
                </c:pt>
                <c:pt idx="879">
                  <c:v>14517.37</c:v>
                </c:pt>
                <c:pt idx="880">
                  <c:v>14407.71</c:v>
                </c:pt>
                <c:pt idx="881">
                  <c:v>14503.42</c:v>
                </c:pt>
                <c:pt idx="882">
                  <c:v>14585.41</c:v>
                </c:pt>
                <c:pt idx="883">
                  <c:v>14656.55</c:v>
                </c:pt>
                <c:pt idx="884">
                  <c:v>14598.68</c:v>
                </c:pt>
                <c:pt idx="885">
                  <c:v>14446.21</c:v>
                </c:pt>
                <c:pt idx="886">
                  <c:v>14475.77</c:v>
                </c:pt>
                <c:pt idx="887">
                  <c:v>14416.46</c:v>
                </c:pt>
                <c:pt idx="888">
                  <c:v>14248.13</c:v>
                </c:pt>
                <c:pt idx="889">
                  <c:v>14182.8</c:v>
                </c:pt>
                <c:pt idx="890">
                  <c:v>14156.51</c:v>
                </c:pt>
                <c:pt idx="891">
                  <c:v>14203.22</c:v>
                </c:pt>
                <c:pt idx="892">
                  <c:v>14157.46</c:v>
                </c:pt>
                <c:pt idx="893">
                  <c:v>14038.13</c:v>
                </c:pt>
                <c:pt idx="894">
                  <c:v>14310.71</c:v>
                </c:pt>
                <c:pt idx="895">
                  <c:v>14410.02</c:v>
                </c:pt>
                <c:pt idx="896">
                  <c:v>14280.8</c:v>
                </c:pt>
                <c:pt idx="897">
                  <c:v>14174.3</c:v>
                </c:pt>
                <c:pt idx="898">
                  <c:v>14224.99</c:v>
                </c:pt>
                <c:pt idx="899">
                  <c:v>14170.31</c:v>
                </c:pt>
                <c:pt idx="900">
                  <c:v>14280.06</c:v>
                </c:pt>
                <c:pt idx="901">
                  <c:v>14386.58</c:v>
                </c:pt>
                <c:pt idx="902">
                  <c:v>14527.27</c:v>
                </c:pt>
                <c:pt idx="903">
                  <c:v>14535.7</c:v>
                </c:pt>
                <c:pt idx="904">
                  <c:v>14485.74</c:v>
                </c:pt>
                <c:pt idx="905">
                  <c:v>14538.42</c:v>
                </c:pt>
                <c:pt idx="906">
                  <c:v>14596.7</c:v>
                </c:pt>
                <c:pt idx="907">
                  <c:v>14529.71</c:v>
                </c:pt>
                <c:pt idx="908">
                  <c:v>14550.9</c:v>
                </c:pt>
                <c:pt idx="909">
                  <c:v>14717.7</c:v>
                </c:pt>
                <c:pt idx="910">
                  <c:v>14690.27</c:v>
                </c:pt>
                <c:pt idx="911">
                  <c:v>14681.48</c:v>
                </c:pt>
                <c:pt idx="912">
                  <c:v>14433.25</c:v>
                </c:pt>
                <c:pt idx="913">
                  <c:v>14410.74</c:v>
                </c:pt>
                <c:pt idx="914">
                  <c:v>14322.86</c:v>
                </c:pt>
                <c:pt idx="915">
                  <c:v>14326.85</c:v>
                </c:pt>
                <c:pt idx="916">
                  <c:v>14233.93</c:v>
                </c:pt>
                <c:pt idx="917">
                  <c:v>14187.15</c:v>
                </c:pt>
                <c:pt idx="918">
                  <c:v>14245.12</c:v>
                </c:pt>
                <c:pt idx="919">
                  <c:v>14316.46</c:v>
                </c:pt>
                <c:pt idx="920">
                  <c:v>14282.71</c:v>
                </c:pt>
                <c:pt idx="921">
                  <c:v>14281.98</c:v>
                </c:pt>
                <c:pt idx="922">
                  <c:v>14247.07</c:v>
                </c:pt>
                <c:pt idx="923">
                  <c:v>14247.34</c:v>
                </c:pt>
                <c:pt idx="924">
                  <c:v>14307.85</c:v>
                </c:pt>
                <c:pt idx="925">
                  <c:v>14235.63</c:v>
                </c:pt>
                <c:pt idx="926">
                  <c:v>14367.35</c:v>
                </c:pt>
                <c:pt idx="927">
                  <c:v>14253.2</c:v>
                </c:pt>
                <c:pt idx="928">
                  <c:v>14349.36</c:v>
                </c:pt>
                <c:pt idx="929">
                  <c:v>14197.17</c:v>
                </c:pt>
                <c:pt idx="930">
                  <c:v>14099.21</c:v>
                </c:pt>
                <c:pt idx="931">
                  <c:v>13981.13</c:v>
                </c:pt>
                <c:pt idx="932">
                  <c:v>13872.38</c:v>
                </c:pt>
                <c:pt idx="933">
                  <c:v>13829.02</c:v>
                </c:pt>
                <c:pt idx="934">
                  <c:v>13784.78</c:v>
                </c:pt>
                <c:pt idx="935">
                  <c:v>13778.59</c:v>
                </c:pt>
                <c:pt idx="936">
                  <c:v>13838.85</c:v>
                </c:pt>
                <c:pt idx="937">
                  <c:v>13690.85</c:v>
                </c:pt>
                <c:pt idx="938">
                  <c:v>13640.48</c:v>
                </c:pt>
                <c:pt idx="939">
                  <c:v>13447.6</c:v>
                </c:pt>
                <c:pt idx="940">
                  <c:v>13603.36</c:v>
                </c:pt>
                <c:pt idx="941">
                  <c:v>13392.54</c:v>
                </c:pt>
                <c:pt idx="942">
                  <c:v>13630.06</c:v>
                </c:pt>
                <c:pt idx="943">
                  <c:v>13728.11</c:v>
                </c:pt>
                <c:pt idx="944">
                  <c:v>13678.08</c:v>
                </c:pt>
                <c:pt idx="945">
                  <c:v>13802.87</c:v>
                </c:pt>
                <c:pt idx="946">
                  <c:v>13907.56</c:v>
                </c:pt>
                <c:pt idx="947">
                  <c:v>13791.05</c:v>
                </c:pt>
                <c:pt idx="948">
                  <c:v>13895.03</c:v>
                </c:pt>
                <c:pt idx="949">
                  <c:v>13856.66</c:v>
                </c:pt>
                <c:pt idx="950">
                  <c:v>13623.62</c:v>
                </c:pt>
                <c:pt idx="951">
                  <c:v>13445.31</c:v>
                </c:pt>
                <c:pt idx="952">
                  <c:v>13722.69</c:v>
                </c:pt>
                <c:pt idx="953">
                  <c:v>13682.93</c:v>
                </c:pt>
                <c:pt idx="954">
                  <c:v>13523.98</c:v>
                </c:pt>
                <c:pt idx="955">
                  <c:v>13690.82</c:v>
                </c:pt>
                <c:pt idx="956">
                  <c:v>13581.4</c:v>
                </c:pt>
                <c:pt idx="957">
                  <c:v>13636.54</c:v>
                </c:pt>
                <c:pt idx="958">
                  <c:v>13565.08</c:v>
                </c:pt>
                <c:pt idx="959">
                  <c:v>13633.41</c:v>
                </c:pt>
                <c:pt idx="960">
                  <c:v>13544.18</c:v>
                </c:pt>
                <c:pt idx="961">
                  <c:v>13561.83</c:v>
                </c:pt>
                <c:pt idx="962">
                  <c:v>13726.78</c:v>
                </c:pt>
                <c:pt idx="963">
                  <c:v>13730.98</c:v>
                </c:pt>
                <c:pt idx="964">
                  <c:v>13745.96</c:v>
                </c:pt>
                <c:pt idx="965">
                  <c:v>13627.57</c:v>
                </c:pt>
                <c:pt idx="966">
                  <c:v>13627.19</c:v>
                </c:pt>
                <c:pt idx="967">
                  <c:v>13599.91</c:v>
                </c:pt>
                <c:pt idx="968">
                  <c:v>13344.14</c:v>
                </c:pt>
                <c:pt idx="969">
                  <c:v>13321.6</c:v>
                </c:pt>
                <c:pt idx="970">
                  <c:v>13268.09</c:v>
                </c:pt>
                <c:pt idx="971">
                  <c:v>13155.26</c:v>
                </c:pt>
                <c:pt idx="972">
                  <c:v>13084.65</c:v>
                </c:pt>
                <c:pt idx="973">
                  <c:v>13041.9</c:v>
                </c:pt>
                <c:pt idx="974">
                  <c:v>13000.27</c:v>
                </c:pt>
                <c:pt idx="975">
                  <c:v>13134.31</c:v>
                </c:pt>
                <c:pt idx="976">
                  <c:v>13104.05</c:v>
                </c:pt>
                <c:pt idx="977">
                  <c:v>13067.1</c:v>
                </c:pt>
                <c:pt idx="978">
                  <c:v>12897.75</c:v>
                </c:pt>
                <c:pt idx="979">
                  <c:v>12946.28</c:v>
                </c:pt>
                <c:pt idx="980">
                  <c:v>12651.41</c:v>
                </c:pt>
                <c:pt idx="981">
                  <c:v>12815.58</c:v>
                </c:pt>
                <c:pt idx="982">
                  <c:v>12942.95</c:v>
                </c:pt>
                <c:pt idx="983">
                  <c:v>12633.76</c:v>
                </c:pt>
                <c:pt idx="984">
                  <c:v>12888.92</c:v>
                </c:pt>
                <c:pt idx="985">
                  <c:v>12964.83</c:v>
                </c:pt>
                <c:pt idx="986">
                  <c:v>13005.56</c:v>
                </c:pt>
                <c:pt idx="987">
                  <c:v>13015.58</c:v>
                </c:pt>
                <c:pt idx="988">
                  <c:v>12977.58</c:v>
                </c:pt>
                <c:pt idx="989">
                  <c:v>12937.96</c:v>
                </c:pt>
                <c:pt idx="990">
                  <c:v>12868.24</c:v>
                </c:pt>
                <c:pt idx="991">
                  <c:v>12713.67</c:v>
                </c:pt>
                <c:pt idx="992">
                  <c:v>12835.67</c:v>
                </c:pt>
                <c:pt idx="993">
                  <c:v>12766.26</c:v>
                </c:pt>
                <c:pt idx="994">
                  <c:v>12783.62</c:v>
                </c:pt>
                <c:pt idx="995">
                  <c:v>12732.08</c:v>
                </c:pt>
                <c:pt idx="996">
                  <c:v>12699.86</c:v>
                </c:pt>
                <c:pt idx="997">
                  <c:v>12655.35</c:v>
                </c:pt>
                <c:pt idx="998">
                  <c:v>12628.02</c:v>
                </c:pt>
                <c:pt idx="999">
                  <c:v>12666.46</c:v>
                </c:pt>
                <c:pt idx="1000">
                  <c:v>12589.81</c:v>
                </c:pt>
                <c:pt idx="1001">
                  <c:v>12650.2</c:v>
                </c:pt>
                <c:pt idx="1002">
                  <c:v>12590.31</c:v>
                </c:pt>
                <c:pt idx="1003">
                  <c:v>12551.56</c:v>
                </c:pt>
                <c:pt idx="1004">
                  <c:v>12646.7</c:v>
                </c:pt>
                <c:pt idx="1005">
                  <c:v>12696.82</c:v>
                </c:pt>
                <c:pt idx="1006">
                  <c:v>12643.66</c:v>
                </c:pt>
                <c:pt idx="1007">
                  <c:v>12629.78</c:v>
                </c:pt>
                <c:pt idx="1008">
                  <c:v>12661.11</c:v>
                </c:pt>
                <c:pt idx="1009">
                  <c:v>12507.85</c:v>
                </c:pt>
                <c:pt idx="1010">
                  <c:v>12517.04</c:v>
                </c:pt>
                <c:pt idx="1011">
                  <c:v>12537.59</c:v>
                </c:pt>
                <c:pt idx="1012">
                  <c:v>12370.75</c:v>
                </c:pt>
                <c:pt idx="1013">
                  <c:v>12261.46</c:v>
                </c:pt>
                <c:pt idx="1014">
                  <c:v>12265.29</c:v>
                </c:pt>
                <c:pt idx="1015">
                  <c:v>12277.64</c:v>
                </c:pt>
                <c:pt idx="1016">
                  <c:v>12033.35</c:v>
                </c:pt>
                <c:pt idx="1017">
                  <c:v>11963.75</c:v>
                </c:pt>
                <c:pt idx="1018">
                  <c:v>12142.42</c:v>
                </c:pt>
                <c:pt idx="1019">
                  <c:v>11958.82</c:v>
                </c:pt>
                <c:pt idx="1020">
                  <c:v>12060.55</c:v>
                </c:pt>
                <c:pt idx="1021">
                  <c:v>12205.99</c:v>
                </c:pt>
                <c:pt idx="1022">
                  <c:v>12115.25</c:v>
                </c:pt>
                <c:pt idx="1023">
                  <c:v>12104.18</c:v>
                </c:pt>
                <c:pt idx="1024">
                  <c:v>12116.99</c:v>
                </c:pt>
                <c:pt idx="1025">
                  <c:v>12146.85</c:v>
                </c:pt>
                <c:pt idx="1026">
                  <c:v>12133.09</c:v>
                </c:pt>
                <c:pt idx="1027">
                  <c:v>12114.39</c:v>
                </c:pt>
                <c:pt idx="1028">
                  <c:v>12078.16</c:v>
                </c:pt>
                <c:pt idx="1029">
                  <c:v>11980.81</c:v>
                </c:pt>
                <c:pt idx="1030">
                  <c:v>12059.53</c:v>
                </c:pt>
                <c:pt idx="1031">
                  <c:v>11977.92</c:v>
                </c:pt>
                <c:pt idx="1032">
                  <c:v>11888.95</c:v>
                </c:pt>
                <c:pt idx="1033">
                  <c:v>11974.93</c:v>
                </c:pt>
                <c:pt idx="1034">
                  <c:v>11859.29</c:v>
                </c:pt>
                <c:pt idx="1035">
                  <c:v>11937.81</c:v>
                </c:pt>
                <c:pt idx="1036">
                  <c:v>11957.25</c:v>
                </c:pt>
                <c:pt idx="1037">
                  <c:v>11897.61</c:v>
                </c:pt>
                <c:pt idx="1038">
                  <c:v>11963.25</c:v>
                </c:pt>
                <c:pt idx="1039">
                  <c:v>11922.41</c:v>
                </c:pt>
                <c:pt idx="1040">
                  <c:v>11906.62</c:v>
                </c:pt>
                <c:pt idx="1041">
                  <c:v>11928.7</c:v>
                </c:pt>
                <c:pt idx="1042">
                  <c:v>11831.26</c:v>
                </c:pt>
                <c:pt idx="1043">
                  <c:v>11887.24</c:v>
                </c:pt>
                <c:pt idx="1044">
                  <c:v>11861.22</c:v>
                </c:pt>
                <c:pt idx="1045">
                  <c:v>11757.63</c:v>
                </c:pt>
                <c:pt idx="1046">
                  <c:v>11762.11</c:v>
                </c:pt>
                <c:pt idx="1047">
                  <c:v>11752.71</c:v>
                </c:pt>
                <c:pt idx="1048">
                  <c:v>11805.45</c:v>
                </c:pt>
                <c:pt idx="1049">
                  <c:v>11828.54</c:v>
                </c:pt>
                <c:pt idx="1050">
                  <c:v>11721.24</c:v>
                </c:pt>
                <c:pt idx="1051">
                  <c:v>11240.49</c:v>
                </c:pt>
                <c:pt idx="1052">
                  <c:v>11280.11</c:v>
                </c:pt>
                <c:pt idx="1053">
                  <c:v>11448.85</c:v>
                </c:pt>
                <c:pt idx="1054">
                  <c:v>11456.43</c:v>
                </c:pt>
                <c:pt idx="1055">
                  <c:v>11581.25</c:v>
                </c:pt>
                <c:pt idx="1056">
                  <c:v>11551.02</c:v>
                </c:pt>
                <c:pt idx="1057">
                  <c:v>11603.34</c:v>
                </c:pt>
                <c:pt idx="1058">
                  <c:v>11790.4</c:v>
                </c:pt>
                <c:pt idx="1059">
                  <c:v>11809.42</c:v>
                </c:pt>
                <c:pt idx="1060">
                  <c:v>11817.99</c:v>
                </c:pt>
                <c:pt idx="1061">
                  <c:v>11657.87</c:v>
                </c:pt>
                <c:pt idx="1062">
                  <c:v>11492.86</c:v>
                </c:pt>
                <c:pt idx="1063">
                  <c:v>11584.82</c:v>
                </c:pt>
                <c:pt idx="1064">
                  <c:v>11664.32</c:v>
                </c:pt>
                <c:pt idx="1065">
                  <c:v>11704.4</c:v>
                </c:pt>
                <c:pt idx="1066">
                  <c:v>11663.45</c:v>
                </c:pt>
                <c:pt idx="1067">
                  <c:v>11640.43</c:v>
                </c:pt>
                <c:pt idx="1068">
                  <c:v>11577.65</c:v>
                </c:pt>
                <c:pt idx="1069">
                  <c:v>11602.07</c:v>
                </c:pt>
                <c:pt idx="1070">
                  <c:v>11527.79</c:v>
                </c:pt>
                <c:pt idx="1071">
                  <c:v>11535.22</c:v>
                </c:pt>
                <c:pt idx="1072">
                  <c:v>11681.07</c:v>
                </c:pt>
                <c:pt idx="1073">
                  <c:v>11709.57</c:v>
                </c:pt>
                <c:pt idx="1074">
                  <c:v>11587.07</c:v>
                </c:pt>
                <c:pt idx="1075">
                  <c:v>11527.58</c:v>
                </c:pt>
                <c:pt idx="1076">
                  <c:v>11625.38</c:v>
                </c:pt>
                <c:pt idx="1077">
                  <c:v>11659.34</c:v>
                </c:pt>
                <c:pt idx="1078">
                  <c:v>11605.03</c:v>
                </c:pt>
                <c:pt idx="1079">
                  <c:v>11607.61</c:v>
                </c:pt>
                <c:pt idx="1080">
                  <c:v>11673.38</c:v>
                </c:pt>
                <c:pt idx="1081">
                  <c:v>11689.47</c:v>
                </c:pt>
                <c:pt idx="1082">
                  <c:v>11418.93</c:v>
                </c:pt>
                <c:pt idx="1083">
                  <c:v>11377.4</c:v>
                </c:pt>
                <c:pt idx="1084">
                  <c:v>11393.5</c:v>
                </c:pt>
                <c:pt idx="1085">
                  <c:v>11506.84</c:v>
                </c:pt>
                <c:pt idx="1086">
                  <c:v>11507.63</c:v>
                </c:pt>
                <c:pt idx="1087">
                  <c:v>11508.59</c:v>
                </c:pt>
                <c:pt idx="1088">
                  <c:v>11425.29</c:v>
                </c:pt>
                <c:pt idx="1089">
                  <c:v>11637.86</c:v>
                </c:pt>
                <c:pt idx="1090">
                  <c:v>11849.85</c:v>
                </c:pt>
                <c:pt idx="1091">
                  <c:v>11733.77</c:v>
                </c:pt>
                <c:pt idx="1092">
                  <c:v>11841.57</c:v>
                </c:pt>
                <c:pt idx="1093">
                  <c:v>11777.06</c:v>
                </c:pt>
                <c:pt idx="1094">
                  <c:v>11745.64</c:v>
                </c:pt>
                <c:pt idx="1095">
                  <c:v>11761.64</c:v>
                </c:pt>
                <c:pt idx="1096">
                  <c:v>11679.97</c:v>
                </c:pt>
                <c:pt idx="1097">
                  <c:v>11707.64</c:v>
                </c:pt>
                <c:pt idx="1098">
                  <c:v>11605.22</c:v>
                </c:pt>
                <c:pt idx="1099">
                  <c:v>11561.03</c:v>
                </c:pt>
                <c:pt idx="1100">
                  <c:v>11676.56</c:v>
                </c:pt>
                <c:pt idx="1101">
                  <c:v>11654.09</c:v>
                </c:pt>
                <c:pt idx="1102">
                  <c:v>11881.82</c:v>
                </c:pt>
                <c:pt idx="1103">
                  <c:v>11972.48</c:v>
                </c:pt>
                <c:pt idx="1104">
                  <c:v>11969.45</c:v>
                </c:pt>
                <c:pt idx="1105">
                  <c:v>11821.7</c:v>
                </c:pt>
                <c:pt idx="1106">
                  <c:v>11801.77</c:v>
                </c:pt>
                <c:pt idx="1107">
                  <c:v>11851.44</c:v>
                </c:pt>
                <c:pt idx="1108">
                  <c:v>11810.01</c:v>
                </c:pt>
                <c:pt idx="1109">
                  <c:v>11874.02</c:v>
                </c:pt>
                <c:pt idx="1110">
                  <c:v>11948.56</c:v>
                </c:pt>
                <c:pt idx="1111">
                  <c:v>12042.97</c:v>
                </c:pt>
                <c:pt idx="1112">
                  <c:v>12069.45</c:v>
                </c:pt>
                <c:pt idx="1113">
                  <c:v>11968.62</c:v>
                </c:pt>
                <c:pt idx="1114">
                  <c:v>11966.63</c:v>
                </c:pt>
                <c:pt idx="1115">
                  <c:v>11833.4</c:v>
                </c:pt>
                <c:pt idx="1116">
                  <c:v>11907.85</c:v>
                </c:pt>
                <c:pt idx="1117">
                  <c:v>11971.29</c:v>
                </c:pt>
                <c:pt idx="1118">
                  <c:v>11844.27</c:v>
                </c:pt>
                <c:pt idx="1119">
                  <c:v>11941.59</c:v>
                </c:pt>
                <c:pt idx="1120">
                  <c:v>12032.09</c:v>
                </c:pt>
                <c:pt idx="1121">
                  <c:v>12192.81</c:v>
                </c:pt>
                <c:pt idx="1122">
                  <c:v>12008.15</c:v>
                </c:pt>
                <c:pt idx="1123">
                  <c:v>12014.06</c:v>
                </c:pt>
                <c:pt idx="1124">
                  <c:v>11906.31</c:v>
                </c:pt>
                <c:pt idx="1125">
                  <c:v>11998.15</c:v>
                </c:pt>
                <c:pt idx="1126">
                  <c:v>12249.18</c:v>
                </c:pt>
                <c:pt idx="1127">
                  <c:v>12219.18</c:v>
                </c:pt>
                <c:pt idx="1128">
                  <c:v>12161.14</c:v>
                </c:pt>
                <c:pt idx="1129">
                  <c:v>12109.27</c:v>
                </c:pt>
                <c:pt idx="1130">
                  <c:v>12178.65</c:v>
                </c:pt>
                <c:pt idx="1131">
                  <c:v>12307.87</c:v>
                </c:pt>
                <c:pt idx="1132">
                  <c:v>12355.72</c:v>
                </c:pt>
                <c:pt idx="1133">
                  <c:v>12040.92</c:v>
                </c:pt>
                <c:pt idx="1134">
                  <c:v>12126.79</c:v>
                </c:pt>
                <c:pt idx="1135">
                  <c:v>12190.27</c:v>
                </c:pt>
                <c:pt idx="1136">
                  <c:v>12096.41</c:v>
                </c:pt>
                <c:pt idx="1137">
                  <c:v>11972.31</c:v>
                </c:pt>
                <c:pt idx="1138">
                  <c:v>12029.29</c:v>
                </c:pt>
                <c:pt idx="1139">
                  <c:v>11967.88</c:v>
                </c:pt>
                <c:pt idx="1140">
                  <c:v>11957.16</c:v>
                </c:pt>
                <c:pt idx="1141">
                  <c:v>11912.19</c:v>
                </c:pt>
                <c:pt idx="1142">
                  <c:v>11888.85</c:v>
                </c:pt>
                <c:pt idx="1143">
                  <c:v>12044.83</c:v>
                </c:pt>
                <c:pt idx="1144">
                  <c:v>12060.78</c:v>
                </c:pt>
                <c:pt idx="1145">
                  <c:v>12035.97</c:v>
                </c:pt>
                <c:pt idx="1146">
                  <c:v>12057.68</c:v>
                </c:pt>
                <c:pt idx="1147">
                  <c:v>12026.13</c:v>
                </c:pt>
                <c:pt idx="1148">
                  <c:v>11914.06</c:v>
                </c:pt>
                <c:pt idx="1149">
                  <c:v>11936.92</c:v>
                </c:pt>
                <c:pt idx="1150">
                  <c:v>11945.93</c:v>
                </c:pt>
                <c:pt idx="1151">
                  <c:v>11805.24</c:v>
                </c:pt>
                <c:pt idx="1152">
                  <c:v>11862.5</c:v>
                </c:pt>
                <c:pt idx="1153">
                  <c:v>11844.41</c:v>
                </c:pt>
                <c:pt idx="1154">
                  <c:v>11932.36</c:v>
                </c:pt>
                <c:pt idx="1155">
                  <c:v>12088.28</c:v>
                </c:pt>
                <c:pt idx="1156">
                  <c:v>12039.53</c:v>
                </c:pt>
                <c:pt idx="1157">
                  <c:v>11774.99</c:v>
                </c:pt>
                <c:pt idx="1158">
                  <c:v>11779.01</c:v>
                </c:pt>
                <c:pt idx="1159">
                  <c:v>11783.52</c:v>
                </c:pt>
                <c:pt idx="1160">
                  <c:v>11870</c:v>
                </c:pt>
                <c:pt idx="1161">
                  <c:v>12013.14</c:v>
                </c:pt>
                <c:pt idx="1162">
                  <c:v>11917.03</c:v>
                </c:pt>
                <c:pt idx="1163">
                  <c:v>11637.98</c:v>
                </c:pt>
                <c:pt idx="1164">
                  <c:v>11553.66</c:v>
                </c:pt>
                <c:pt idx="1165">
                  <c:v>11506.83</c:v>
                </c:pt>
                <c:pt idx="1166">
                  <c:v>11663.53</c:v>
                </c:pt>
                <c:pt idx="1167">
                  <c:v>11881.69</c:v>
                </c:pt>
                <c:pt idx="1168">
                  <c:v>11876.87</c:v>
                </c:pt>
                <c:pt idx="1169">
                  <c:v>11838.95</c:v>
                </c:pt>
                <c:pt idx="1170">
                  <c:v>11776.97</c:v>
                </c:pt>
                <c:pt idx="1171">
                  <c:v>11826.18</c:v>
                </c:pt>
                <c:pt idx="1172">
                  <c:v>11679.63</c:v>
                </c:pt>
                <c:pt idx="1173">
                  <c:v>11788.89</c:v>
                </c:pt>
                <c:pt idx="1174">
                  <c:v>11793.28</c:v>
                </c:pt>
                <c:pt idx="1175">
                  <c:v>11768.15</c:v>
                </c:pt>
                <c:pt idx="1176">
                  <c:v>11734.16</c:v>
                </c:pt>
                <c:pt idx="1177">
                  <c:v>11749.69</c:v>
                </c:pt>
                <c:pt idx="1178">
                  <c:v>11878.23</c:v>
                </c:pt>
                <c:pt idx="1179">
                  <c:v>11895.39</c:v>
                </c:pt>
                <c:pt idx="1180">
                  <c:v>11920.3</c:v>
                </c:pt>
                <c:pt idx="1181">
                  <c:v>11931.97</c:v>
                </c:pt>
                <c:pt idx="1182">
                  <c:v>11633.77</c:v>
                </c:pt>
                <c:pt idx="1183">
                  <c:v>11776.1</c:v>
                </c:pt>
                <c:pt idx="1184">
                  <c:v>11677.59</c:v>
                </c:pt>
                <c:pt idx="1185">
                  <c:v>11738.61</c:v>
                </c:pt>
                <c:pt idx="1186">
                  <c:v>11711.89</c:v>
                </c:pt>
                <c:pt idx="1187">
                  <c:v>11500.83</c:v>
                </c:pt>
                <c:pt idx="1188">
                  <c:v>11754.1</c:v>
                </c:pt>
                <c:pt idx="1189">
                  <c:v>11636.35</c:v>
                </c:pt>
                <c:pt idx="1190">
                  <c:v>11620.96</c:v>
                </c:pt>
                <c:pt idx="1191">
                  <c:v>11664.92</c:v>
                </c:pt>
                <c:pt idx="1192">
                  <c:v>11663.52</c:v>
                </c:pt>
                <c:pt idx="1193">
                  <c:v>11488.4</c:v>
                </c:pt>
                <c:pt idx="1194">
                  <c:v>11620.73</c:v>
                </c:pt>
                <c:pt idx="1195">
                  <c:v>11446.45</c:v>
                </c:pt>
                <c:pt idx="1196">
                  <c:v>11557.34</c:v>
                </c:pt>
                <c:pt idx="1197">
                  <c:v>11685.63</c:v>
                </c:pt>
                <c:pt idx="1198">
                  <c:v>11702.68</c:v>
                </c:pt>
                <c:pt idx="1199">
                  <c:v>11539.49</c:v>
                </c:pt>
                <c:pt idx="1200">
                  <c:v>11300.97</c:v>
                </c:pt>
                <c:pt idx="1201">
                  <c:v>11416.01</c:v>
                </c:pt>
                <c:pt idx="1202">
                  <c:v>11324.18</c:v>
                </c:pt>
                <c:pt idx="1203">
                  <c:v>11392.59</c:v>
                </c:pt>
                <c:pt idx="1204">
                  <c:v>11245.83</c:v>
                </c:pt>
                <c:pt idx="1205">
                  <c:v>11204.83</c:v>
                </c:pt>
                <c:pt idx="1206">
                  <c:v>11151.6</c:v>
                </c:pt>
                <c:pt idx="1207">
                  <c:v>11027.86</c:v>
                </c:pt>
                <c:pt idx="1208">
                  <c:v>11054.35</c:v>
                </c:pt>
                <c:pt idx="1209">
                  <c:v>11115.42</c:v>
                </c:pt>
                <c:pt idx="1210">
                  <c:v>10789.62</c:v>
                </c:pt>
                <c:pt idx="1211">
                  <c:v>10891</c:v>
                </c:pt>
                <c:pt idx="1212">
                  <c:v>10827.9</c:v>
                </c:pt>
                <c:pt idx="1213">
                  <c:v>10846.6</c:v>
                </c:pt>
                <c:pt idx="1214">
                  <c:v>10879.05</c:v>
                </c:pt>
                <c:pt idx="1215">
                  <c:v>11016.5</c:v>
                </c:pt>
                <c:pt idx="1216">
                  <c:v>11002.8</c:v>
                </c:pt>
                <c:pt idx="1217">
                  <c:v>10900.95</c:v>
                </c:pt>
                <c:pt idx="1218">
                  <c:v>10905.36</c:v>
                </c:pt>
                <c:pt idx="1219">
                  <c:v>10859.65</c:v>
                </c:pt>
                <c:pt idx="1220">
                  <c:v>10999.84</c:v>
                </c:pt>
                <c:pt idx="1221">
                  <c:v>11051.32</c:v>
                </c:pt>
                <c:pt idx="1222">
                  <c:v>11086.14</c:v>
                </c:pt>
                <c:pt idx="1223">
                  <c:v>11033.39</c:v>
                </c:pt>
                <c:pt idx="1224">
                  <c:v>11019.92</c:v>
                </c:pt>
                <c:pt idx="1225">
                  <c:v>11004.31</c:v>
                </c:pt>
                <c:pt idx="1226">
                  <c:v>10872.06</c:v>
                </c:pt>
                <c:pt idx="1227">
                  <c:v>10844.75</c:v>
                </c:pt>
                <c:pt idx="1228">
                  <c:v>10934.18</c:v>
                </c:pt>
                <c:pt idx="1229">
                  <c:v>10911.92</c:v>
                </c:pt>
                <c:pt idx="1230">
                  <c:v>11033.73</c:v>
                </c:pt>
                <c:pt idx="1231">
                  <c:v>11110.45</c:v>
                </c:pt>
                <c:pt idx="1232">
                  <c:v>10853.94</c:v>
                </c:pt>
                <c:pt idx="1233">
                  <c:v>10898.01</c:v>
                </c:pt>
                <c:pt idx="1234">
                  <c:v>11108.29</c:v>
                </c:pt>
                <c:pt idx="1235">
                  <c:v>10913.85</c:v>
                </c:pt>
                <c:pt idx="1236">
                  <c:v>10831.13</c:v>
                </c:pt>
                <c:pt idx="1237">
                  <c:v>10946.33</c:v>
                </c:pt>
                <c:pt idx="1238">
                  <c:v>11057</c:v>
                </c:pt>
                <c:pt idx="1239">
                  <c:v>11057.29</c:v>
                </c:pt>
                <c:pt idx="1240">
                  <c:v>11015.34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0432"/>
        <c:axId val="62212533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8.663149144154951E-2</c:v>
                </c:pt>
                <c:pt idx="1">
                  <c:v>9.045962765865416E-2</c:v>
                </c:pt>
                <c:pt idx="2">
                  <c:v>9.8995959977552547E-2</c:v>
                </c:pt>
                <c:pt idx="3">
                  <c:v>9.1068139734542655E-2</c:v>
                </c:pt>
                <c:pt idx="4">
                  <c:v>7.9817413580651198E-2</c:v>
                </c:pt>
                <c:pt idx="5">
                  <c:v>9.2456054097956847E-2</c:v>
                </c:pt>
                <c:pt idx="6">
                  <c:v>8.4299483451445473E-2</c:v>
                </c:pt>
                <c:pt idx="7">
                  <c:v>7.938511097639521E-2</c:v>
                </c:pt>
                <c:pt idx="8">
                  <c:v>8.4100646687430558E-2</c:v>
                </c:pt>
                <c:pt idx="9">
                  <c:v>8.4190652474067276E-2</c:v>
                </c:pt>
                <c:pt idx="10">
                  <c:v>8.0182908535969169E-2</c:v>
                </c:pt>
                <c:pt idx="11">
                  <c:v>7.0106764790568904E-2</c:v>
                </c:pt>
                <c:pt idx="12">
                  <c:v>7.5109908837037054E-2</c:v>
                </c:pt>
                <c:pt idx="13">
                  <c:v>7.5906931342300324E-2</c:v>
                </c:pt>
                <c:pt idx="14">
                  <c:v>7.0200016773033225E-2</c:v>
                </c:pt>
                <c:pt idx="15">
                  <c:v>6.8383325469364473E-2</c:v>
                </c:pt>
                <c:pt idx="16">
                  <c:v>7.3582220894171199E-2</c:v>
                </c:pt>
                <c:pt idx="17">
                  <c:v>6.4045815791174784E-2</c:v>
                </c:pt>
                <c:pt idx="18">
                  <c:v>6.55615658858065E-2</c:v>
                </c:pt>
                <c:pt idx="19">
                  <c:v>6.7087327607228978E-2</c:v>
                </c:pt>
                <c:pt idx="20">
                  <c:v>6.354544817325726E-2</c:v>
                </c:pt>
                <c:pt idx="21">
                  <c:v>8.219965622083153E-2</c:v>
                </c:pt>
                <c:pt idx="22">
                  <c:v>8.8289983819250559E-2</c:v>
                </c:pt>
                <c:pt idx="23">
                  <c:v>8.3002582202853767E-2</c:v>
                </c:pt>
                <c:pt idx="24">
                  <c:v>7.8002486366431589E-2</c:v>
                </c:pt>
                <c:pt idx="25">
                  <c:v>7.9642468513540079E-2</c:v>
                </c:pt>
                <c:pt idx="26">
                  <c:v>0.10106924042911647</c:v>
                </c:pt>
                <c:pt idx="27">
                  <c:v>9.6424022757447728E-2</c:v>
                </c:pt>
                <c:pt idx="28">
                  <c:v>9.364448794846579E-2</c:v>
                </c:pt>
                <c:pt idx="29">
                  <c:v>0.10780605079496974</c:v>
                </c:pt>
                <c:pt idx="30">
                  <c:v>0.10493213643392624</c:v>
                </c:pt>
                <c:pt idx="31">
                  <c:v>9.5858445315714996E-2</c:v>
                </c:pt>
                <c:pt idx="32">
                  <c:v>9.6126140304921309E-2</c:v>
                </c:pt>
                <c:pt idx="33">
                  <c:v>0.11346753098972118</c:v>
                </c:pt>
                <c:pt idx="34">
                  <c:v>9.9492432941835324E-2</c:v>
                </c:pt>
                <c:pt idx="35">
                  <c:v>0.10385384284927135</c:v>
                </c:pt>
                <c:pt idx="36">
                  <c:v>0.10220312161901107</c:v>
                </c:pt>
                <c:pt idx="37">
                  <c:v>9.6850710754924754E-2</c:v>
                </c:pt>
                <c:pt idx="38">
                  <c:v>8.4274413292334677E-2</c:v>
                </c:pt>
                <c:pt idx="39">
                  <c:v>8.7730444283413894E-2</c:v>
                </c:pt>
                <c:pt idx="40">
                  <c:v>9.3402513480862287E-2</c:v>
                </c:pt>
                <c:pt idx="41">
                  <c:v>0.12783680696208705</c:v>
                </c:pt>
                <c:pt idx="42">
                  <c:v>0.11457417315328984</c:v>
                </c:pt>
                <c:pt idx="43">
                  <c:v>9.0969346278347255E-2</c:v>
                </c:pt>
                <c:pt idx="44">
                  <c:v>9.2682228882309217E-2</c:v>
                </c:pt>
                <c:pt idx="45">
                  <c:v>0.11367227377085617</c:v>
                </c:pt>
                <c:pt idx="46">
                  <c:v>0.10922864786688964</c:v>
                </c:pt>
                <c:pt idx="47">
                  <c:v>0.1221657258835803</c:v>
                </c:pt>
                <c:pt idx="48">
                  <c:v>0.10479735348734905</c:v>
                </c:pt>
                <c:pt idx="49">
                  <c:v>0.12869583940822937</c:v>
                </c:pt>
                <c:pt idx="50">
                  <c:v>0.16958327152021782</c:v>
                </c:pt>
                <c:pt idx="51">
                  <c:v>0.11371166167194451</c:v>
                </c:pt>
                <c:pt idx="52">
                  <c:v>0.10529440879858962</c:v>
                </c:pt>
                <c:pt idx="53">
                  <c:v>0.11385735507311942</c:v>
                </c:pt>
                <c:pt idx="54">
                  <c:v>9.9031126983586099E-2</c:v>
                </c:pt>
                <c:pt idx="55">
                  <c:v>9.2023320764349256E-2</c:v>
                </c:pt>
                <c:pt idx="56">
                  <c:v>0.10609099401988789</c:v>
                </c:pt>
                <c:pt idx="57">
                  <c:v>0.1028896374403353</c:v>
                </c:pt>
                <c:pt idx="58">
                  <c:v>0.10690131380257209</c:v>
                </c:pt>
                <c:pt idx="59">
                  <c:v>7.5730183940563259E-2</c:v>
                </c:pt>
                <c:pt idx="60">
                  <c:v>0.10516983113317838</c:v>
                </c:pt>
                <c:pt idx="61">
                  <c:v>0.106876549926309</c:v>
                </c:pt>
                <c:pt idx="62">
                  <c:v>0.10304862949951973</c:v>
                </c:pt>
                <c:pt idx="63">
                  <c:v>9.2358208512518719E-2</c:v>
                </c:pt>
                <c:pt idx="64">
                  <c:v>7.9463739787130436E-2</c:v>
                </c:pt>
                <c:pt idx="65">
                  <c:v>8.963070208007598E-2</c:v>
                </c:pt>
                <c:pt idx="66">
                  <c:v>9.1661376573888731E-2</c:v>
                </c:pt>
                <c:pt idx="67">
                  <c:v>8.6993211164727552E-2</c:v>
                </c:pt>
                <c:pt idx="68">
                  <c:v>7.9468482630721149E-2</c:v>
                </c:pt>
                <c:pt idx="69">
                  <c:v>6.5759282089785334E-2</c:v>
                </c:pt>
                <c:pt idx="70">
                  <c:v>7.4639046367072484E-2</c:v>
                </c:pt>
                <c:pt idx="71">
                  <c:v>8.6539103031798084E-2</c:v>
                </c:pt>
                <c:pt idx="72">
                  <c:v>7.4485400545534403E-2</c:v>
                </c:pt>
                <c:pt idx="73">
                  <c:v>5.9125884170018836E-2</c:v>
                </c:pt>
                <c:pt idx="74">
                  <c:v>6.6137287250071564E-2</c:v>
                </c:pt>
                <c:pt idx="75">
                  <c:v>7.6233184245025024E-2</c:v>
                </c:pt>
                <c:pt idx="76">
                  <c:v>6.2648493285130613E-2</c:v>
                </c:pt>
                <c:pt idx="77">
                  <c:v>5.7372580271274232E-2</c:v>
                </c:pt>
                <c:pt idx="78">
                  <c:v>5.7098743372715408E-2</c:v>
                </c:pt>
                <c:pt idx="79">
                  <c:v>6.1586091858939519E-2</c:v>
                </c:pt>
                <c:pt idx="80">
                  <c:v>4.7211748536291419E-2</c:v>
                </c:pt>
                <c:pt idx="81">
                  <c:v>5.3179934207088608E-2</c:v>
                </c:pt>
                <c:pt idx="82">
                  <c:v>6.0775638484911576E-2</c:v>
                </c:pt>
                <c:pt idx="83">
                  <c:v>4.9806100109935032E-2</c:v>
                </c:pt>
                <c:pt idx="84">
                  <c:v>4.060604522696061E-2</c:v>
                </c:pt>
                <c:pt idx="85">
                  <c:v>4.1251135686269091E-2</c:v>
                </c:pt>
                <c:pt idx="86">
                  <c:v>3.9363414383794718E-2</c:v>
                </c:pt>
                <c:pt idx="87">
                  <c:v>4.3982149005544674E-2</c:v>
                </c:pt>
                <c:pt idx="88">
                  <c:v>3.9024734742104328E-2</c:v>
                </c:pt>
                <c:pt idx="89">
                  <c:v>4.4187204031982404E-2</c:v>
                </c:pt>
                <c:pt idx="90">
                  <c:v>4.1836874250095246E-2</c:v>
                </c:pt>
                <c:pt idx="91">
                  <c:v>4.4357117080318746E-2</c:v>
                </c:pt>
                <c:pt idx="92">
                  <c:v>4.2872677235587527E-2</c:v>
                </c:pt>
                <c:pt idx="93">
                  <c:v>4.6788218349619923E-2</c:v>
                </c:pt>
                <c:pt idx="94">
                  <c:v>3.6103506074849079E-2</c:v>
                </c:pt>
                <c:pt idx="95">
                  <c:v>2.8009716592501531E-2</c:v>
                </c:pt>
                <c:pt idx="96">
                  <c:v>3.3743912315924364E-2</c:v>
                </c:pt>
                <c:pt idx="97">
                  <c:v>3.742864324320485E-2</c:v>
                </c:pt>
                <c:pt idx="98">
                  <c:v>4.075508627388804E-2</c:v>
                </c:pt>
                <c:pt idx="99">
                  <c:v>4.831966484855816E-2</c:v>
                </c:pt>
                <c:pt idx="100">
                  <c:v>5.466093723742594E-2</c:v>
                </c:pt>
                <c:pt idx="101">
                  <c:v>6.6456917274146085E-2</c:v>
                </c:pt>
                <c:pt idx="102">
                  <c:v>6.8584683050849291E-2</c:v>
                </c:pt>
                <c:pt idx="103">
                  <c:v>5.8056434175399192E-2</c:v>
                </c:pt>
                <c:pt idx="104">
                  <c:v>6.3634722781524419E-2</c:v>
                </c:pt>
                <c:pt idx="105">
                  <c:v>5.2891727319847245E-2</c:v>
                </c:pt>
                <c:pt idx="106">
                  <c:v>4.2703957168837674E-2</c:v>
                </c:pt>
                <c:pt idx="107">
                  <c:v>3.7429943233501968E-2</c:v>
                </c:pt>
                <c:pt idx="108">
                  <c:v>4.773941415484273E-2</c:v>
                </c:pt>
                <c:pt idx="109">
                  <c:v>4.1165603738044614E-2</c:v>
                </c:pt>
                <c:pt idx="110">
                  <c:v>3.2203806162237711E-2</c:v>
                </c:pt>
                <c:pt idx="111">
                  <c:v>2.9412645123500267E-2</c:v>
                </c:pt>
                <c:pt idx="112">
                  <c:v>3.0335238872095344E-2</c:v>
                </c:pt>
                <c:pt idx="113">
                  <c:v>3.3341365786109377E-2</c:v>
                </c:pt>
                <c:pt idx="114">
                  <c:v>3.6779135320204721E-2</c:v>
                </c:pt>
                <c:pt idx="115">
                  <c:v>2.6446096233473871E-2</c:v>
                </c:pt>
                <c:pt idx="116">
                  <c:v>2.246418973548828E-2</c:v>
                </c:pt>
                <c:pt idx="117">
                  <c:v>2.4600013766376633E-2</c:v>
                </c:pt>
                <c:pt idx="118">
                  <c:v>3.0692667595068539E-2</c:v>
                </c:pt>
                <c:pt idx="119">
                  <c:v>3.2508063412098234E-2</c:v>
                </c:pt>
                <c:pt idx="120">
                  <c:v>4.4842922844586131E-2</c:v>
                </c:pt>
                <c:pt idx="121">
                  <c:v>4.400754431466667E-2</c:v>
                </c:pt>
                <c:pt idx="122">
                  <c:v>4.523064487050265E-2</c:v>
                </c:pt>
                <c:pt idx="123">
                  <c:v>3.3481721871718488E-2</c:v>
                </c:pt>
                <c:pt idx="124">
                  <c:v>3.219553632879725E-2</c:v>
                </c:pt>
                <c:pt idx="125">
                  <c:v>2.9983474898527752E-2</c:v>
                </c:pt>
                <c:pt idx="126">
                  <c:v>2.2026847151035645E-2</c:v>
                </c:pt>
                <c:pt idx="127">
                  <c:v>2.0109987597405097E-2</c:v>
                </c:pt>
                <c:pt idx="128">
                  <c:v>2.9424757467556854E-2</c:v>
                </c:pt>
                <c:pt idx="129">
                  <c:v>2.8594949864853034E-2</c:v>
                </c:pt>
                <c:pt idx="130">
                  <c:v>2.7006937768226855E-2</c:v>
                </c:pt>
                <c:pt idx="131">
                  <c:v>2.7814991269150331E-2</c:v>
                </c:pt>
                <c:pt idx="132">
                  <c:v>3.0943808441780858E-2</c:v>
                </c:pt>
                <c:pt idx="133">
                  <c:v>2.6356735588424305E-2</c:v>
                </c:pt>
                <c:pt idx="134">
                  <c:v>3.7592303751561883E-2</c:v>
                </c:pt>
                <c:pt idx="135">
                  <c:v>4.264197718791575E-2</c:v>
                </c:pt>
                <c:pt idx="136">
                  <c:v>4.5440418780008186E-2</c:v>
                </c:pt>
                <c:pt idx="137">
                  <c:v>4.1375592975643527E-2</c:v>
                </c:pt>
                <c:pt idx="138">
                  <c:v>4.4150512119637948E-2</c:v>
                </c:pt>
                <c:pt idx="139">
                  <c:v>3.6669126641241528E-2</c:v>
                </c:pt>
                <c:pt idx="140">
                  <c:v>4.5135576809428694E-2</c:v>
                </c:pt>
                <c:pt idx="141">
                  <c:v>4.4469265790361277E-2</c:v>
                </c:pt>
                <c:pt idx="142">
                  <c:v>2.90603723849399E-2</c:v>
                </c:pt>
                <c:pt idx="143">
                  <c:v>2.3805197224277496E-2</c:v>
                </c:pt>
                <c:pt idx="144">
                  <c:v>2.5392203419923293E-2</c:v>
                </c:pt>
                <c:pt idx="145">
                  <c:v>1.9334096276531224E-2</c:v>
                </c:pt>
                <c:pt idx="146">
                  <c:v>1.7766352397343421E-2</c:v>
                </c:pt>
                <c:pt idx="147">
                  <c:v>2.8241649198498933E-2</c:v>
                </c:pt>
                <c:pt idx="148">
                  <c:v>3.5809689781798798E-2</c:v>
                </c:pt>
                <c:pt idx="149">
                  <c:v>4.9869092369490615E-2</c:v>
                </c:pt>
                <c:pt idx="150">
                  <c:v>4.4685067840548404E-2</c:v>
                </c:pt>
                <c:pt idx="151">
                  <c:v>3.3978476460180096E-2</c:v>
                </c:pt>
                <c:pt idx="152">
                  <c:v>2.2826788292648986E-2</c:v>
                </c:pt>
                <c:pt idx="153">
                  <c:v>3.1985959569141437E-2</c:v>
                </c:pt>
                <c:pt idx="154">
                  <c:v>3.6442703095323346E-2</c:v>
                </c:pt>
                <c:pt idx="155">
                  <c:v>5.1357567187814E-2</c:v>
                </c:pt>
                <c:pt idx="156">
                  <c:v>5.3844619933515712E-2</c:v>
                </c:pt>
                <c:pt idx="157">
                  <c:v>5.0927468430647271E-2</c:v>
                </c:pt>
                <c:pt idx="158">
                  <c:v>4.3152419315550902E-2</c:v>
                </c:pt>
                <c:pt idx="159">
                  <c:v>4.5116078388060837E-2</c:v>
                </c:pt>
                <c:pt idx="160">
                  <c:v>3.1492924434138675E-2</c:v>
                </c:pt>
                <c:pt idx="161">
                  <c:v>4.0627798215687544E-2</c:v>
                </c:pt>
                <c:pt idx="162">
                  <c:v>3.7314041150435844E-2</c:v>
                </c:pt>
                <c:pt idx="163">
                  <c:v>3.2872781275934883E-2</c:v>
                </c:pt>
                <c:pt idx="164">
                  <c:v>2.8493501006010575E-2</c:v>
                </c:pt>
                <c:pt idx="165">
                  <c:v>2.6919381118398956E-2</c:v>
                </c:pt>
                <c:pt idx="166">
                  <c:v>2.5091383531899096E-2</c:v>
                </c:pt>
                <c:pt idx="167">
                  <c:v>1.4464369953789129E-2</c:v>
                </c:pt>
                <c:pt idx="168">
                  <c:v>9.8056172677580683E-3</c:v>
                </c:pt>
                <c:pt idx="169">
                  <c:v>1.0548371829416921E-2</c:v>
                </c:pt>
                <c:pt idx="170">
                  <c:v>1.4498968375618204E-2</c:v>
                </c:pt>
                <c:pt idx="171">
                  <c:v>7.1162456211226873E-3</c:v>
                </c:pt>
                <c:pt idx="172">
                  <c:v>5.3003952130066005E-3</c:v>
                </c:pt>
                <c:pt idx="173">
                  <c:v>4.2024944477290554E-3</c:v>
                </c:pt>
                <c:pt idx="174">
                  <c:v>6.2684061680871083E-3</c:v>
                </c:pt>
                <c:pt idx="175">
                  <c:v>8.0624899579144135E-3</c:v>
                </c:pt>
                <c:pt idx="176">
                  <c:v>1.0085242207789244E-2</c:v>
                </c:pt>
                <c:pt idx="177">
                  <c:v>1.217430121985766E-2</c:v>
                </c:pt>
                <c:pt idx="178">
                  <c:v>1.4113507307641342E-2</c:v>
                </c:pt>
                <c:pt idx="179">
                  <c:v>1.5189747197307332E-2</c:v>
                </c:pt>
                <c:pt idx="180">
                  <c:v>1.2728448429783015E-2</c:v>
                </c:pt>
                <c:pt idx="181">
                  <c:v>1.386422127050378E-2</c:v>
                </c:pt>
                <c:pt idx="182">
                  <c:v>1.0636057010390316E-2</c:v>
                </c:pt>
                <c:pt idx="183">
                  <c:v>9.3593273591329514E-3</c:v>
                </c:pt>
                <c:pt idx="184">
                  <c:v>8.2745189641156101E-3</c:v>
                </c:pt>
                <c:pt idx="185">
                  <c:v>9.3157278880217492E-3</c:v>
                </c:pt>
                <c:pt idx="186">
                  <c:v>1.084220296226749E-2</c:v>
                </c:pt>
                <c:pt idx="187">
                  <c:v>7.9112139858448574E-3</c:v>
                </c:pt>
                <c:pt idx="188">
                  <c:v>9.359420835084984E-3</c:v>
                </c:pt>
                <c:pt idx="189">
                  <c:v>8.4634734153486036E-3</c:v>
                </c:pt>
                <c:pt idx="190">
                  <c:v>1.0254979452914379E-2</c:v>
                </c:pt>
                <c:pt idx="191">
                  <c:v>8.0610145376013905E-3</c:v>
                </c:pt>
                <c:pt idx="192">
                  <c:v>7.7850565237724137E-3</c:v>
                </c:pt>
                <c:pt idx="193">
                  <c:v>1.3981873063837084E-2</c:v>
                </c:pt>
                <c:pt idx="194">
                  <c:v>1.1317556604863884E-2</c:v>
                </c:pt>
                <c:pt idx="195">
                  <c:v>9.3965294082407284E-3</c:v>
                </c:pt>
                <c:pt idx="196">
                  <c:v>6.4890057025708721E-3</c:v>
                </c:pt>
                <c:pt idx="197">
                  <c:v>5.3894536967218996E-3</c:v>
                </c:pt>
                <c:pt idx="198">
                  <c:v>6.6704751812200324E-3</c:v>
                </c:pt>
                <c:pt idx="199">
                  <c:v>8.5703429358529367E-3</c:v>
                </c:pt>
                <c:pt idx="200">
                  <c:v>7.2952528575846104E-3</c:v>
                </c:pt>
                <c:pt idx="201">
                  <c:v>7.5048191308390707E-3</c:v>
                </c:pt>
                <c:pt idx="202">
                  <c:v>5.5796794761738587E-3</c:v>
                </c:pt>
                <c:pt idx="203">
                  <c:v>6.9102077286502276E-3</c:v>
                </c:pt>
                <c:pt idx="204">
                  <c:v>1.0142870379312706E-2</c:v>
                </c:pt>
                <c:pt idx="205">
                  <c:v>9.5726253803308133E-3</c:v>
                </c:pt>
                <c:pt idx="206">
                  <c:v>1.2270190893113077E-2</c:v>
                </c:pt>
                <c:pt idx="207">
                  <c:v>6.8203053765279404E-3</c:v>
                </c:pt>
                <c:pt idx="208">
                  <c:v>1.6923755395704114E-3</c:v>
                </c:pt>
                <c:pt idx="209">
                  <c:v>3.0848339829825091E-3</c:v>
                </c:pt>
                <c:pt idx="210">
                  <c:v>3.2251042858064756E-4</c:v>
                </c:pt>
                <c:pt idx="211">
                  <c:v>4.7508440393626201E-4</c:v>
                </c:pt>
                <c:pt idx="212">
                  <c:v>2.2820406129794315E-4</c:v>
                </c:pt>
                <c:pt idx="213">
                  <c:v>1.1101247102758368E-4</c:v>
                </c:pt>
                <c:pt idx="214">
                  <c:v>6.1935181719097963E-5</c:v>
                </c:pt>
                <c:pt idx="215">
                  <c:v>3.412291564097818E-4</c:v>
                </c:pt>
                <c:pt idx="216">
                  <c:v>6.1852699273932983E-6</c:v>
                </c:pt>
                <c:pt idx="217">
                  <c:v>1.4945931319530188E-5</c:v>
                </c:pt>
                <c:pt idx="218">
                  <c:v>5.2587500300605837E-9</c:v>
                </c:pt>
                <c:pt idx="219">
                  <c:v>2.9810079877289671E-4</c:v>
                </c:pt>
                <c:pt idx="220">
                  <c:v>9.6066182741722563E-5</c:v>
                </c:pt>
                <c:pt idx="221">
                  <c:v>2.4976775725698322E-4</c:v>
                </c:pt>
                <c:pt idx="222">
                  <c:v>1.11371116205634E-3</c:v>
                </c:pt>
                <c:pt idx="223">
                  <c:v>1.0762708066706354E-4</c:v>
                </c:pt>
                <c:pt idx="224">
                  <c:v>7.502815578899159E-4</c:v>
                </c:pt>
                <c:pt idx="225">
                  <c:v>5.908852282213281E-4</c:v>
                </c:pt>
                <c:pt idx="226">
                  <c:v>5.444718193654824E-4</c:v>
                </c:pt>
                <c:pt idx="227">
                  <c:v>8.1872259928248065E-4</c:v>
                </c:pt>
                <c:pt idx="228">
                  <c:v>3.4039281681534856E-4</c:v>
                </c:pt>
                <c:pt idx="229">
                  <c:v>2.3356891388260015E-4</c:v>
                </c:pt>
                <c:pt idx="230">
                  <c:v>3.2512978689543413E-4</c:v>
                </c:pt>
                <c:pt idx="231">
                  <c:v>1.6444881245875535E-3</c:v>
                </c:pt>
                <c:pt idx="232">
                  <c:v>2.9390734388949724E-3</c:v>
                </c:pt>
                <c:pt idx="233">
                  <c:v>7.6048542293790083E-4</c:v>
                </c:pt>
                <c:pt idx="234">
                  <c:v>2.9842679035760841E-6</c:v>
                </c:pt>
                <c:pt idx="235">
                  <c:v>1.6194973959325469E-4</c:v>
                </c:pt>
                <c:pt idx="236">
                  <c:v>2.3437692063551742E-3</c:v>
                </c:pt>
                <c:pt idx="237">
                  <c:v>2.1052612104008449E-3</c:v>
                </c:pt>
                <c:pt idx="238">
                  <c:v>1.2570811301979227E-4</c:v>
                </c:pt>
                <c:pt idx="239">
                  <c:v>2.5561078678062869E-4</c:v>
                </c:pt>
                <c:pt idx="240">
                  <c:v>1.7744412652042775E-3</c:v>
                </c:pt>
                <c:pt idx="241">
                  <c:v>1.734627421803891E-4</c:v>
                </c:pt>
                <c:pt idx="242">
                  <c:v>3.5247975038123599E-4</c:v>
                </c:pt>
                <c:pt idx="243">
                  <c:v>3.6874032930644994E-4</c:v>
                </c:pt>
                <c:pt idx="244">
                  <c:v>1.088122840312985E-4</c:v>
                </c:pt>
                <c:pt idx="245">
                  <c:v>1.3932728354727731E-3</c:v>
                </c:pt>
                <c:pt idx="246">
                  <c:v>2.6860845369960301E-3</c:v>
                </c:pt>
                <c:pt idx="247">
                  <c:v>3.7525641045569927E-3</c:v>
                </c:pt>
                <c:pt idx="248">
                  <c:v>5.4290210768667933E-3</c:v>
                </c:pt>
                <c:pt idx="249">
                  <c:v>5.9590961607561381E-3</c:v>
                </c:pt>
                <c:pt idx="250">
                  <c:v>3.9427787262369205E-3</c:v>
                </c:pt>
                <c:pt idx="251">
                  <c:v>5.7504035132977874E-3</c:v>
                </c:pt>
                <c:pt idx="252">
                  <c:v>1.3121161653734429E-2</c:v>
                </c:pt>
                <c:pt idx="253">
                  <c:v>6.1554140077380391E-3</c:v>
                </c:pt>
                <c:pt idx="254">
                  <c:v>1.0632593252177351E-2</c:v>
                </c:pt>
                <c:pt idx="255">
                  <c:v>1.0443788864065958E-2</c:v>
                </c:pt>
                <c:pt idx="256">
                  <c:v>4.6903482424833038E-3</c:v>
                </c:pt>
                <c:pt idx="257">
                  <c:v>6.6731611376868779E-3</c:v>
                </c:pt>
                <c:pt idx="258">
                  <c:v>1.0712035939121307E-2</c:v>
                </c:pt>
                <c:pt idx="259">
                  <c:v>1.9731644639037812E-2</c:v>
                </c:pt>
                <c:pt idx="260">
                  <c:v>2.2578205341198587E-2</c:v>
                </c:pt>
                <c:pt idx="261">
                  <c:v>2.0136368056567999E-2</c:v>
                </c:pt>
                <c:pt idx="262">
                  <c:v>2.8924913673060351E-2</c:v>
                </c:pt>
                <c:pt idx="263">
                  <c:v>2.96172881393271E-2</c:v>
                </c:pt>
                <c:pt idx="264">
                  <c:v>2.1377190648813844E-2</c:v>
                </c:pt>
                <c:pt idx="265">
                  <c:v>2.2248529307359464E-2</c:v>
                </c:pt>
                <c:pt idx="266">
                  <c:v>1.6887934833015879E-2</c:v>
                </c:pt>
                <c:pt idx="267">
                  <c:v>2.4865742635974644E-2</c:v>
                </c:pt>
                <c:pt idx="268">
                  <c:v>1.378343204419737E-2</c:v>
                </c:pt>
                <c:pt idx="269">
                  <c:v>8.4469663780653934E-3</c:v>
                </c:pt>
                <c:pt idx="270">
                  <c:v>1.4831781125102222E-2</c:v>
                </c:pt>
                <c:pt idx="271">
                  <c:v>2.0108919034002182E-2</c:v>
                </c:pt>
                <c:pt idx="272">
                  <c:v>2.1999015274905092E-2</c:v>
                </c:pt>
                <c:pt idx="273">
                  <c:v>2.2468423319999944E-2</c:v>
                </c:pt>
                <c:pt idx="274">
                  <c:v>1.3592883314076279E-2</c:v>
                </c:pt>
                <c:pt idx="275">
                  <c:v>1.2085159925516831E-2</c:v>
                </c:pt>
                <c:pt idx="276">
                  <c:v>2.2978248439089174E-2</c:v>
                </c:pt>
                <c:pt idx="277">
                  <c:v>2.4326137147850532E-2</c:v>
                </c:pt>
                <c:pt idx="278">
                  <c:v>1.6638672207460986E-2</c:v>
                </c:pt>
                <c:pt idx="279">
                  <c:v>1.9435791966655482E-2</c:v>
                </c:pt>
                <c:pt idx="280">
                  <c:v>2.3460359008566942E-2</c:v>
                </c:pt>
                <c:pt idx="281">
                  <c:v>1.9484305839757871E-2</c:v>
                </c:pt>
                <c:pt idx="282">
                  <c:v>2.7457620238612399E-2</c:v>
                </c:pt>
                <c:pt idx="283">
                  <c:v>3.4359950830590243E-2</c:v>
                </c:pt>
                <c:pt idx="284">
                  <c:v>4.1794223026708682E-2</c:v>
                </c:pt>
                <c:pt idx="285">
                  <c:v>4.003645585202132E-2</c:v>
                </c:pt>
                <c:pt idx="286">
                  <c:v>4.1261485159144191E-2</c:v>
                </c:pt>
                <c:pt idx="287">
                  <c:v>4.0599374318521425E-2</c:v>
                </c:pt>
                <c:pt idx="288">
                  <c:v>3.701051752325657E-2</c:v>
                </c:pt>
                <c:pt idx="289">
                  <c:v>3.2548077234008183E-2</c:v>
                </c:pt>
                <c:pt idx="290">
                  <c:v>2.2498520428750973E-2</c:v>
                </c:pt>
                <c:pt idx="291">
                  <c:v>4.0154559789241567E-2</c:v>
                </c:pt>
                <c:pt idx="292">
                  <c:v>5.1775782582330621E-2</c:v>
                </c:pt>
                <c:pt idx="293">
                  <c:v>3.0482243557098884E-2</c:v>
                </c:pt>
                <c:pt idx="294">
                  <c:v>2.6407160720683848E-2</c:v>
                </c:pt>
                <c:pt idx="295">
                  <c:v>1.4847004874092259E-2</c:v>
                </c:pt>
                <c:pt idx="296">
                  <c:v>2.6339971735197837E-2</c:v>
                </c:pt>
                <c:pt idx="297">
                  <c:v>1.4508194812454351E-2</c:v>
                </c:pt>
                <c:pt idx="298">
                  <c:v>2.3450510715012991E-3</c:v>
                </c:pt>
                <c:pt idx="299">
                  <c:v>2.1032770922453481E-2</c:v>
                </c:pt>
                <c:pt idx="300">
                  <c:v>2.8598246502229811E-2</c:v>
                </c:pt>
                <c:pt idx="301">
                  <c:v>1.7630005121307035E-2</c:v>
                </c:pt>
                <c:pt idx="302">
                  <c:v>2.3958556830948056E-2</c:v>
                </c:pt>
                <c:pt idx="303">
                  <c:v>2.4503673718367813E-2</c:v>
                </c:pt>
                <c:pt idx="304">
                  <c:v>1.7641620046402882E-2</c:v>
                </c:pt>
                <c:pt idx="305">
                  <c:v>2.2916708656599841E-2</c:v>
                </c:pt>
                <c:pt idx="306">
                  <c:v>1.5988937706936261E-2</c:v>
                </c:pt>
                <c:pt idx="307">
                  <c:v>2.194264330542707E-2</c:v>
                </c:pt>
                <c:pt idx="308">
                  <c:v>7.5450644923483943E-6</c:v>
                </c:pt>
                <c:pt idx="309">
                  <c:v>3.0406411392439313E-5</c:v>
                </c:pt>
                <c:pt idx="310">
                  <c:v>1.5231880197599139E-3</c:v>
                </c:pt>
                <c:pt idx="311">
                  <c:v>4.4648624035676244E-4</c:v>
                </c:pt>
                <c:pt idx="312">
                  <c:v>8.6717723064728094E-6</c:v>
                </c:pt>
                <c:pt idx="313">
                  <c:v>6.0762705917450022E-5</c:v>
                </c:pt>
                <c:pt idx="314">
                  <c:v>2.4422750060521815E-5</c:v>
                </c:pt>
                <c:pt idx="315">
                  <c:v>2.4321870924370699E-3</c:v>
                </c:pt>
                <c:pt idx="316">
                  <c:v>1.5994282796111307E-2</c:v>
                </c:pt>
                <c:pt idx="317">
                  <c:v>1.5062846259613009E-2</c:v>
                </c:pt>
                <c:pt idx="318">
                  <c:v>5.2546448013410324E-2</c:v>
                </c:pt>
                <c:pt idx="319">
                  <c:v>7.1768214200645082E-3</c:v>
                </c:pt>
                <c:pt idx="320">
                  <c:v>2.0017038262513985E-3</c:v>
                </c:pt>
                <c:pt idx="321">
                  <c:v>2.8965781986944618E-3</c:v>
                </c:pt>
                <c:pt idx="322">
                  <c:v>8.4309256356625956E-4</c:v>
                </c:pt>
                <c:pt idx="323">
                  <c:v>2.5879372969630783E-4</c:v>
                </c:pt>
                <c:pt idx="324">
                  <c:v>1.3506463597305648E-4</c:v>
                </c:pt>
                <c:pt idx="325">
                  <c:v>2.1297307025000306E-4</c:v>
                </c:pt>
                <c:pt idx="326">
                  <c:v>2.9890864894443364E-4</c:v>
                </c:pt>
                <c:pt idx="327">
                  <c:v>7.5877850934571116E-5</c:v>
                </c:pt>
                <c:pt idx="328">
                  <c:v>5.2292293440902599E-3</c:v>
                </c:pt>
                <c:pt idx="329">
                  <c:v>3.8509725774813653E-7</c:v>
                </c:pt>
                <c:pt idx="330">
                  <c:v>1.8333657328741093E-6</c:v>
                </c:pt>
                <c:pt idx="331">
                  <c:v>1.4512801648723466E-3</c:v>
                </c:pt>
                <c:pt idx="332">
                  <c:v>3.6365158461688705E-3</c:v>
                </c:pt>
                <c:pt idx="333">
                  <c:v>6.4612508131876509E-3</c:v>
                </c:pt>
                <c:pt idx="334">
                  <c:v>1.2730950235612068E-2</c:v>
                </c:pt>
                <c:pt idx="335">
                  <c:v>1.4198755044671774E-2</c:v>
                </c:pt>
                <c:pt idx="336">
                  <c:v>7.1693348989437019E-3</c:v>
                </c:pt>
                <c:pt idx="337">
                  <c:v>4.9399010918962207E-3</c:v>
                </c:pt>
                <c:pt idx="338">
                  <c:v>3.986782714763268E-3</c:v>
                </c:pt>
                <c:pt idx="339">
                  <c:v>5.96236958133879E-3</c:v>
                </c:pt>
                <c:pt idx="340">
                  <c:v>4.6207052096241957E-3</c:v>
                </c:pt>
                <c:pt idx="341">
                  <c:v>5.6826664541581246E-3</c:v>
                </c:pt>
                <c:pt idx="342">
                  <c:v>4.7619799863707814E-3</c:v>
                </c:pt>
                <c:pt idx="343">
                  <c:v>3.9077693345955095E-3</c:v>
                </c:pt>
                <c:pt idx="344">
                  <c:v>6.8385346451974227E-3</c:v>
                </c:pt>
                <c:pt idx="345">
                  <c:v>8.2550826358500796E-3</c:v>
                </c:pt>
                <c:pt idx="346">
                  <c:v>1.2080741734744869E-3</c:v>
                </c:pt>
                <c:pt idx="347">
                  <c:v>9.4790854827844565E-3</c:v>
                </c:pt>
                <c:pt idx="348">
                  <c:v>1.6147838095871978E-2</c:v>
                </c:pt>
                <c:pt idx="349">
                  <c:v>3.4562900774510123E-2</c:v>
                </c:pt>
                <c:pt idx="350">
                  <c:v>2.6866301637181723E-2</c:v>
                </c:pt>
                <c:pt idx="351">
                  <c:v>2.9402921791713856E-2</c:v>
                </c:pt>
                <c:pt idx="352">
                  <c:v>4.2337027402893315E-2</c:v>
                </c:pt>
                <c:pt idx="353">
                  <c:v>3.4943911119554139E-2</c:v>
                </c:pt>
                <c:pt idx="354">
                  <c:v>3.021610819288318E-2</c:v>
                </c:pt>
                <c:pt idx="355">
                  <c:v>2.9693999491601959E-2</c:v>
                </c:pt>
                <c:pt idx="356">
                  <c:v>4.3383493590806836E-2</c:v>
                </c:pt>
                <c:pt idx="357">
                  <c:v>4.1645200849397282E-2</c:v>
                </c:pt>
                <c:pt idx="358">
                  <c:v>3.1315864429422954E-2</c:v>
                </c:pt>
                <c:pt idx="359">
                  <c:v>3.4831341585191834E-2</c:v>
                </c:pt>
                <c:pt idx="360">
                  <c:v>4.1201610294284756E-2</c:v>
                </c:pt>
                <c:pt idx="361">
                  <c:v>5.0027235926758111E-2</c:v>
                </c:pt>
                <c:pt idx="362">
                  <c:v>5.8633360966672848E-2</c:v>
                </c:pt>
                <c:pt idx="363">
                  <c:v>4.4582495339742699E-2</c:v>
                </c:pt>
                <c:pt idx="364">
                  <c:v>4.1156872399107265E-2</c:v>
                </c:pt>
                <c:pt idx="365">
                  <c:v>4.0432185443047157E-2</c:v>
                </c:pt>
                <c:pt idx="366">
                  <c:v>4.2040194072197667E-2</c:v>
                </c:pt>
                <c:pt idx="367">
                  <c:v>3.924953737082755E-2</c:v>
                </c:pt>
                <c:pt idx="368">
                  <c:v>5.6155198987017978E-2</c:v>
                </c:pt>
                <c:pt idx="369">
                  <c:v>5.2448914173077434E-2</c:v>
                </c:pt>
                <c:pt idx="370">
                  <c:v>5.7325027096060299E-2</c:v>
                </c:pt>
                <c:pt idx="371">
                  <c:v>4.6787581068395985E-2</c:v>
                </c:pt>
                <c:pt idx="372">
                  <c:v>4.7957216218355865E-2</c:v>
                </c:pt>
                <c:pt idx="373">
                  <c:v>4.4520891326234782E-2</c:v>
                </c:pt>
                <c:pt idx="374">
                  <c:v>3.8506960236216067E-2</c:v>
                </c:pt>
                <c:pt idx="375">
                  <c:v>4.2423740865398234E-2</c:v>
                </c:pt>
                <c:pt idx="376">
                  <c:v>6.1793773369244041E-2</c:v>
                </c:pt>
                <c:pt idx="377">
                  <c:v>4.8257137930292578E-2</c:v>
                </c:pt>
                <c:pt idx="378">
                  <c:v>5.507315024396512E-2</c:v>
                </c:pt>
                <c:pt idx="379">
                  <c:v>5.4951861753049766E-2</c:v>
                </c:pt>
                <c:pt idx="380">
                  <c:v>5.3812646381509482E-2</c:v>
                </c:pt>
                <c:pt idx="381">
                  <c:v>4.7883511497779974E-2</c:v>
                </c:pt>
                <c:pt idx="382">
                  <c:v>6.0179296638375492E-2</c:v>
                </c:pt>
                <c:pt idx="383">
                  <c:v>8.1113541991845964E-2</c:v>
                </c:pt>
                <c:pt idx="384">
                  <c:v>9.2095825104732451E-2</c:v>
                </c:pt>
                <c:pt idx="385">
                  <c:v>8.8976516947240139E-2</c:v>
                </c:pt>
                <c:pt idx="386">
                  <c:v>9.5385939689688504E-2</c:v>
                </c:pt>
                <c:pt idx="387">
                  <c:v>8.7960178211785409E-2</c:v>
                </c:pt>
                <c:pt idx="388">
                  <c:v>9.6206746278337224E-2</c:v>
                </c:pt>
                <c:pt idx="389">
                  <c:v>0.10048901147571852</c:v>
                </c:pt>
                <c:pt idx="390">
                  <c:v>7.9593771964422036E-2</c:v>
                </c:pt>
                <c:pt idx="391">
                  <c:v>6.9428206224680475E-2</c:v>
                </c:pt>
                <c:pt idx="392">
                  <c:v>7.3551518889132445E-2</c:v>
                </c:pt>
                <c:pt idx="393">
                  <c:v>6.3516084600382244E-2</c:v>
                </c:pt>
                <c:pt idx="394">
                  <c:v>6.9082103610159276E-2</c:v>
                </c:pt>
                <c:pt idx="395">
                  <c:v>9.3309495275348528E-2</c:v>
                </c:pt>
                <c:pt idx="396">
                  <c:v>0.11228204253115907</c:v>
                </c:pt>
                <c:pt idx="397">
                  <c:v>0.13222428172336978</c:v>
                </c:pt>
                <c:pt idx="398">
                  <c:v>0.12098872012344089</c:v>
                </c:pt>
                <c:pt idx="399">
                  <c:v>0.10549087401391738</c:v>
                </c:pt>
                <c:pt idx="400">
                  <c:v>8.7193611361400997E-2</c:v>
                </c:pt>
                <c:pt idx="401">
                  <c:v>0.10302639189063166</c:v>
                </c:pt>
                <c:pt idx="402">
                  <c:v>0.11528488702605898</c:v>
                </c:pt>
                <c:pt idx="403">
                  <c:v>0.13425393822769205</c:v>
                </c:pt>
                <c:pt idx="404">
                  <c:v>0.14066775438553306</c:v>
                </c:pt>
                <c:pt idx="405">
                  <c:v>0.14152202921773119</c:v>
                </c:pt>
                <c:pt idx="406">
                  <c:v>0.1237305343814858</c:v>
                </c:pt>
                <c:pt idx="407">
                  <c:v>0.13811281815407225</c:v>
                </c:pt>
                <c:pt idx="408">
                  <c:v>0.12469665383266154</c:v>
                </c:pt>
                <c:pt idx="409">
                  <c:v>0.12961193894776202</c:v>
                </c:pt>
                <c:pt idx="410">
                  <c:v>0.13141451775787216</c:v>
                </c:pt>
                <c:pt idx="411">
                  <c:v>0.13388257708828716</c:v>
                </c:pt>
                <c:pt idx="412">
                  <c:v>0.12513142637580579</c:v>
                </c:pt>
                <c:pt idx="413">
                  <c:v>0.13579562256017874</c:v>
                </c:pt>
                <c:pt idx="414">
                  <c:v>0.12305793959447384</c:v>
                </c:pt>
                <c:pt idx="415">
                  <c:v>0.11220970246951088</c:v>
                </c:pt>
                <c:pt idx="416">
                  <c:v>9.3491681517292646E-2</c:v>
                </c:pt>
                <c:pt idx="417">
                  <c:v>9.1434622349237465E-2</c:v>
                </c:pt>
                <c:pt idx="418">
                  <c:v>0.10088172990675565</c:v>
                </c:pt>
                <c:pt idx="419">
                  <c:v>8.5301224882185667E-2</c:v>
                </c:pt>
                <c:pt idx="420">
                  <c:v>7.1739671964167653E-2</c:v>
                </c:pt>
                <c:pt idx="421">
                  <c:v>7.0374383378411218E-2</c:v>
                </c:pt>
                <c:pt idx="422">
                  <c:v>6.9245199057324153E-2</c:v>
                </c:pt>
                <c:pt idx="423">
                  <c:v>7.2342151254856116E-2</c:v>
                </c:pt>
                <c:pt idx="424">
                  <c:v>7.2966054866117888E-2</c:v>
                </c:pt>
                <c:pt idx="425">
                  <c:v>7.9761158283930489E-2</c:v>
                </c:pt>
                <c:pt idx="426">
                  <c:v>9.3633928443611417E-2</c:v>
                </c:pt>
                <c:pt idx="427">
                  <c:v>8.3722202284015793E-2</c:v>
                </c:pt>
                <c:pt idx="428">
                  <c:v>8.5431467657047122E-2</c:v>
                </c:pt>
                <c:pt idx="429">
                  <c:v>8.5165310149271173E-2</c:v>
                </c:pt>
                <c:pt idx="430">
                  <c:v>8.9996050795134633E-2</c:v>
                </c:pt>
                <c:pt idx="431">
                  <c:v>8.3621391445201712E-2</c:v>
                </c:pt>
                <c:pt idx="432">
                  <c:v>7.131968842210229E-2</c:v>
                </c:pt>
                <c:pt idx="433">
                  <c:v>7.05670173019491E-2</c:v>
                </c:pt>
                <c:pt idx="434">
                  <c:v>7.2330349334620306E-2</c:v>
                </c:pt>
                <c:pt idx="435">
                  <c:v>6.1929767186230951E-2</c:v>
                </c:pt>
                <c:pt idx="436">
                  <c:v>6.3053598313920226E-2</c:v>
                </c:pt>
                <c:pt idx="437">
                  <c:v>6.4239461306031878E-2</c:v>
                </c:pt>
                <c:pt idx="438">
                  <c:v>7.4460827167111027E-2</c:v>
                </c:pt>
                <c:pt idx="439">
                  <c:v>7.4285055522407897E-2</c:v>
                </c:pt>
                <c:pt idx="440">
                  <c:v>6.4445673897642525E-2</c:v>
                </c:pt>
                <c:pt idx="441">
                  <c:v>7.1925683519415459E-2</c:v>
                </c:pt>
                <c:pt idx="442">
                  <c:v>6.5594873924146882E-2</c:v>
                </c:pt>
                <c:pt idx="443">
                  <c:v>6.6191019068323656E-2</c:v>
                </c:pt>
                <c:pt idx="444">
                  <c:v>5.8892488434993749E-2</c:v>
                </c:pt>
                <c:pt idx="445">
                  <c:v>6.2129210555961781E-2</c:v>
                </c:pt>
                <c:pt idx="446">
                  <c:v>4.7688251035028863E-2</c:v>
                </c:pt>
                <c:pt idx="447">
                  <c:v>5.721589850677597E-2</c:v>
                </c:pt>
                <c:pt idx="448">
                  <c:v>6.0387208303470878E-2</c:v>
                </c:pt>
                <c:pt idx="449">
                  <c:v>7.6036451071370678E-2</c:v>
                </c:pt>
                <c:pt idx="450">
                  <c:v>6.3725362134519972E-2</c:v>
                </c:pt>
                <c:pt idx="451">
                  <c:v>7.1468909061908698E-2</c:v>
                </c:pt>
                <c:pt idx="452">
                  <c:v>7.5266832786927071E-2</c:v>
                </c:pt>
                <c:pt idx="453">
                  <c:v>6.7131814671316264E-2</c:v>
                </c:pt>
                <c:pt idx="454">
                  <c:v>6.8022844250766865E-2</c:v>
                </c:pt>
                <c:pt idx="455">
                  <c:v>6.4963943136575233E-2</c:v>
                </c:pt>
                <c:pt idx="456">
                  <c:v>5.1574383434632692E-2</c:v>
                </c:pt>
                <c:pt idx="457">
                  <c:v>6.0596993760318227E-2</c:v>
                </c:pt>
                <c:pt idx="458">
                  <c:v>5.5450255995085899E-2</c:v>
                </c:pt>
                <c:pt idx="459">
                  <c:v>6.01376834843129E-2</c:v>
                </c:pt>
                <c:pt idx="460">
                  <c:v>5.8649887346402314E-2</c:v>
                </c:pt>
                <c:pt idx="461">
                  <c:v>5.2181047588482153E-2</c:v>
                </c:pt>
                <c:pt idx="462">
                  <c:v>4.6339961159412212E-2</c:v>
                </c:pt>
                <c:pt idx="463">
                  <c:v>3.910007437815087E-2</c:v>
                </c:pt>
                <c:pt idx="464">
                  <c:v>4.1742446328545478E-2</c:v>
                </c:pt>
                <c:pt idx="465">
                  <c:v>4.2798594829706126E-2</c:v>
                </c:pt>
                <c:pt idx="466">
                  <c:v>4.4471463254069317E-2</c:v>
                </c:pt>
                <c:pt idx="467">
                  <c:v>3.5509780866028115E-2</c:v>
                </c:pt>
                <c:pt idx="468">
                  <c:v>3.8194549888018244E-2</c:v>
                </c:pt>
                <c:pt idx="469">
                  <c:v>4.6092819465888252E-2</c:v>
                </c:pt>
                <c:pt idx="470">
                  <c:v>4.0047932256650591E-2</c:v>
                </c:pt>
                <c:pt idx="471">
                  <c:v>3.0578772755277858E-2</c:v>
                </c:pt>
                <c:pt idx="472">
                  <c:v>3.8915777694254014E-2</c:v>
                </c:pt>
                <c:pt idx="473">
                  <c:v>3.6814464240581969E-2</c:v>
                </c:pt>
                <c:pt idx="474">
                  <c:v>3.495290953109087E-2</c:v>
                </c:pt>
                <c:pt idx="475">
                  <c:v>2.6725261006470397E-2</c:v>
                </c:pt>
                <c:pt idx="476">
                  <c:v>3.6512056578647263E-2</c:v>
                </c:pt>
                <c:pt idx="477">
                  <c:v>3.402633505468123E-2</c:v>
                </c:pt>
                <c:pt idx="478">
                  <c:v>3.5082702116201903E-2</c:v>
                </c:pt>
                <c:pt idx="479">
                  <c:v>3.7787625063560273E-2</c:v>
                </c:pt>
                <c:pt idx="480">
                  <c:v>5.0523974991039111E-2</c:v>
                </c:pt>
                <c:pt idx="481">
                  <c:v>4.241880900500402E-2</c:v>
                </c:pt>
                <c:pt idx="482">
                  <c:v>3.2791611278472986E-2</c:v>
                </c:pt>
                <c:pt idx="483">
                  <c:v>4.3755786698361686E-2</c:v>
                </c:pt>
                <c:pt idx="484">
                  <c:v>6.3772951438185746E-2</c:v>
                </c:pt>
                <c:pt idx="485">
                  <c:v>6.1811782395964993E-2</c:v>
                </c:pt>
                <c:pt idx="486">
                  <c:v>3.8096307604863003E-2</c:v>
                </c:pt>
                <c:pt idx="487">
                  <c:v>3.3139897821774358E-2</c:v>
                </c:pt>
                <c:pt idx="488">
                  <c:v>2.7564912090080926E-2</c:v>
                </c:pt>
                <c:pt idx="489">
                  <c:v>4.3681562407485115E-2</c:v>
                </c:pt>
                <c:pt idx="490">
                  <c:v>6.039852700888599E-2</c:v>
                </c:pt>
                <c:pt idx="491">
                  <c:v>5.5646889442539753E-2</c:v>
                </c:pt>
                <c:pt idx="492">
                  <c:v>3.7565579054188128E-2</c:v>
                </c:pt>
                <c:pt idx="493">
                  <c:v>5.7198725180251514E-2</c:v>
                </c:pt>
                <c:pt idx="494">
                  <c:v>7.0078882439104165E-2</c:v>
                </c:pt>
                <c:pt idx="495">
                  <c:v>7.4899448528499016E-2</c:v>
                </c:pt>
                <c:pt idx="496">
                  <c:v>8.2579712626648788E-2</c:v>
                </c:pt>
                <c:pt idx="497">
                  <c:v>8.9545520701873701E-2</c:v>
                </c:pt>
                <c:pt idx="498">
                  <c:v>8.0902188944249165E-2</c:v>
                </c:pt>
                <c:pt idx="499">
                  <c:v>8.3166307767462005E-2</c:v>
                </c:pt>
                <c:pt idx="500">
                  <c:v>0.10408479640849945</c:v>
                </c:pt>
                <c:pt idx="501">
                  <c:v>9.9210352048293315E-2</c:v>
                </c:pt>
                <c:pt idx="502">
                  <c:v>0.10104486650580624</c:v>
                </c:pt>
                <c:pt idx="503">
                  <c:v>9.0630861490469825E-2</c:v>
                </c:pt>
                <c:pt idx="504">
                  <c:v>7.02106204482639E-2</c:v>
                </c:pt>
                <c:pt idx="505">
                  <c:v>7.9494258339442916E-2</c:v>
                </c:pt>
                <c:pt idx="506">
                  <c:v>8.8709970689083859E-2</c:v>
                </c:pt>
                <c:pt idx="507">
                  <c:v>0.10399757824444049</c:v>
                </c:pt>
                <c:pt idx="508">
                  <c:v>0.10747274251929879</c:v>
                </c:pt>
                <c:pt idx="509">
                  <c:v>0.11109443102234981</c:v>
                </c:pt>
                <c:pt idx="510">
                  <c:v>0.1331238661648125</c:v>
                </c:pt>
                <c:pt idx="511">
                  <c:v>0.13871206949462625</c:v>
                </c:pt>
                <c:pt idx="512">
                  <c:v>0.12970375032233078</c:v>
                </c:pt>
                <c:pt idx="513">
                  <c:v>0.12444285277780948</c:v>
                </c:pt>
                <c:pt idx="514">
                  <c:v>0.11027793051098701</c:v>
                </c:pt>
                <c:pt idx="515">
                  <c:v>0.13499018877918492</c:v>
                </c:pt>
                <c:pt idx="516">
                  <c:v>0.10156079351728102</c:v>
                </c:pt>
                <c:pt idx="517">
                  <c:v>9.6244818128748494E-2</c:v>
                </c:pt>
                <c:pt idx="518">
                  <c:v>0.13662277219517399</c:v>
                </c:pt>
                <c:pt idx="519">
                  <c:v>0.1454894076320396</c:v>
                </c:pt>
                <c:pt idx="520">
                  <c:v>0.15756560401605668</c:v>
                </c:pt>
                <c:pt idx="521">
                  <c:v>0.16745931437731482</c:v>
                </c:pt>
                <c:pt idx="522">
                  <c:v>0.15941232907787017</c:v>
                </c:pt>
                <c:pt idx="523">
                  <c:v>0.14349114438572574</c:v>
                </c:pt>
                <c:pt idx="524">
                  <c:v>0.17252862851650722</c:v>
                </c:pt>
                <c:pt idx="525">
                  <c:v>0.1888740026060397</c:v>
                </c:pt>
                <c:pt idx="526">
                  <c:v>0.17669918703777274</c:v>
                </c:pt>
                <c:pt idx="527">
                  <c:v>0.17834638717598333</c:v>
                </c:pt>
                <c:pt idx="528">
                  <c:v>0.17475394990103016</c:v>
                </c:pt>
                <c:pt idx="529">
                  <c:v>0.19001783795401714</c:v>
                </c:pt>
                <c:pt idx="530">
                  <c:v>0.19402770700872046</c:v>
                </c:pt>
                <c:pt idx="531">
                  <c:v>0.23328795620102996</c:v>
                </c:pt>
                <c:pt idx="532">
                  <c:v>0.24979273797823925</c:v>
                </c:pt>
                <c:pt idx="533">
                  <c:v>0.25872780036245913</c:v>
                </c:pt>
                <c:pt idx="534">
                  <c:v>0.23830492550057189</c:v>
                </c:pt>
                <c:pt idx="535">
                  <c:v>0.2478125039759792</c:v>
                </c:pt>
                <c:pt idx="536">
                  <c:v>0.24052658131495133</c:v>
                </c:pt>
                <c:pt idx="537">
                  <c:v>0.28867939290234018</c:v>
                </c:pt>
                <c:pt idx="538">
                  <c:v>0.24596748970081747</c:v>
                </c:pt>
                <c:pt idx="539">
                  <c:v>0.25173363757918327</c:v>
                </c:pt>
                <c:pt idx="540">
                  <c:v>0.29633508028770555</c:v>
                </c:pt>
                <c:pt idx="541">
                  <c:v>0.27957428965744779</c:v>
                </c:pt>
                <c:pt idx="542">
                  <c:v>0.2530106204939625</c:v>
                </c:pt>
                <c:pt idx="543">
                  <c:v>0.26105844183736815</c:v>
                </c:pt>
                <c:pt idx="544">
                  <c:v>0.26314970324072556</c:v>
                </c:pt>
                <c:pt idx="545">
                  <c:v>0.22782681034023147</c:v>
                </c:pt>
                <c:pt idx="546">
                  <c:v>0.20302356310607372</c:v>
                </c:pt>
                <c:pt idx="547">
                  <c:v>0.23465861187036141</c:v>
                </c:pt>
                <c:pt idx="548">
                  <c:v>0.25093958947856349</c:v>
                </c:pt>
                <c:pt idx="549">
                  <c:v>0.22989357028721324</c:v>
                </c:pt>
                <c:pt idx="550">
                  <c:v>0.22240487003916465</c:v>
                </c:pt>
                <c:pt idx="551">
                  <c:v>0.22560849444434136</c:v>
                </c:pt>
                <c:pt idx="552">
                  <c:v>0.22910792253482914</c:v>
                </c:pt>
                <c:pt idx="553">
                  <c:v>0.24253875302791603</c:v>
                </c:pt>
                <c:pt idx="554">
                  <c:v>0.22231424431750837</c:v>
                </c:pt>
                <c:pt idx="555">
                  <c:v>0.21396354433754405</c:v>
                </c:pt>
                <c:pt idx="556">
                  <c:v>0.12603483435878296</c:v>
                </c:pt>
                <c:pt idx="557">
                  <c:v>0.14106981284525402</c:v>
                </c:pt>
                <c:pt idx="558">
                  <c:v>0.15281080923453716</c:v>
                </c:pt>
                <c:pt idx="559">
                  <c:v>9.8283779729373674E-2</c:v>
                </c:pt>
                <c:pt idx="560">
                  <c:v>0.10802658460102113</c:v>
                </c:pt>
                <c:pt idx="561">
                  <c:v>0.12267860947468504</c:v>
                </c:pt>
                <c:pt idx="562">
                  <c:v>0.12453948691793372</c:v>
                </c:pt>
                <c:pt idx="563">
                  <c:v>0.1543329734817909</c:v>
                </c:pt>
                <c:pt idx="564">
                  <c:v>0.21417722374613693</c:v>
                </c:pt>
                <c:pt idx="565">
                  <c:v>0.19631018019378046</c:v>
                </c:pt>
                <c:pt idx="566">
                  <c:v>0.34344908259207363</c:v>
                </c:pt>
                <c:pt idx="567">
                  <c:v>0.21157733647876728</c:v>
                </c:pt>
                <c:pt idx="568">
                  <c:v>0.16471657864696182</c:v>
                </c:pt>
                <c:pt idx="569">
                  <c:v>0.15153290079961157</c:v>
                </c:pt>
                <c:pt idx="570">
                  <c:v>0.12637575471916007</c:v>
                </c:pt>
                <c:pt idx="571">
                  <c:v>0.12368201923494773</c:v>
                </c:pt>
                <c:pt idx="572">
                  <c:v>0.11406169542347427</c:v>
                </c:pt>
                <c:pt idx="573">
                  <c:v>0.1120001643735289</c:v>
                </c:pt>
                <c:pt idx="574">
                  <c:v>0.11430024536792238</c:v>
                </c:pt>
                <c:pt idx="575">
                  <c:v>0.11117108683516035</c:v>
                </c:pt>
                <c:pt idx="576">
                  <c:v>0.13320851789748145</c:v>
                </c:pt>
                <c:pt idx="577">
                  <c:v>8.6922638093914859E-2</c:v>
                </c:pt>
                <c:pt idx="578">
                  <c:v>9.5810125015591635E-2</c:v>
                </c:pt>
                <c:pt idx="579">
                  <c:v>6.7082805265766779E-2</c:v>
                </c:pt>
                <c:pt idx="580">
                  <c:v>5.4378834379998894E-2</c:v>
                </c:pt>
                <c:pt idx="581">
                  <c:v>4.7354976735466243E-2</c:v>
                </c:pt>
                <c:pt idx="582">
                  <c:v>3.379039494508608E-2</c:v>
                </c:pt>
                <c:pt idx="583">
                  <c:v>2.9917425395685801E-2</c:v>
                </c:pt>
                <c:pt idx="584">
                  <c:v>4.3077318546708425E-2</c:v>
                </c:pt>
                <c:pt idx="585">
                  <c:v>5.5359713884233136E-2</c:v>
                </c:pt>
                <c:pt idx="586">
                  <c:v>5.5257984720914755E-2</c:v>
                </c:pt>
                <c:pt idx="587">
                  <c:v>5.1556140545597109E-2</c:v>
                </c:pt>
                <c:pt idx="588">
                  <c:v>5.370745275387858E-2</c:v>
                </c:pt>
                <c:pt idx="589">
                  <c:v>5.1966938694899219E-2</c:v>
                </c:pt>
                <c:pt idx="590">
                  <c:v>4.292762322712225E-2</c:v>
                </c:pt>
                <c:pt idx="591">
                  <c:v>4.9884543316204316E-2</c:v>
                </c:pt>
                <c:pt idx="592">
                  <c:v>4.6488668782260996E-2</c:v>
                </c:pt>
                <c:pt idx="593">
                  <c:v>4.8535256391319163E-2</c:v>
                </c:pt>
                <c:pt idx="594">
                  <c:v>7.2866017343175604E-2</c:v>
                </c:pt>
                <c:pt idx="595">
                  <c:v>4.1650006896829066E-2</c:v>
                </c:pt>
                <c:pt idx="596">
                  <c:v>3.6492028708454402E-2</c:v>
                </c:pt>
                <c:pt idx="597">
                  <c:v>1.9141230337854004E-2</c:v>
                </c:pt>
                <c:pt idx="598">
                  <c:v>2.984439159866089E-2</c:v>
                </c:pt>
                <c:pt idx="599">
                  <c:v>2.1514811691839754E-2</c:v>
                </c:pt>
                <c:pt idx="600">
                  <c:v>1.7897996355491066E-2</c:v>
                </c:pt>
                <c:pt idx="601">
                  <c:v>1.7929829980979077E-2</c:v>
                </c:pt>
                <c:pt idx="602">
                  <c:v>1.4868899043051916E-2</c:v>
                </c:pt>
                <c:pt idx="603">
                  <c:v>1.3905323959953683E-2</c:v>
                </c:pt>
                <c:pt idx="604">
                  <c:v>9.2093349527969659E-3</c:v>
                </c:pt>
                <c:pt idx="605">
                  <c:v>6.9731816122874241E-3</c:v>
                </c:pt>
                <c:pt idx="606">
                  <c:v>8.5900271854681583E-3</c:v>
                </c:pt>
                <c:pt idx="607">
                  <c:v>4.9206271816169623E-3</c:v>
                </c:pt>
                <c:pt idx="608">
                  <c:v>3.0363944072376216E-3</c:v>
                </c:pt>
                <c:pt idx="609">
                  <c:v>2.9775012513412495E-3</c:v>
                </c:pt>
                <c:pt idx="610">
                  <c:v>3.497339279145837E-3</c:v>
                </c:pt>
                <c:pt idx="611">
                  <c:v>2.9966469974128281E-3</c:v>
                </c:pt>
                <c:pt idx="612">
                  <c:v>2.4860099861675183E-3</c:v>
                </c:pt>
                <c:pt idx="613">
                  <c:v>4.4394264271965852E-3</c:v>
                </c:pt>
                <c:pt idx="614">
                  <c:v>1.0298925902517519E-2</c:v>
                </c:pt>
                <c:pt idx="615">
                  <c:v>1.3292662813764792E-2</c:v>
                </c:pt>
                <c:pt idx="616">
                  <c:v>9.8166797894297803E-3</c:v>
                </c:pt>
                <c:pt idx="617">
                  <c:v>9.4882456810539539E-3</c:v>
                </c:pt>
                <c:pt idx="618">
                  <c:v>9.4603887531772655E-3</c:v>
                </c:pt>
                <c:pt idx="619">
                  <c:v>6.4916934440719855E-3</c:v>
                </c:pt>
                <c:pt idx="620">
                  <c:v>4.3634071266018164E-3</c:v>
                </c:pt>
                <c:pt idx="621">
                  <c:v>8.3019918695290754E-3</c:v>
                </c:pt>
                <c:pt idx="622">
                  <c:v>5.9965643294636458E-3</c:v>
                </c:pt>
                <c:pt idx="623">
                  <c:v>5.1613007283064834E-3</c:v>
                </c:pt>
                <c:pt idx="624">
                  <c:v>5.463744665763607E-3</c:v>
                </c:pt>
                <c:pt idx="625">
                  <c:v>8.1596953647068357E-3</c:v>
                </c:pt>
                <c:pt idx="626">
                  <c:v>7.0618268185283807E-3</c:v>
                </c:pt>
                <c:pt idx="627">
                  <c:v>7.2506671802660448E-3</c:v>
                </c:pt>
                <c:pt idx="628">
                  <c:v>3.6773599042232942E-3</c:v>
                </c:pt>
                <c:pt idx="629">
                  <c:v>3.677754869194411E-3</c:v>
                </c:pt>
                <c:pt idx="630">
                  <c:v>5.8229450824294872E-3</c:v>
                </c:pt>
                <c:pt idx="631">
                  <c:v>2.2884609064207943E-3</c:v>
                </c:pt>
                <c:pt idx="632">
                  <c:v>1.5999688949476865E-3</c:v>
                </c:pt>
                <c:pt idx="633">
                  <c:v>7.4280235206551572E-4</c:v>
                </c:pt>
                <c:pt idx="634">
                  <c:v>4.8428156042794649E-4</c:v>
                </c:pt>
                <c:pt idx="635">
                  <c:v>1.5443885215775879E-4</c:v>
                </c:pt>
                <c:pt idx="636">
                  <c:v>2.0816054951187728E-4</c:v>
                </c:pt>
                <c:pt idx="637">
                  <c:v>7.20773788474525E-4</c:v>
                </c:pt>
                <c:pt idx="638">
                  <c:v>5.9840880436573551E-4</c:v>
                </c:pt>
                <c:pt idx="639">
                  <c:v>1.4278000483955635E-3</c:v>
                </c:pt>
                <c:pt idx="640">
                  <c:v>2.6822261780784147E-3</c:v>
                </c:pt>
                <c:pt idx="641">
                  <c:v>3.0931376056590244E-3</c:v>
                </c:pt>
                <c:pt idx="642">
                  <c:v>2.3617665505215493E-3</c:v>
                </c:pt>
                <c:pt idx="643">
                  <c:v>8.442340237465153E-4</c:v>
                </c:pt>
                <c:pt idx="644">
                  <c:v>6.3558124341386195E-4</c:v>
                </c:pt>
                <c:pt idx="645">
                  <c:v>1.1687481611106379E-3</c:v>
                </c:pt>
                <c:pt idx="646">
                  <c:v>2.2522150548744534E-4</c:v>
                </c:pt>
                <c:pt idx="647">
                  <c:v>1.9486189859029102E-5</c:v>
                </c:pt>
                <c:pt idx="648">
                  <c:v>3.0816832788655221E-4</c:v>
                </c:pt>
                <c:pt idx="649">
                  <c:v>5.6486192512579731E-4</c:v>
                </c:pt>
                <c:pt idx="650">
                  <c:v>2.0858223247149785E-4</c:v>
                </c:pt>
                <c:pt idx="651">
                  <c:v>1.8647673605545233E-4</c:v>
                </c:pt>
                <c:pt idx="652">
                  <c:v>7.0020319195222135E-8</c:v>
                </c:pt>
                <c:pt idx="653">
                  <c:v>1.9108019991988758E-4</c:v>
                </c:pt>
                <c:pt idx="654">
                  <c:v>3.3895422624455616E-4</c:v>
                </c:pt>
                <c:pt idx="655">
                  <c:v>7.2605607636419089E-4</c:v>
                </c:pt>
                <c:pt idx="656">
                  <c:v>9.5914142832194817E-4</c:v>
                </c:pt>
                <c:pt idx="657">
                  <c:v>5.1554841571170443E-4</c:v>
                </c:pt>
                <c:pt idx="658">
                  <c:v>1.1801847210169305E-3</c:v>
                </c:pt>
                <c:pt idx="659">
                  <c:v>1.9627177125252078E-3</c:v>
                </c:pt>
                <c:pt idx="660">
                  <c:v>2.3776068015382268E-3</c:v>
                </c:pt>
                <c:pt idx="661">
                  <c:v>4.1081893313681932E-3</c:v>
                </c:pt>
                <c:pt idx="662">
                  <c:v>2.9524881123070687E-3</c:v>
                </c:pt>
                <c:pt idx="663">
                  <c:v>4.718624081000814E-3</c:v>
                </c:pt>
                <c:pt idx="664">
                  <c:v>1.6427761867851712E-3</c:v>
                </c:pt>
                <c:pt idx="665">
                  <c:v>4.6888871963709041E-4</c:v>
                </c:pt>
                <c:pt idx="666">
                  <c:v>5.6041976155962584E-4</c:v>
                </c:pt>
                <c:pt idx="667">
                  <c:v>7.7435095172585463E-4</c:v>
                </c:pt>
                <c:pt idx="668">
                  <c:v>4.3077715247311207E-4</c:v>
                </c:pt>
                <c:pt idx="669">
                  <c:v>4.1246803608726803E-4</c:v>
                </c:pt>
                <c:pt idx="670">
                  <c:v>3.1678257821637126E-4</c:v>
                </c:pt>
                <c:pt idx="671">
                  <c:v>5.505764300005626E-4</c:v>
                </c:pt>
                <c:pt idx="672">
                  <c:v>5.4299080989965681E-4</c:v>
                </c:pt>
                <c:pt idx="673">
                  <c:v>9.9264653391284386E-4</c:v>
                </c:pt>
                <c:pt idx="674">
                  <c:v>2.6057148777934294E-3</c:v>
                </c:pt>
                <c:pt idx="675">
                  <c:v>1.6032824247426808E-3</c:v>
                </c:pt>
                <c:pt idx="676">
                  <c:v>2.4546602763975576E-3</c:v>
                </c:pt>
                <c:pt idx="677">
                  <c:v>2.494063045527707E-3</c:v>
                </c:pt>
                <c:pt idx="678">
                  <c:v>4.9510892030567967E-3</c:v>
                </c:pt>
                <c:pt idx="679">
                  <c:v>3.2092669589031332E-3</c:v>
                </c:pt>
                <c:pt idx="680">
                  <c:v>2.4319389540151215E-3</c:v>
                </c:pt>
                <c:pt idx="681">
                  <c:v>1.5118459838293625E-3</c:v>
                </c:pt>
                <c:pt idx="682">
                  <c:v>1.0588655923674821E-3</c:v>
                </c:pt>
                <c:pt idx="683">
                  <c:v>5.8276344216299624E-4</c:v>
                </c:pt>
                <c:pt idx="684">
                  <c:v>2.1520356081840692E-4</c:v>
                </c:pt>
                <c:pt idx="685">
                  <c:v>2.8657280115151185E-4</c:v>
                </c:pt>
                <c:pt idx="686">
                  <c:v>6.6779694053927408E-4</c:v>
                </c:pt>
                <c:pt idx="687">
                  <c:v>1.4581259841924016E-3</c:v>
                </c:pt>
                <c:pt idx="688">
                  <c:v>1.463393418755006E-3</c:v>
                </c:pt>
                <c:pt idx="689">
                  <c:v>6.1413648746013556E-4</c:v>
                </c:pt>
                <c:pt idx="690">
                  <c:v>3.2949530724887171E-4</c:v>
                </c:pt>
                <c:pt idx="691">
                  <c:v>1.2084500795773816E-7</c:v>
                </c:pt>
                <c:pt idx="692">
                  <c:v>1.273709347621995E-6</c:v>
                </c:pt>
                <c:pt idx="693">
                  <c:v>1.370505776627282E-4</c:v>
                </c:pt>
                <c:pt idx="694">
                  <c:v>1.3942032411992821E-4</c:v>
                </c:pt>
                <c:pt idx="695">
                  <c:v>1.0319360823491788E-5</c:v>
                </c:pt>
                <c:pt idx="696">
                  <c:v>5.0445161682585467E-5</c:v>
                </c:pt>
                <c:pt idx="697">
                  <c:v>6.6176108095611222E-4</c:v>
                </c:pt>
                <c:pt idx="698">
                  <c:v>8.0605221659520426E-4</c:v>
                </c:pt>
                <c:pt idx="699">
                  <c:v>3.0864200803739668E-4</c:v>
                </c:pt>
                <c:pt idx="700">
                  <c:v>2.5244449123581906E-4</c:v>
                </c:pt>
                <c:pt idx="701">
                  <c:v>4.9025676413605112E-5</c:v>
                </c:pt>
                <c:pt idx="702">
                  <c:v>1.4306349592386276E-4</c:v>
                </c:pt>
                <c:pt idx="703">
                  <c:v>2.3669511773141249E-4</c:v>
                </c:pt>
                <c:pt idx="704">
                  <c:v>1.0589863593799345E-4</c:v>
                </c:pt>
                <c:pt idx="705">
                  <c:v>1.2283851003872955E-4</c:v>
                </c:pt>
                <c:pt idx="706">
                  <c:v>6.9987351437466237E-6</c:v>
                </c:pt>
                <c:pt idx="707">
                  <c:v>4.3309268853562705E-4</c:v>
                </c:pt>
                <c:pt idx="708">
                  <c:v>5.863020757046624E-4</c:v>
                </c:pt>
                <c:pt idx="709">
                  <c:v>1.0601793466106541E-3</c:v>
                </c:pt>
                <c:pt idx="710">
                  <c:v>6.9978200626618324E-4</c:v>
                </c:pt>
                <c:pt idx="711">
                  <c:v>1.0346426461698083E-3</c:v>
                </c:pt>
                <c:pt idx="712">
                  <c:v>5.2941848471943129E-4</c:v>
                </c:pt>
                <c:pt idx="713">
                  <c:v>5.7498135465861456E-4</c:v>
                </c:pt>
                <c:pt idx="714">
                  <c:v>1.6138752754247423E-3</c:v>
                </c:pt>
                <c:pt idx="715">
                  <c:v>1.1063756255833316E-3</c:v>
                </c:pt>
                <c:pt idx="716">
                  <c:v>1.5800187611843908E-3</c:v>
                </c:pt>
                <c:pt idx="717">
                  <c:v>1.1564574732641647E-3</c:v>
                </c:pt>
                <c:pt idx="718">
                  <c:v>4.3782431783640001E-4</c:v>
                </c:pt>
                <c:pt idx="719">
                  <c:v>2.9329245466000919E-5</c:v>
                </c:pt>
                <c:pt idx="720">
                  <c:v>6.5101960332518584E-5</c:v>
                </c:pt>
                <c:pt idx="721">
                  <c:v>1.4250612719552471E-4</c:v>
                </c:pt>
                <c:pt idx="722">
                  <c:v>4.5302705271964392E-4</c:v>
                </c:pt>
                <c:pt idx="723">
                  <c:v>8.5489789098396301E-4</c:v>
                </c:pt>
                <c:pt idx="724">
                  <c:v>1.3825053894723442E-3</c:v>
                </c:pt>
                <c:pt idx="725">
                  <c:v>1.5715264402597756E-3</c:v>
                </c:pt>
                <c:pt idx="726">
                  <c:v>2.3927061289238201E-3</c:v>
                </c:pt>
                <c:pt idx="727">
                  <c:v>9.9672221646362612E-4</c:v>
                </c:pt>
                <c:pt idx="728">
                  <c:v>5.9317322142870871E-4</c:v>
                </c:pt>
                <c:pt idx="729">
                  <c:v>1.194751927133271E-3</c:v>
                </c:pt>
                <c:pt idx="730">
                  <c:v>2.1362768425210567E-3</c:v>
                </c:pt>
                <c:pt idx="731">
                  <c:v>1.9794032369116589E-3</c:v>
                </c:pt>
                <c:pt idx="732">
                  <c:v>3.592076776353456E-3</c:v>
                </c:pt>
                <c:pt idx="733">
                  <c:v>2.9456448854486587E-3</c:v>
                </c:pt>
                <c:pt idx="734">
                  <c:v>2.3493105161349172E-3</c:v>
                </c:pt>
                <c:pt idx="735">
                  <c:v>4.670778121622603E-3</c:v>
                </c:pt>
                <c:pt idx="736">
                  <c:v>1.5515353941405738E-3</c:v>
                </c:pt>
                <c:pt idx="737">
                  <c:v>3.1422591177893345E-4</c:v>
                </c:pt>
                <c:pt idx="738">
                  <c:v>3.4134538261081467E-5</c:v>
                </c:pt>
                <c:pt idx="739">
                  <c:v>3.4233529204358775E-4</c:v>
                </c:pt>
                <c:pt idx="740">
                  <c:v>1.2945584864133145E-3</c:v>
                </c:pt>
                <c:pt idx="741">
                  <c:v>7.3379847803761375E-4</c:v>
                </c:pt>
                <c:pt idx="742">
                  <c:v>8.7704503478151319E-4</c:v>
                </c:pt>
                <c:pt idx="743">
                  <c:v>2.7745685314238453E-3</c:v>
                </c:pt>
                <c:pt idx="744">
                  <c:v>2.2418841627237698E-3</c:v>
                </c:pt>
                <c:pt idx="745">
                  <c:v>2.3063761086246763E-3</c:v>
                </c:pt>
                <c:pt idx="746">
                  <c:v>3.4948394094583865E-3</c:v>
                </c:pt>
                <c:pt idx="747">
                  <c:v>3.5051664514647112E-3</c:v>
                </c:pt>
                <c:pt idx="748">
                  <c:v>2.6573882282706152E-3</c:v>
                </c:pt>
                <c:pt idx="749">
                  <c:v>2.2127461329922936E-3</c:v>
                </c:pt>
                <c:pt idx="750">
                  <c:v>4.0946020932226736E-3</c:v>
                </c:pt>
                <c:pt idx="751">
                  <c:v>5.4746175867461874E-3</c:v>
                </c:pt>
                <c:pt idx="752">
                  <c:v>6.6961281304626537E-3</c:v>
                </c:pt>
                <c:pt idx="753">
                  <c:v>5.5461409684369268E-3</c:v>
                </c:pt>
                <c:pt idx="754">
                  <c:v>7.9091033714713214E-3</c:v>
                </c:pt>
                <c:pt idx="755">
                  <c:v>8.6209979007400676E-3</c:v>
                </c:pt>
                <c:pt idx="756">
                  <c:v>9.030809256403094E-3</c:v>
                </c:pt>
                <c:pt idx="757">
                  <c:v>7.1341662493773191E-3</c:v>
                </c:pt>
                <c:pt idx="758">
                  <c:v>5.9551423534351588E-3</c:v>
                </c:pt>
                <c:pt idx="759">
                  <c:v>6.6389592483292303E-3</c:v>
                </c:pt>
                <c:pt idx="760">
                  <c:v>7.4418705186505138E-3</c:v>
                </c:pt>
                <c:pt idx="761">
                  <c:v>9.084671532639749E-3</c:v>
                </c:pt>
                <c:pt idx="762">
                  <c:v>9.2674113125427327E-3</c:v>
                </c:pt>
                <c:pt idx="763">
                  <c:v>8.7344810549108282E-3</c:v>
                </c:pt>
                <c:pt idx="764">
                  <c:v>1.2195319524900319E-2</c:v>
                </c:pt>
                <c:pt idx="765">
                  <c:v>1.4105052708431376E-2</c:v>
                </c:pt>
                <c:pt idx="766">
                  <c:v>1.0525746169240097E-2</c:v>
                </c:pt>
                <c:pt idx="767">
                  <c:v>1.0944118639441044E-2</c:v>
                </c:pt>
                <c:pt idx="768">
                  <c:v>1.3481585140834054E-2</c:v>
                </c:pt>
                <c:pt idx="769">
                  <c:v>1.2482055265209508E-2</c:v>
                </c:pt>
                <c:pt idx="770">
                  <c:v>9.1204173286861447E-3</c:v>
                </c:pt>
                <c:pt idx="771">
                  <c:v>1.3423698020202178E-2</c:v>
                </c:pt>
                <c:pt idx="772">
                  <c:v>1.1015632120490552E-2</c:v>
                </c:pt>
                <c:pt idx="773">
                  <c:v>8.0424769821715349E-3</c:v>
                </c:pt>
                <c:pt idx="774">
                  <c:v>7.0057679185111651E-3</c:v>
                </c:pt>
                <c:pt idx="775">
                  <c:v>7.5691973634823611E-3</c:v>
                </c:pt>
                <c:pt idx="776">
                  <c:v>7.9093910040091923E-3</c:v>
                </c:pt>
                <c:pt idx="777">
                  <c:v>5.878610810140723E-3</c:v>
                </c:pt>
                <c:pt idx="778">
                  <c:v>4.9503306194796856E-3</c:v>
                </c:pt>
                <c:pt idx="779">
                  <c:v>4.4870385276310773E-3</c:v>
                </c:pt>
                <c:pt idx="780">
                  <c:v>4.7363805386484567E-3</c:v>
                </c:pt>
                <c:pt idx="781">
                  <c:v>4.0364698142946256E-3</c:v>
                </c:pt>
                <c:pt idx="782">
                  <c:v>3.4550852834084682E-3</c:v>
                </c:pt>
                <c:pt idx="783">
                  <c:v>3.6621337741545665E-3</c:v>
                </c:pt>
                <c:pt idx="784">
                  <c:v>4.7370836406504871E-3</c:v>
                </c:pt>
                <c:pt idx="785">
                  <c:v>3.3138993912850793E-3</c:v>
                </c:pt>
                <c:pt idx="786">
                  <c:v>3.5768881796604019E-3</c:v>
                </c:pt>
                <c:pt idx="787">
                  <c:v>5.2377108003056477E-3</c:v>
                </c:pt>
                <c:pt idx="788">
                  <c:v>3.4069282433005577E-3</c:v>
                </c:pt>
                <c:pt idx="789">
                  <c:v>3.0593451861589244E-3</c:v>
                </c:pt>
                <c:pt idx="790">
                  <c:v>3.7501088612249714E-3</c:v>
                </c:pt>
                <c:pt idx="791">
                  <c:v>2.1717112365823368E-3</c:v>
                </c:pt>
                <c:pt idx="792">
                  <c:v>2.1710797911046274E-3</c:v>
                </c:pt>
                <c:pt idx="793">
                  <c:v>3.6837112410208076E-3</c:v>
                </c:pt>
                <c:pt idx="794">
                  <c:v>5.6750849268673549E-3</c:v>
                </c:pt>
                <c:pt idx="795">
                  <c:v>4.2412473747413118E-3</c:v>
                </c:pt>
                <c:pt idx="796">
                  <c:v>3.4179368070634316E-3</c:v>
                </c:pt>
                <c:pt idx="797">
                  <c:v>4.3792284165007061E-3</c:v>
                </c:pt>
                <c:pt idx="798">
                  <c:v>4.7121258105702413E-3</c:v>
                </c:pt>
                <c:pt idx="799">
                  <c:v>4.5456635445296741E-3</c:v>
                </c:pt>
                <c:pt idx="800">
                  <c:v>2.9778629100994311E-3</c:v>
                </c:pt>
                <c:pt idx="801">
                  <c:v>2.0107289925904779E-3</c:v>
                </c:pt>
                <c:pt idx="802">
                  <c:v>4.2898260290473262E-3</c:v>
                </c:pt>
                <c:pt idx="803">
                  <c:v>8.2004141706671953E-3</c:v>
                </c:pt>
                <c:pt idx="804">
                  <c:v>8.4568871711627868E-3</c:v>
                </c:pt>
                <c:pt idx="805">
                  <c:v>4.8553143173803125E-3</c:v>
                </c:pt>
                <c:pt idx="806">
                  <c:v>4.9941528429657284E-3</c:v>
                </c:pt>
                <c:pt idx="807">
                  <c:v>3.5153680047292661E-3</c:v>
                </c:pt>
                <c:pt idx="808">
                  <c:v>3.1986320088809414E-3</c:v>
                </c:pt>
                <c:pt idx="809">
                  <c:v>3.7997553270898632E-3</c:v>
                </c:pt>
                <c:pt idx="810">
                  <c:v>1.9773691340154963E-3</c:v>
                </c:pt>
                <c:pt idx="811">
                  <c:v>1.3769210132224931E-3</c:v>
                </c:pt>
                <c:pt idx="812">
                  <c:v>1.2761780383996188E-3</c:v>
                </c:pt>
                <c:pt idx="813">
                  <c:v>2.2454112435299103E-3</c:v>
                </c:pt>
                <c:pt idx="814">
                  <c:v>2.1264930621471274E-3</c:v>
                </c:pt>
                <c:pt idx="815">
                  <c:v>1.6944540176117111E-3</c:v>
                </c:pt>
                <c:pt idx="816">
                  <c:v>6.5806020297425115E-4</c:v>
                </c:pt>
                <c:pt idx="817">
                  <c:v>4.7677484780438975E-4</c:v>
                </c:pt>
                <c:pt idx="818">
                  <c:v>9.0166531299624747E-4</c:v>
                </c:pt>
                <c:pt idx="819">
                  <c:v>1.8014648215696157E-3</c:v>
                </c:pt>
                <c:pt idx="820">
                  <c:v>3.1737738128255542E-3</c:v>
                </c:pt>
                <c:pt idx="821">
                  <c:v>3.2222895598933228E-3</c:v>
                </c:pt>
                <c:pt idx="822">
                  <c:v>3.2395638712847093E-3</c:v>
                </c:pt>
                <c:pt idx="823">
                  <c:v>3.6095085896401115E-3</c:v>
                </c:pt>
                <c:pt idx="824">
                  <c:v>2.0153780627951553E-3</c:v>
                </c:pt>
                <c:pt idx="825">
                  <c:v>2.2982083411065566E-3</c:v>
                </c:pt>
                <c:pt idx="826">
                  <c:v>3.5424036517979871E-3</c:v>
                </c:pt>
                <c:pt idx="827">
                  <c:v>3.7978913084195662E-3</c:v>
                </c:pt>
                <c:pt idx="828">
                  <c:v>2.7866912897738351E-3</c:v>
                </c:pt>
                <c:pt idx="829">
                  <c:v>1.6981929247096438E-3</c:v>
                </c:pt>
                <c:pt idx="830">
                  <c:v>2.4466664303426106E-3</c:v>
                </c:pt>
                <c:pt idx="831">
                  <c:v>2.8769963861831525E-3</c:v>
                </c:pt>
                <c:pt idx="832">
                  <c:v>1.2596881005811028E-3</c:v>
                </c:pt>
                <c:pt idx="833">
                  <c:v>5.2226354196600855E-4</c:v>
                </c:pt>
                <c:pt idx="834">
                  <c:v>2.3080875403361655E-3</c:v>
                </c:pt>
                <c:pt idx="835">
                  <c:v>3.2692478352434389E-3</c:v>
                </c:pt>
                <c:pt idx="836">
                  <c:v>3.5453952757070568E-3</c:v>
                </c:pt>
                <c:pt idx="837">
                  <c:v>2.4405604923339696E-3</c:v>
                </c:pt>
                <c:pt idx="838">
                  <c:v>1.9741976550571912E-3</c:v>
                </c:pt>
                <c:pt idx="839">
                  <c:v>1.0566869013553736E-3</c:v>
                </c:pt>
                <c:pt idx="840">
                  <c:v>1.4779798478364622E-3</c:v>
                </c:pt>
                <c:pt idx="841">
                  <c:v>2.3016697634550964E-4</c:v>
                </c:pt>
                <c:pt idx="842">
                  <c:v>1.8172849444880116E-4</c:v>
                </c:pt>
                <c:pt idx="843">
                  <c:v>2.2049177839687958E-5</c:v>
                </c:pt>
                <c:pt idx="844">
                  <c:v>1.8241171732935791E-4</c:v>
                </c:pt>
                <c:pt idx="845">
                  <c:v>1.1878239127928342E-4</c:v>
                </c:pt>
                <c:pt idx="846">
                  <c:v>2.0277495730153074E-4</c:v>
                </c:pt>
                <c:pt idx="847">
                  <c:v>2.6341718682058792E-4</c:v>
                </c:pt>
                <c:pt idx="848">
                  <c:v>7.1471345142556673E-5</c:v>
                </c:pt>
                <c:pt idx="849">
                  <c:v>3.6703925114630698E-4</c:v>
                </c:pt>
                <c:pt idx="850">
                  <c:v>1.4280300620764857E-4</c:v>
                </c:pt>
                <c:pt idx="851">
                  <c:v>9.5168341315699263E-5</c:v>
                </c:pt>
                <c:pt idx="852">
                  <c:v>2.98536317437877E-4</c:v>
                </c:pt>
                <c:pt idx="853">
                  <c:v>1.4277780595770776E-4</c:v>
                </c:pt>
                <c:pt idx="854">
                  <c:v>1.4050469947857116E-3</c:v>
                </c:pt>
                <c:pt idx="855">
                  <c:v>1.4138256206666143E-3</c:v>
                </c:pt>
                <c:pt idx="856">
                  <c:v>1.4858333678425015E-3</c:v>
                </c:pt>
                <c:pt idx="857">
                  <c:v>1.0411487676309564E-3</c:v>
                </c:pt>
                <c:pt idx="858">
                  <c:v>1.9437636356644428E-3</c:v>
                </c:pt>
                <c:pt idx="859">
                  <c:v>1.7753000461533965E-3</c:v>
                </c:pt>
                <c:pt idx="860">
                  <c:v>1.4379150675263035E-3</c:v>
                </c:pt>
                <c:pt idx="861">
                  <c:v>2.4581053428027835E-3</c:v>
                </c:pt>
                <c:pt idx="862">
                  <c:v>6.2692477339576173E-3</c:v>
                </c:pt>
                <c:pt idx="863">
                  <c:v>7.7179813956561524E-3</c:v>
                </c:pt>
                <c:pt idx="864">
                  <c:v>7.0974667356112197E-3</c:v>
                </c:pt>
                <c:pt idx="865">
                  <c:v>4.3845046389978963E-3</c:v>
                </c:pt>
                <c:pt idx="866">
                  <c:v>4.6401136972094789E-3</c:v>
                </c:pt>
                <c:pt idx="867">
                  <c:v>2.2801789556431006E-3</c:v>
                </c:pt>
                <c:pt idx="868">
                  <c:v>2.1308501893079778E-3</c:v>
                </c:pt>
                <c:pt idx="869">
                  <c:v>4.0359020991929577E-3</c:v>
                </c:pt>
                <c:pt idx="870">
                  <c:v>2.7652652464743351E-3</c:v>
                </c:pt>
                <c:pt idx="871">
                  <c:v>4.0358425228352946E-3</c:v>
                </c:pt>
                <c:pt idx="872">
                  <c:v>6.1589472266764984E-3</c:v>
                </c:pt>
                <c:pt idx="873">
                  <c:v>7.372063035488893E-3</c:v>
                </c:pt>
                <c:pt idx="874">
                  <c:v>5.4395050328774047E-3</c:v>
                </c:pt>
                <c:pt idx="875">
                  <c:v>5.4606109816185845E-3</c:v>
                </c:pt>
                <c:pt idx="876">
                  <c:v>1.0604653749500719E-3</c:v>
                </c:pt>
                <c:pt idx="877">
                  <c:v>1.3010833869262935E-3</c:v>
                </c:pt>
                <c:pt idx="878">
                  <c:v>4.7858932754156836E-3</c:v>
                </c:pt>
                <c:pt idx="879">
                  <c:v>3.2823866426874323E-3</c:v>
                </c:pt>
                <c:pt idx="880">
                  <c:v>3.6136057194176281E-3</c:v>
                </c:pt>
                <c:pt idx="881">
                  <c:v>2.4224039635746988E-3</c:v>
                </c:pt>
                <c:pt idx="882">
                  <c:v>2.4298823260896136E-3</c:v>
                </c:pt>
                <c:pt idx="883">
                  <c:v>3.0230964787688695E-3</c:v>
                </c:pt>
                <c:pt idx="884">
                  <c:v>3.9462433410447422E-3</c:v>
                </c:pt>
                <c:pt idx="885">
                  <c:v>2.2571891150418547E-3</c:v>
                </c:pt>
                <c:pt idx="886">
                  <c:v>2.7638119745490601E-3</c:v>
                </c:pt>
                <c:pt idx="887">
                  <c:v>3.8314385505801019E-3</c:v>
                </c:pt>
                <c:pt idx="888">
                  <c:v>4.3446786271005584E-3</c:v>
                </c:pt>
                <c:pt idx="889">
                  <c:v>3.6237573633520078E-3</c:v>
                </c:pt>
                <c:pt idx="890">
                  <c:v>4.4623805557853788E-3</c:v>
                </c:pt>
                <c:pt idx="891">
                  <c:v>3.4092551032664075E-3</c:v>
                </c:pt>
                <c:pt idx="892">
                  <c:v>3.686882013886741E-3</c:v>
                </c:pt>
                <c:pt idx="893">
                  <c:v>4.2792764230793921E-3</c:v>
                </c:pt>
                <c:pt idx="894">
                  <c:v>1.9557542149703537E-3</c:v>
                </c:pt>
                <c:pt idx="895">
                  <c:v>2.5344031685708684E-3</c:v>
                </c:pt>
                <c:pt idx="896">
                  <c:v>3.6813366985707385E-3</c:v>
                </c:pt>
                <c:pt idx="897">
                  <c:v>4.3692539505793219E-3</c:v>
                </c:pt>
                <c:pt idx="898">
                  <c:v>4.1386906516101014E-3</c:v>
                </c:pt>
                <c:pt idx="899">
                  <c:v>4.2986359576535141E-3</c:v>
                </c:pt>
                <c:pt idx="900">
                  <c:v>2.3509104842800478E-3</c:v>
                </c:pt>
                <c:pt idx="901">
                  <c:v>1.8465431535884744E-3</c:v>
                </c:pt>
                <c:pt idx="902">
                  <c:v>1.1556052041134233E-3</c:v>
                </c:pt>
                <c:pt idx="903">
                  <c:v>4.651329063077998E-4</c:v>
                </c:pt>
                <c:pt idx="904">
                  <c:v>8.909376431534159E-4</c:v>
                </c:pt>
                <c:pt idx="905">
                  <c:v>6.0971253190120504E-4</c:v>
                </c:pt>
                <c:pt idx="906">
                  <c:v>7.8903086899822432E-4</c:v>
                </c:pt>
                <c:pt idx="907">
                  <c:v>2.0859317103928258E-3</c:v>
                </c:pt>
                <c:pt idx="908">
                  <c:v>1.6139251343872108E-3</c:v>
                </c:pt>
                <c:pt idx="909">
                  <c:v>4.3008301055580271E-5</c:v>
                </c:pt>
                <c:pt idx="910">
                  <c:v>7.6823401333226776E-5</c:v>
                </c:pt>
                <c:pt idx="911">
                  <c:v>9.4989222993241366E-5</c:v>
                </c:pt>
                <c:pt idx="912">
                  <c:v>1.1635444840318167E-3</c:v>
                </c:pt>
                <c:pt idx="913">
                  <c:v>2.2713250620434683E-3</c:v>
                </c:pt>
                <c:pt idx="914">
                  <c:v>2.092398184647301E-3</c:v>
                </c:pt>
                <c:pt idx="915">
                  <c:v>4.7391637676636876E-4</c:v>
                </c:pt>
                <c:pt idx="916">
                  <c:v>4.4120375359351516E-4</c:v>
                </c:pt>
                <c:pt idx="917">
                  <c:v>4.0946650296796826E-4</c:v>
                </c:pt>
                <c:pt idx="918">
                  <c:v>8.8111726647772774E-4</c:v>
                </c:pt>
                <c:pt idx="919">
                  <c:v>1.867948288222549E-3</c:v>
                </c:pt>
                <c:pt idx="920">
                  <c:v>2.0407109007949753E-3</c:v>
                </c:pt>
                <c:pt idx="921">
                  <c:v>1.7663084211678338E-3</c:v>
                </c:pt>
                <c:pt idx="922">
                  <c:v>1.5386625909681933E-3</c:v>
                </c:pt>
                <c:pt idx="923">
                  <c:v>1.881531791574417E-3</c:v>
                </c:pt>
                <c:pt idx="924">
                  <c:v>7.1124052199427585E-4</c:v>
                </c:pt>
                <c:pt idx="925">
                  <c:v>1.68434049796321E-3</c:v>
                </c:pt>
                <c:pt idx="926">
                  <c:v>1.0370163668509398E-3</c:v>
                </c:pt>
                <c:pt idx="927">
                  <c:v>1.4475299706748757E-3</c:v>
                </c:pt>
                <c:pt idx="928">
                  <c:v>8.0826694594883801E-4</c:v>
                </c:pt>
                <c:pt idx="929">
                  <c:v>1.6333997221400173E-3</c:v>
                </c:pt>
                <c:pt idx="930">
                  <c:v>3.3895308342602962E-3</c:v>
                </c:pt>
                <c:pt idx="931">
                  <c:v>4.6340012248907939E-3</c:v>
                </c:pt>
                <c:pt idx="932">
                  <c:v>6.0799677599114718E-3</c:v>
                </c:pt>
                <c:pt idx="933">
                  <c:v>6.7376519807711959E-3</c:v>
                </c:pt>
                <c:pt idx="934">
                  <c:v>3.5973751871039373E-3</c:v>
                </c:pt>
                <c:pt idx="935">
                  <c:v>5.2689085061107211E-3</c:v>
                </c:pt>
                <c:pt idx="936">
                  <c:v>3.5787791409638758E-3</c:v>
                </c:pt>
                <c:pt idx="937">
                  <c:v>5.7436411997050327E-3</c:v>
                </c:pt>
                <c:pt idx="938">
                  <c:v>5.9588911844378869E-3</c:v>
                </c:pt>
                <c:pt idx="939">
                  <c:v>5.3655166608761974E-3</c:v>
                </c:pt>
                <c:pt idx="940">
                  <c:v>6.9749935346329539E-3</c:v>
                </c:pt>
                <c:pt idx="941">
                  <c:v>7.9329510850886034E-3</c:v>
                </c:pt>
                <c:pt idx="942">
                  <c:v>4.9229656121542375E-3</c:v>
                </c:pt>
                <c:pt idx="943">
                  <c:v>4.4584497293695116E-3</c:v>
                </c:pt>
                <c:pt idx="944">
                  <c:v>4.9424559294600368E-3</c:v>
                </c:pt>
                <c:pt idx="945">
                  <c:v>2.1245112715253507E-3</c:v>
                </c:pt>
                <c:pt idx="946">
                  <c:v>2.4989128065763342E-3</c:v>
                </c:pt>
                <c:pt idx="947">
                  <c:v>1.8741054090815508E-3</c:v>
                </c:pt>
                <c:pt idx="948">
                  <c:v>2.0630347749622186E-3</c:v>
                </c:pt>
                <c:pt idx="949">
                  <c:v>3.5076042050132387E-3</c:v>
                </c:pt>
                <c:pt idx="950">
                  <c:v>6.0285839463547573E-3</c:v>
                </c:pt>
                <c:pt idx="951">
                  <c:v>5.8945313786071358E-3</c:v>
                </c:pt>
                <c:pt idx="952">
                  <c:v>1.2580519056280923E-3</c:v>
                </c:pt>
                <c:pt idx="953">
                  <c:v>2.3521352970372078E-3</c:v>
                </c:pt>
                <c:pt idx="954">
                  <c:v>2.7151382468927968E-3</c:v>
                </c:pt>
                <c:pt idx="955">
                  <c:v>2.1039413740688035E-3</c:v>
                </c:pt>
                <c:pt idx="956">
                  <c:v>1.6750451589520794E-3</c:v>
                </c:pt>
                <c:pt idx="957">
                  <c:v>1.1037752163092871E-3</c:v>
                </c:pt>
                <c:pt idx="958">
                  <c:v>1.1367196763342662E-3</c:v>
                </c:pt>
                <c:pt idx="959">
                  <c:v>3.073896845193669E-4</c:v>
                </c:pt>
                <c:pt idx="960">
                  <c:v>7.0215528088445099E-4</c:v>
                </c:pt>
                <c:pt idx="961">
                  <c:v>9.4281153062908461E-4</c:v>
                </c:pt>
                <c:pt idx="962">
                  <c:v>1.2394316767479227E-4</c:v>
                </c:pt>
                <c:pt idx="963">
                  <c:v>4.354324386819989E-6</c:v>
                </c:pt>
                <c:pt idx="964">
                  <c:v>8.0778651951925529E-5</c:v>
                </c:pt>
                <c:pt idx="965">
                  <c:v>1.9261334449125542E-6</c:v>
                </c:pt>
                <c:pt idx="966">
                  <c:v>1.9386336364830202E-5</c:v>
                </c:pt>
                <c:pt idx="967">
                  <c:v>3.5956145407878878E-4</c:v>
                </c:pt>
                <c:pt idx="968">
                  <c:v>1.3471528276984902E-3</c:v>
                </c:pt>
                <c:pt idx="969">
                  <c:v>8.4647801740571794E-4</c:v>
                </c:pt>
                <c:pt idx="970">
                  <c:v>1.1238343771118695E-3</c:v>
                </c:pt>
                <c:pt idx="971">
                  <c:v>1.4336475758285163E-3</c:v>
                </c:pt>
                <c:pt idx="972">
                  <c:v>3.1440772235111361E-3</c:v>
                </c:pt>
                <c:pt idx="973">
                  <c:v>4.0977612552081455E-3</c:v>
                </c:pt>
                <c:pt idx="974">
                  <c:v>4.950063106215181E-3</c:v>
                </c:pt>
                <c:pt idx="975">
                  <c:v>3.0613393163761893E-3</c:v>
                </c:pt>
                <c:pt idx="976">
                  <c:v>3.1825770049054196E-3</c:v>
                </c:pt>
                <c:pt idx="977">
                  <c:v>3.3432131443817811E-3</c:v>
                </c:pt>
                <c:pt idx="978">
                  <c:v>3.4544359654731008E-3</c:v>
                </c:pt>
                <c:pt idx="979">
                  <c:v>2.7566422534566425E-3</c:v>
                </c:pt>
                <c:pt idx="980">
                  <c:v>7.0150881778498521E-3</c:v>
                </c:pt>
                <c:pt idx="981">
                  <c:v>4.7369196258713791E-3</c:v>
                </c:pt>
                <c:pt idx="982">
                  <c:v>4.905158713456181E-3</c:v>
                </c:pt>
                <c:pt idx="983">
                  <c:v>1.0230238774250217E-2</c:v>
                </c:pt>
                <c:pt idx="984">
                  <c:v>3.3398288123671562E-3</c:v>
                </c:pt>
                <c:pt idx="985">
                  <c:v>3.1327560840863685E-3</c:v>
                </c:pt>
                <c:pt idx="986">
                  <c:v>5.1762053278172591E-3</c:v>
                </c:pt>
                <c:pt idx="987">
                  <c:v>2.8640323973447785E-3</c:v>
                </c:pt>
                <c:pt idx="988">
                  <c:v>2.3845909880647492E-3</c:v>
                </c:pt>
                <c:pt idx="989">
                  <c:v>3.9024691912935019E-3</c:v>
                </c:pt>
                <c:pt idx="990">
                  <c:v>6.0734875446317154E-3</c:v>
                </c:pt>
                <c:pt idx="991">
                  <c:v>8.1077919666459781E-3</c:v>
                </c:pt>
                <c:pt idx="992">
                  <c:v>5.8816574486964934E-3</c:v>
                </c:pt>
                <c:pt idx="993">
                  <c:v>8.7519051889759242E-3</c:v>
                </c:pt>
                <c:pt idx="994">
                  <c:v>9.089842924788193E-3</c:v>
                </c:pt>
                <c:pt idx="995">
                  <c:v>8.3533818992512152E-3</c:v>
                </c:pt>
                <c:pt idx="996">
                  <c:v>6.9869765973854308E-3</c:v>
                </c:pt>
                <c:pt idx="997">
                  <c:v>7.1068670986175449E-3</c:v>
                </c:pt>
                <c:pt idx="998">
                  <c:v>1.0130599342633533E-2</c:v>
                </c:pt>
                <c:pt idx="999">
                  <c:v>1.1302878489530745E-2</c:v>
                </c:pt>
                <c:pt idx="1000">
                  <c:v>8.839812133170321E-3</c:v>
                </c:pt>
                <c:pt idx="1001">
                  <c:v>7.3037419715765058E-3</c:v>
                </c:pt>
                <c:pt idx="1002">
                  <c:v>9.1661669438088001E-3</c:v>
                </c:pt>
                <c:pt idx="1003">
                  <c:v>1.045230367367816E-2</c:v>
                </c:pt>
                <c:pt idx="1004">
                  <c:v>1.0356455167734261E-2</c:v>
                </c:pt>
                <c:pt idx="1005">
                  <c:v>1.0306336607000552E-2</c:v>
                </c:pt>
                <c:pt idx="1006">
                  <c:v>1.1319146373104444E-2</c:v>
                </c:pt>
                <c:pt idx="1007">
                  <c:v>1.0405755169593281E-2</c:v>
                </c:pt>
                <c:pt idx="1008">
                  <c:v>1.1168717445831249E-2</c:v>
                </c:pt>
                <c:pt idx="1009">
                  <c:v>9.3788090414484038E-3</c:v>
                </c:pt>
                <c:pt idx="1010">
                  <c:v>9.921365973360536E-3</c:v>
                </c:pt>
                <c:pt idx="1011">
                  <c:v>6.2251103665842602E-3</c:v>
                </c:pt>
                <c:pt idx="1012">
                  <c:v>6.5205150752221785E-3</c:v>
                </c:pt>
                <c:pt idx="1013">
                  <c:v>1.0796516792770435E-2</c:v>
                </c:pt>
                <c:pt idx="1014">
                  <c:v>1.1564611961820855E-2</c:v>
                </c:pt>
                <c:pt idx="1015">
                  <c:v>1.0178980643090902E-2</c:v>
                </c:pt>
                <c:pt idx="1016">
                  <c:v>1.2912669810314503E-2</c:v>
                </c:pt>
                <c:pt idx="1017">
                  <c:v>1.667705985847584E-2</c:v>
                </c:pt>
                <c:pt idx="1018">
                  <c:v>1.4934781973078761E-2</c:v>
                </c:pt>
                <c:pt idx="1019">
                  <c:v>2.1324244514456223E-2</c:v>
                </c:pt>
                <c:pt idx="1020">
                  <c:v>1.7462666631866026E-2</c:v>
                </c:pt>
                <c:pt idx="1021">
                  <c:v>1.5165978893646837E-2</c:v>
                </c:pt>
                <c:pt idx="1022">
                  <c:v>1.876478565427752E-2</c:v>
                </c:pt>
                <c:pt idx="1023">
                  <c:v>2.0901046973722498E-2</c:v>
                </c:pt>
                <c:pt idx="1024">
                  <c:v>1.7710424473620243E-2</c:v>
                </c:pt>
                <c:pt idx="1025">
                  <c:v>1.5620392213460361E-2</c:v>
                </c:pt>
                <c:pt idx="1026">
                  <c:v>1.5469803285152867E-2</c:v>
                </c:pt>
                <c:pt idx="1027">
                  <c:v>1.6211569317463096E-2</c:v>
                </c:pt>
                <c:pt idx="1028">
                  <c:v>1.3726610788549587E-2</c:v>
                </c:pt>
                <c:pt idx="1029">
                  <c:v>1.7592820677715282E-2</c:v>
                </c:pt>
                <c:pt idx="1030">
                  <c:v>1.8844604961122887E-2</c:v>
                </c:pt>
                <c:pt idx="1031">
                  <c:v>2.1281368375589881E-2</c:v>
                </c:pt>
                <c:pt idx="1032">
                  <c:v>2.2859631328004164E-2</c:v>
                </c:pt>
                <c:pt idx="1033">
                  <c:v>1.9866245800359613E-2</c:v>
                </c:pt>
                <c:pt idx="1034">
                  <c:v>2.1048096600746653E-2</c:v>
                </c:pt>
                <c:pt idx="1035">
                  <c:v>1.7199204324571227E-2</c:v>
                </c:pt>
                <c:pt idx="1036">
                  <c:v>1.5256265618003716E-2</c:v>
                </c:pt>
                <c:pt idx="1037">
                  <c:v>1.6608868042142708E-2</c:v>
                </c:pt>
                <c:pt idx="1038">
                  <c:v>1.6026515173228572E-2</c:v>
                </c:pt>
                <c:pt idx="1039">
                  <c:v>1.9455549840765685E-2</c:v>
                </c:pt>
                <c:pt idx="1040">
                  <c:v>2.3078258779884665E-2</c:v>
                </c:pt>
                <c:pt idx="1041">
                  <c:v>2.4238583907705304E-2</c:v>
                </c:pt>
                <c:pt idx="1042">
                  <c:v>2.6799450763516242E-2</c:v>
                </c:pt>
                <c:pt idx="1043">
                  <c:v>2.7053006414503571E-2</c:v>
                </c:pt>
                <c:pt idx="1044">
                  <c:v>2.8274011880682938E-2</c:v>
                </c:pt>
                <c:pt idx="1045">
                  <c:v>2.9589879352908386E-2</c:v>
                </c:pt>
                <c:pt idx="1046">
                  <c:v>2.9912864252133985E-2</c:v>
                </c:pt>
                <c:pt idx="1047">
                  <c:v>2.5475858782839634E-2</c:v>
                </c:pt>
                <c:pt idx="1048">
                  <c:v>2.5072826611996512E-2</c:v>
                </c:pt>
                <c:pt idx="1049">
                  <c:v>2.6138156773560579E-2</c:v>
                </c:pt>
                <c:pt idx="1050">
                  <c:v>3.0324981254869807E-2</c:v>
                </c:pt>
                <c:pt idx="1051">
                  <c:v>5.0768898172162201E-2</c:v>
                </c:pt>
                <c:pt idx="1052">
                  <c:v>3.4941935750373125E-2</c:v>
                </c:pt>
                <c:pt idx="1053">
                  <c:v>2.6597624370355E-2</c:v>
                </c:pt>
                <c:pt idx="1054">
                  <c:v>1.8999559970488172E-2</c:v>
                </c:pt>
                <c:pt idx="1055">
                  <c:v>2.0806790926445926E-2</c:v>
                </c:pt>
                <c:pt idx="1056">
                  <c:v>2.164919301501458E-2</c:v>
                </c:pt>
                <c:pt idx="1057">
                  <c:v>2.3214355870173377E-2</c:v>
                </c:pt>
                <c:pt idx="1058">
                  <c:v>1.794034913254041E-2</c:v>
                </c:pt>
                <c:pt idx="1059">
                  <c:v>1.7582601817089837E-2</c:v>
                </c:pt>
                <c:pt idx="1060">
                  <c:v>1.6756749782454464E-2</c:v>
                </c:pt>
                <c:pt idx="1061">
                  <c:v>1.1140764436236203E-2</c:v>
                </c:pt>
                <c:pt idx="1062">
                  <c:v>1.8115602675133229E-2</c:v>
                </c:pt>
                <c:pt idx="1063">
                  <c:v>1.6254224865493643E-2</c:v>
                </c:pt>
                <c:pt idx="1064">
                  <c:v>1.3028712689908272E-2</c:v>
                </c:pt>
                <c:pt idx="1065">
                  <c:v>1.2846078966231586E-2</c:v>
                </c:pt>
                <c:pt idx="1066">
                  <c:v>1.7209069384696206E-2</c:v>
                </c:pt>
                <c:pt idx="1067">
                  <c:v>1.8880768102368377E-2</c:v>
                </c:pt>
                <c:pt idx="1068">
                  <c:v>1.5460722068627425E-2</c:v>
                </c:pt>
                <c:pt idx="1069">
                  <c:v>2.0220369696208104E-2</c:v>
                </c:pt>
                <c:pt idx="1070">
                  <c:v>1.9322860982238326E-2</c:v>
                </c:pt>
                <c:pt idx="1071">
                  <c:v>1.8252876242575974E-2</c:v>
                </c:pt>
                <c:pt idx="1072">
                  <c:v>1.2901474091569672E-2</c:v>
                </c:pt>
                <c:pt idx="1073">
                  <c:v>1.6686781897407028E-2</c:v>
                </c:pt>
                <c:pt idx="1074">
                  <c:v>1.8911964629789266E-2</c:v>
                </c:pt>
                <c:pt idx="1075">
                  <c:v>1.1351582583593183E-2</c:v>
                </c:pt>
                <c:pt idx="1076">
                  <c:v>1.0114094422479843E-2</c:v>
                </c:pt>
                <c:pt idx="1077">
                  <c:v>4.3224225309885268E-3</c:v>
                </c:pt>
                <c:pt idx="1078">
                  <c:v>4.2760932643020558E-3</c:v>
                </c:pt>
                <c:pt idx="1079">
                  <c:v>3.6577242797120836E-3</c:v>
                </c:pt>
                <c:pt idx="1080">
                  <c:v>5.4509592440914693E-3</c:v>
                </c:pt>
                <c:pt idx="1081">
                  <c:v>5.5957838923432913E-3</c:v>
                </c:pt>
                <c:pt idx="1082">
                  <c:v>1.2397604166210805E-2</c:v>
                </c:pt>
                <c:pt idx="1083">
                  <c:v>1.4275399319867916E-2</c:v>
                </c:pt>
                <c:pt idx="1084">
                  <c:v>1.6509490415536038E-2</c:v>
                </c:pt>
                <c:pt idx="1085">
                  <c:v>1.4981008937358641E-2</c:v>
                </c:pt>
                <c:pt idx="1086">
                  <c:v>1.5640588292760802E-2</c:v>
                </c:pt>
                <c:pt idx="1087">
                  <c:v>2.0734314172150704E-2</c:v>
                </c:pt>
                <c:pt idx="1088">
                  <c:v>1.2289210393432514E-2</c:v>
                </c:pt>
                <c:pt idx="1089">
                  <c:v>9.2306777306845004E-3</c:v>
                </c:pt>
                <c:pt idx="1090">
                  <c:v>1.3430484710888327E-2</c:v>
                </c:pt>
                <c:pt idx="1091">
                  <c:v>1.4741611749667323E-2</c:v>
                </c:pt>
                <c:pt idx="1092">
                  <c:v>1.0940088602848057E-2</c:v>
                </c:pt>
                <c:pt idx="1093">
                  <c:v>8.5053455081021273E-3</c:v>
                </c:pt>
                <c:pt idx="1094">
                  <c:v>4.0785177231932755E-3</c:v>
                </c:pt>
                <c:pt idx="1095">
                  <c:v>6.715490973492326E-3</c:v>
                </c:pt>
                <c:pt idx="1096">
                  <c:v>1.5102888332412684E-2</c:v>
                </c:pt>
                <c:pt idx="1097">
                  <c:v>1.4833257238271464E-2</c:v>
                </c:pt>
                <c:pt idx="1098">
                  <c:v>1.1087612119375817E-2</c:v>
                </c:pt>
                <c:pt idx="1099">
                  <c:v>1.2045004954181076E-2</c:v>
                </c:pt>
                <c:pt idx="1100">
                  <c:v>1.7797243331819489E-2</c:v>
                </c:pt>
                <c:pt idx="1101">
                  <c:v>1.5764987033963233E-2</c:v>
                </c:pt>
                <c:pt idx="1102">
                  <c:v>5.5971055119957997E-3</c:v>
                </c:pt>
                <c:pt idx="1103">
                  <c:v>4.1582252527497445E-3</c:v>
                </c:pt>
                <c:pt idx="1104">
                  <c:v>4.7590079614763777E-3</c:v>
                </c:pt>
                <c:pt idx="1105">
                  <c:v>5.0153072829273214E-3</c:v>
                </c:pt>
                <c:pt idx="1106">
                  <c:v>9.5532799279328447E-3</c:v>
                </c:pt>
                <c:pt idx="1107">
                  <c:v>7.0381100259051437E-3</c:v>
                </c:pt>
                <c:pt idx="1108">
                  <c:v>8.0568113678053006E-3</c:v>
                </c:pt>
                <c:pt idx="1109">
                  <c:v>8.7937134777730398E-3</c:v>
                </c:pt>
                <c:pt idx="1110">
                  <c:v>8.5381018931477166E-3</c:v>
                </c:pt>
                <c:pt idx="1111">
                  <c:v>3.8539065316563767E-3</c:v>
                </c:pt>
                <c:pt idx="1112">
                  <c:v>4.9483979465383115E-3</c:v>
                </c:pt>
                <c:pt idx="1113">
                  <c:v>3.9268451929289567E-3</c:v>
                </c:pt>
                <c:pt idx="1114">
                  <c:v>1.7968847792770143E-3</c:v>
                </c:pt>
                <c:pt idx="1115">
                  <c:v>3.1903924600436756E-4</c:v>
                </c:pt>
                <c:pt idx="1116">
                  <c:v>1.0854096696567559E-3</c:v>
                </c:pt>
                <c:pt idx="1117">
                  <c:v>2.5769208863798613E-3</c:v>
                </c:pt>
                <c:pt idx="1118">
                  <c:v>4.3838884209171014E-3</c:v>
                </c:pt>
                <c:pt idx="1119">
                  <c:v>7.3865030913901264E-3</c:v>
                </c:pt>
                <c:pt idx="1120">
                  <c:v>3.1983226157567442E-3</c:v>
                </c:pt>
                <c:pt idx="1121">
                  <c:v>1.9862421089631048E-4</c:v>
                </c:pt>
                <c:pt idx="1122">
                  <c:v>6.149684561230107E-5</c:v>
                </c:pt>
                <c:pt idx="1123">
                  <c:v>1.8241203898485504E-3</c:v>
                </c:pt>
                <c:pt idx="1124">
                  <c:v>3.7820660149980021E-3</c:v>
                </c:pt>
                <c:pt idx="1125">
                  <c:v>1.9541219105916785E-3</c:v>
                </c:pt>
                <c:pt idx="1126">
                  <c:v>1.0711459497989629E-3</c:v>
                </c:pt>
                <c:pt idx="1127">
                  <c:v>9.0174327250753617E-4</c:v>
                </c:pt>
                <c:pt idx="1128">
                  <c:v>1.5586071922909557E-4</c:v>
                </c:pt>
                <c:pt idx="1129">
                  <c:v>5.0967343608989862E-5</c:v>
                </c:pt>
                <c:pt idx="1130">
                  <c:v>7.4667872319788761E-4</c:v>
                </c:pt>
                <c:pt idx="1131">
                  <c:v>2.5138819993150577E-3</c:v>
                </c:pt>
                <c:pt idx="1132">
                  <c:v>8.0574609629323834E-4</c:v>
                </c:pt>
                <c:pt idx="1133">
                  <c:v>1.14559235508416E-4</c:v>
                </c:pt>
                <c:pt idx="1134">
                  <c:v>9.6107430375641251E-4</c:v>
                </c:pt>
                <c:pt idx="1135">
                  <c:v>1.4719427166642552E-3</c:v>
                </c:pt>
                <c:pt idx="1136">
                  <c:v>1.2801546004803466E-3</c:v>
                </c:pt>
                <c:pt idx="1137">
                  <c:v>7.4217929935893219E-8</c:v>
                </c:pt>
                <c:pt idx="1138">
                  <c:v>6.7747848078850177E-6</c:v>
                </c:pt>
                <c:pt idx="1139">
                  <c:v>1.1399881312915086E-6</c:v>
                </c:pt>
                <c:pt idx="1140">
                  <c:v>7.162742500600164E-6</c:v>
                </c:pt>
                <c:pt idx="1141">
                  <c:v>3.7625831377088078E-4</c:v>
                </c:pt>
                <c:pt idx="1142">
                  <c:v>9.2662421180196065E-4</c:v>
                </c:pt>
                <c:pt idx="1143">
                  <c:v>7.3024839589621801E-4</c:v>
                </c:pt>
                <c:pt idx="1144">
                  <c:v>1.0079845314954453E-3</c:v>
                </c:pt>
                <c:pt idx="1145">
                  <c:v>3.625895777937167E-3</c:v>
                </c:pt>
                <c:pt idx="1146">
                  <c:v>5.5385925272530981E-3</c:v>
                </c:pt>
                <c:pt idx="1147">
                  <c:v>3.8739963624911159E-3</c:v>
                </c:pt>
                <c:pt idx="1148">
                  <c:v>1.1768424284472811E-4</c:v>
                </c:pt>
                <c:pt idx="1149">
                  <c:v>6.6166335396923589E-5</c:v>
                </c:pt>
                <c:pt idx="1150">
                  <c:v>4.0258435309133698E-4</c:v>
                </c:pt>
                <c:pt idx="1151">
                  <c:v>1.1068852931391665E-4</c:v>
                </c:pt>
                <c:pt idx="1152">
                  <c:v>2.272714415447585E-5</c:v>
                </c:pt>
                <c:pt idx="1153">
                  <c:v>1.9197948642841367E-3</c:v>
                </c:pt>
                <c:pt idx="1154">
                  <c:v>1.3401527548360156E-3</c:v>
                </c:pt>
                <c:pt idx="1155">
                  <c:v>1.0343143444675264E-2</c:v>
                </c:pt>
                <c:pt idx="1156">
                  <c:v>2.2691067798574082E-3</c:v>
                </c:pt>
                <c:pt idx="1157">
                  <c:v>4.7555814534226823E-4</c:v>
                </c:pt>
                <c:pt idx="1158">
                  <c:v>5.307312661228166E-4</c:v>
                </c:pt>
                <c:pt idx="1159">
                  <c:v>4.3790174712770556E-5</c:v>
                </c:pt>
                <c:pt idx="1160">
                  <c:v>8.1944351752377882E-4</c:v>
                </c:pt>
                <c:pt idx="1161">
                  <c:v>3.2122281006860662E-4</c:v>
                </c:pt>
                <c:pt idx="1162">
                  <c:v>7.5812676460576317E-4</c:v>
                </c:pt>
                <c:pt idx="1163">
                  <c:v>3.3424721087722447E-3</c:v>
                </c:pt>
                <c:pt idx="1164">
                  <c:v>8.5126539276505573E-3</c:v>
                </c:pt>
                <c:pt idx="1165">
                  <c:v>9.842809033501005E-3</c:v>
                </c:pt>
                <c:pt idx="1166">
                  <c:v>9.6131940021033768E-3</c:v>
                </c:pt>
                <c:pt idx="1167">
                  <c:v>7.0162727028402327E-3</c:v>
                </c:pt>
                <c:pt idx="1168">
                  <c:v>5.5444203967410319E-3</c:v>
                </c:pt>
                <c:pt idx="1169">
                  <c:v>6.2821847904733991E-3</c:v>
                </c:pt>
                <c:pt idx="1170">
                  <c:v>4.5212996709210152E-3</c:v>
                </c:pt>
                <c:pt idx="1171">
                  <c:v>4.7630892437606235E-3</c:v>
                </c:pt>
                <c:pt idx="1172">
                  <c:v>6.8330802881365598E-3</c:v>
                </c:pt>
                <c:pt idx="1173">
                  <c:v>7.1522627438426493E-3</c:v>
                </c:pt>
                <c:pt idx="1174">
                  <c:v>4.9907945477049411E-3</c:v>
                </c:pt>
                <c:pt idx="1175">
                  <c:v>4.9359872694787294E-3</c:v>
                </c:pt>
                <c:pt idx="1176">
                  <c:v>8.9350814494804781E-3</c:v>
                </c:pt>
                <c:pt idx="1177">
                  <c:v>9.3926331568208489E-3</c:v>
                </c:pt>
                <c:pt idx="1178">
                  <c:v>5.5409869894687356E-3</c:v>
                </c:pt>
                <c:pt idx="1179">
                  <c:v>4.8981714133366433E-3</c:v>
                </c:pt>
                <c:pt idx="1180">
                  <c:v>4.9606952817089142E-3</c:v>
                </c:pt>
                <c:pt idx="1181">
                  <c:v>4.9487625978345568E-3</c:v>
                </c:pt>
                <c:pt idx="1182">
                  <c:v>7.8836605917018861E-3</c:v>
                </c:pt>
                <c:pt idx="1183">
                  <c:v>5.337647730344142E-3</c:v>
                </c:pt>
                <c:pt idx="1184">
                  <c:v>5.9652424564747546E-3</c:v>
                </c:pt>
                <c:pt idx="1185">
                  <c:v>2.8828454581073951E-3</c:v>
                </c:pt>
                <c:pt idx="1186">
                  <c:v>1.9732546031155629E-3</c:v>
                </c:pt>
                <c:pt idx="1187">
                  <c:v>4.6543726611116901E-3</c:v>
                </c:pt>
                <c:pt idx="1188">
                  <c:v>2.8158862291782164E-3</c:v>
                </c:pt>
                <c:pt idx="1189">
                  <c:v>5.5338119337280884E-3</c:v>
                </c:pt>
                <c:pt idx="1190">
                  <c:v>3.9781011017141522E-3</c:v>
                </c:pt>
                <c:pt idx="1191">
                  <c:v>3.0464648553544041E-3</c:v>
                </c:pt>
                <c:pt idx="1192">
                  <c:v>2.239461600784423E-3</c:v>
                </c:pt>
                <c:pt idx="1193">
                  <c:v>3.6665650019092597E-3</c:v>
                </c:pt>
                <c:pt idx="1194">
                  <c:v>3.9018292826423213E-3</c:v>
                </c:pt>
                <c:pt idx="1195">
                  <c:v>3.8831595147433536E-3</c:v>
                </c:pt>
                <c:pt idx="1196">
                  <c:v>4.2687190935185434E-3</c:v>
                </c:pt>
                <c:pt idx="1197">
                  <c:v>2.5481511320396069E-3</c:v>
                </c:pt>
                <c:pt idx="1198">
                  <c:v>2.7950111656829995E-3</c:v>
                </c:pt>
                <c:pt idx="1199">
                  <c:v>5.0438204494290201E-3</c:v>
                </c:pt>
                <c:pt idx="1200">
                  <c:v>1.1956029140691658E-2</c:v>
                </c:pt>
                <c:pt idx="1201">
                  <c:v>1.1254842172580271E-2</c:v>
                </c:pt>
                <c:pt idx="1202">
                  <c:v>1.337170997634508E-2</c:v>
                </c:pt>
                <c:pt idx="1203">
                  <c:v>1.7833837081767456E-2</c:v>
                </c:pt>
                <c:pt idx="1204">
                  <c:v>1.9224478859078614E-2</c:v>
                </c:pt>
                <c:pt idx="1205">
                  <c:v>2.1379174363465744E-2</c:v>
                </c:pt>
                <c:pt idx="1206">
                  <c:v>2.4253360355271734E-2</c:v>
                </c:pt>
                <c:pt idx="1207">
                  <c:v>2.6031390038727179E-2</c:v>
                </c:pt>
                <c:pt idx="1208">
                  <c:v>2.3321306121593655E-2</c:v>
                </c:pt>
                <c:pt idx="1209">
                  <c:v>1.7871068526610023E-2</c:v>
                </c:pt>
                <c:pt idx="1210">
                  <c:v>3.1172325520457057E-2</c:v>
                </c:pt>
                <c:pt idx="1211">
                  <c:v>3.1654915053821293E-2</c:v>
                </c:pt>
                <c:pt idx="1212">
                  <c:v>3.3864037490500751E-2</c:v>
                </c:pt>
                <c:pt idx="1213">
                  <c:v>3.0261465086483391E-2</c:v>
                </c:pt>
                <c:pt idx="1214">
                  <c:v>2.6166097485488374E-2</c:v>
                </c:pt>
                <c:pt idx="1215">
                  <c:v>2.5291974941771007E-2</c:v>
                </c:pt>
                <c:pt idx="1216">
                  <c:v>2.4564804448225352E-2</c:v>
                </c:pt>
                <c:pt idx="1217">
                  <c:v>2.8313018873323572E-2</c:v>
                </c:pt>
                <c:pt idx="1218">
                  <c:v>2.9206770859877267E-2</c:v>
                </c:pt>
                <c:pt idx="1219">
                  <c:v>2.2994719387765133E-2</c:v>
                </c:pt>
                <c:pt idx="1220">
                  <c:v>1.9155449441337642E-2</c:v>
                </c:pt>
                <c:pt idx="1221">
                  <c:v>1.9829691181811781E-2</c:v>
                </c:pt>
                <c:pt idx="1222">
                  <c:v>2.2221977028624242E-2</c:v>
                </c:pt>
                <c:pt idx="1223">
                  <c:v>2.5155429743005487E-2</c:v>
                </c:pt>
                <c:pt idx="1224">
                  <c:v>2.7154175738623387E-2</c:v>
                </c:pt>
                <c:pt idx="1225">
                  <c:v>2.8639688434696491E-2</c:v>
                </c:pt>
                <c:pt idx="1226">
                  <c:v>3.1924411296332965E-2</c:v>
                </c:pt>
                <c:pt idx="1227">
                  <c:v>2.9590272796597882E-2</c:v>
                </c:pt>
                <c:pt idx="1228">
                  <c:v>2.7226466197167287E-2</c:v>
                </c:pt>
                <c:pt idx="1229">
                  <c:v>2.5277011573968857E-2</c:v>
                </c:pt>
                <c:pt idx="1230">
                  <c:v>2.1895666616913938E-2</c:v>
                </c:pt>
                <c:pt idx="1231">
                  <c:v>1.991745663068234E-2</c:v>
                </c:pt>
                <c:pt idx="1232">
                  <c:v>2.7083858449624982E-2</c:v>
                </c:pt>
                <c:pt idx="1233">
                  <c:v>2.5851858336259973E-2</c:v>
                </c:pt>
                <c:pt idx="1234">
                  <c:v>2.0212573670569989E-2</c:v>
                </c:pt>
                <c:pt idx="1235">
                  <c:v>2.552427046578775E-2</c:v>
                </c:pt>
                <c:pt idx="1236">
                  <c:v>2.8049375122907755E-2</c:v>
                </c:pt>
                <c:pt idx="1237">
                  <c:v>2.4611637103432574E-2</c:v>
                </c:pt>
                <c:pt idx="1238">
                  <c:v>2.1549915874583686E-2</c:v>
                </c:pt>
                <c:pt idx="1239">
                  <c:v>2.1810860006072037E-2</c:v>
                </c:pt>
                <c:pt idx="1240">
                  <c:v>2.2898393715453168E-2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1024"/>
        <c:axId val="622131608"/>
      </c:scatterChart>
      <c:valAx>
        <c:axId val="62213043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336"/>
        <c:crosses val="autoZero"/>
        <c:crossBetween val="midCat"/>
        <c:majorUnit val="249"/>
        <c:minorUnit val="249"/>
      </c:valAx>
      <c:valAx>
        <c:axId val="622125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0432"/>
        <c:crosses val="autoZero"/>
        <c:crossBetween val="midCat"/>
      </c:valAx>
      <c:valAx>
        <c:axId val="622131608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1024"/>
        <c:crosses val="max"/>
        <c:crossBetween val="midCat"/>
      </c:valAx>
      <c:valAx>
        <c:axId val="62212102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1608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4"/>
  <sheetViews>
    <sheetView workbookViewId="0">
      <selection activeCell="A2" sqref="A1:E2524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31107.65</v>
      </c>
      <c r="C4" s="26">
        <v>2023577346.5</v>
      </c>
      <c r="D4" s="23"/>
      <c r="E4" s="23"/>
    </row>
    <row r="5" spans="1:5" x14ac:dyDescent="0.2">
      <c r="A5" s="23" t="s">
        <v>2</v>
      </c>
      <c r="B5" s="26">
        <v>31020.13</v>
      </c>
      <c r="C5" s="26">
        <v>2018716308.1800001</v>
      </c>
      <c r="D5" s="23"/>
      <c r="E5" s="23"/>
    </row>
    <row r="6" spans="1:5" x14ac:dyDescent="0.2">
      <c r="A6" s="23" t="s">
        <v>3</v>
      </c>
      <c r="B6" s="26">
        <v>30963.58</v>
      </c>
      <c r="C6" s="26">
        <v>2016488450.0699999</v>
      </c>
      <c r="D6" s="23"/>
      <c r="E6" s="23"/>
    </row>
    <row r="7" spans="1:5" x14ac:dyDescent="0.2">
      <c r="A7" s="23" t="s">
        <v>4</v>
      </c>
      <c r="B7" s="26">
        <v>30958.05</v>
      </c>
      <c r="C7" s="26">
        <v>2013597431.6099999</v>
      </c>
      <c r="D7" s="23"/>
      <c r="E7" s="23"/>
    </row>
    <row r="8" spans="1:5" x14ac:dyDescent="0.2">
      <c r="A8" s="23" t="s">
        <v>5</v>
      </c>
      <c r="B8" s="26">
        <v>31100.37</v>
      </c>
      <c r="C8" s="26">
        <v>2025859416.0799999</v>
      </c>
      <c r="D8" s="23"/>
      <c r="E8" s="23"/>
    </row>
    <row r="9" spans="1:5" x14ac:dyDescent="0.2">
      <c r="A9" s="23" t="s">
        <v>6</v>
      </c>
      <c r="B9" s="26">
        <v>31065.53</v>
      </c>
      <c r="C9" s="26">
        <v>2024631263.9400001</v>
      </c>
      <c r="D9" s="23"/>
      <c r="E9" s="23"/>
    </row>
    <row r="10" spans="1:5" x14ac:dyDescent="0.2">
      <c r="A10" s="23" t="s">
        <v>7</v>
      </c>
      <c r="B10" s="26">
        <v>31275.94</v>
      </c>
      <c r="C10" s="26">
        <v>2053764675.0799999</v>
      </c>
      <c r="D10" s="23"/>
      <c r="E10" s="23"/>
    </row>
    <row r="11" spans="1:5" x14ac:dyDescent="0.2">
      <c r="A11" s="23" t="s">
        <v>8</v>
      </c>
      <c r="B11" s="26">
        <v>31455.5</v>
      </c>
      <c r="C11" s="26">
        <v>2078276142.29</v>
      </c>
      <c r="D11" s="23"/>
      <c r="E11" s="23"/>
    </row>
    <row r="12" spans="1:5" x14ac:dyDescent="0.2">
      <c r="A12" s="23" t="s">
        <v>9</v>
      </c>
      <c r="B12" s="26">
        <v>31178.47</v>
      </c>
      <c r="C12" s="26">
        <v>2062951125.6900001</v>
      </c>
      <c r="D12" s="23"/>
      <c r="E12" s="23"/>
    </row>
    <row r="13" spans="1:5" x14ac:dyDescent="0.2">
      <c r="A13" s="23" t="s">
        <v>10</v>
      </c>
      <c r="B13" s="26">
        <v>31211.03</v>
      </c>
      <c r="C13" s="26">
        <v>2065370254.45</v>
      </c>
      <c r="D13" s="23"/>
      <c r="E13" s="23"/>
    </row>
    <row r="14" spans="1:5" x14ac:dyDescent="0.2">
      <c r="A14" s="23" t="s">
        <v>11</v>
      </c>
      <c r="B14" s="26">
        <v>31549.65</v>
      </c>
      <c r="C14" s="26">
        <v>2089393834.55</v>
      </c>
      <c r="D14" s="23"/>
      <c r="E14" s="23"/>
    </row>
    <row r="15" spans="1:5" x14ac:dyDescent="0.2">
      <c r="A15" s="23" t="s">
        <v>12</v>
      </c>
      <c r="B15" s="26">
        <v>31767.99</v>
      </c>
      <c r="C15" s="26">
        <v>2111962685.9000001</v>
      </c>
      <c r="D15" s="23"/>
      <c r="E15" s="23"/>
    </row>
    <row r="16" spans="1:5" x14ac:dyDescent="0.2">
      <c r="A16" s="23" t="s">
        <v>13</v>
      </c>
      <c r="B16" s="26">
        <v>31641.18</v>
      </c>
      <c r="C16" s="26">
        <v>2256831095.1799998</v>
      </c>
      <c r="D16" s="23"/>
      <c r="E16" s="23"/>
    </row>
    <row r="17" spans="1:5" x14ac:dyDescent="0.2">
      <c r="A17" s="23" t="s">
        <v>14</v>
      </c>
      <c r="B17" s="26">
        <v>31824.41</v>
      </c>
      <c r="C17" s="26">
        <v>2275453778.5999999</v>
      </c>
      <c r="D17" s="22"/>
      <c r="E17" s="22"/>
    </row>
    <row r="18" spans="1:5" x14ac:dyDescent="0.2">
      <c r="A18" s="23" t="s">
        <v>15</v>
      </c>
      <c r="B18" s="26">
        <v>31902.53</v>
      </c>
      <c r="C18" s="26">
        <v>2288076845.96</v>
      </c>
      <c r="D18" s="22"/>
      <c r="E18" s="22"/>
    </row>
    <row r="19" spans="1:5" x14ac:dyDescent="0.2">
      <c r="A19" s="23" t="s">
        <v>16</v>
      </c>
      <c r="B19" s="26">
        <v>32294.720000000001</v>
      </c>
      <c r="C19" s="26">
        <v>2317052793.3800001</v>
      </c>
      <c r="D19" s="22"/>
      <c r="E19" s="22"/>
    </row>
    <row r="20" spans="1:5" x14ac:dyDescent="0.2">
      <c r="A20" s="23" t="s">
        <v>17</v>
      </c>
      <c r="B20" s="26">
        <v>32655.07</v>
      </c>
      <c r="C20" s="26">
        <v>2343713886.4000001</v>
      </c>
      <c r="D20" s="22"/>
      <c r="E20" s="22"/>
    </row>
    <row r="21" spans="1:5" x14ac:dyDescent="0.2">
      <c r="A21" s="23" t="s">
        <v>18</v>
      </c>
      <c r="B21" s="26">
        <v>32809.79</v>
      </c>
      <c r="C21" s="26">
        <v>2360298063.4099998</v>
      </c>
      <c r="D21" s="22"/>
      <c r="E21" s="22"/>
    </row>
    <row r="22" spans="1:5" x14ac:dyDescent="0.2">
      <c r="A22" s="23" t="s">
        <v>19</v>
      </c>
      <c r="B22" s="26">
        <v>32719.15</v>
      </c>
      <c r="C22" s="26">
        <v>2197633617.48</v>
      </c>
      <c r="D22" s="22"/>
      <c r="E22" s="22"/>
    </row>
    <row r="23" spans="1:5" x14ac:dyDescent="0.2">
      <c r="A23" s="23" t="s">
        <v>20</v>
      </c>
      <c r="B23" s="26">
        <v>32832.65</v>
      </c>
      <c r="C23" s="26">
        <v>2201545670.5100002</v>
      </c>
      <c r="D23" s="22"/>
      <c r="E23" s="22"/>
    </row>
    <row r="24" spans="1:5" x14ac:dyDescent="0.2">
      <c r="A24" s="23" t="s">
        <v>21</v>
      </c>
      <c r="B24" s="26">
        <v>32900.660000000003</v>
      </c>
      <c r="C24" s="26">
        <v>2212646948.29</v>
      </c>
      <c r="D24" s="22"/>
      <c r="E24" s="22"/>
    </row>
    <row r="25" spans="1:5" x14ac:dyDescent="0.2">
      <c r="A25" s="23" t="s">
        <v>22</v>
      </c>
      <c r="B25" s="26">
        <v>32309.83</v>
      </c>
      <c r="C25" s="26">
        <v>2170529066.4299998</v>
      </c>
      <c r="D25" s="22"/>
      <c r="E25" s="22"/>
    </row>
    <row r="26" spans="1:5" x14ac:dyDescent="0.2">
      <c r="A26" s="23" t="s">
        <v>23</v>
      </c>
      <c r="B26" s="26">
        <v>32414.18</v>
      </c>
      <c r="C26" s="26">
        <v>2181375593.6799998</v>
      </c>
      <c r="D26" s="22"/>
      <c r="E26" s="22"/>
    </row>
    <row r="27" spans="1:5" x14ac:dyDescent="0.2">
      <c r="A27" s="23" t="s">
        <v>24</v>
      </c>
      <c r="B27" s="26">
        <v>32539.07</v>
      </c>
      <c r="C27" s="26">
        <v>2187090956.0500002</v>
      </c>
      <c r="D27" s="22"/>
      <c r="E27" s="22"/>
    </row>
    <row r="28" spans="1:5" x14ac:dyDescent="0.2">
      <c r="A28" s="23" t="s">
        <v>25</v>
      </c>
      <c r="B28" s="26">
        <v>32840.160000000003</v>
      </c>
      <c r="C28" s="26">
        <v>2206938662.9899998</v>
      </c>
      <c r="D28" s="22"/>
      <c r="E28" s="22"/>
    </row>
    <row r="29" spans="1:5" x14ac:dyDescent="0.2">
      <c r="A29" s="23" t="s">
        <v>26</v>
      </c>
      <c r="B29" s="26">
        <v>32761.11</v>
      </c>
      <c r="C29" s="26">
        <v>2189686749.9699998</v>
      </c>
      <c r="D29" s="22"/>
      <c r="E29" s="22"/>
    </row>
    <row r="30" spans="1:5" x14ac:dyDescent="0.2">
      <c r="A30" s="23" t="s">
        <v>27</v>
      </c>
      <c r="B30" s="26">
        <v>32313.75</v>
      </c>
      <c r="C30" s="26">
        <v>2161807590.8099999</v>
      </c>
      <c r="D30" s="22"/>
      <c r="E30" s="22"/>
    </row>
    <row r="31" spans="1:5" x14ac:dyDescent="0.2">
      <c r="A31" s="23" t="s">
        <v>28</v>
      </c>
      <c r="B31" s="26">
        <v>32272.06</v>
      </c>
      <c r="C31" s="26">
        <v>2165037974.9099998</v>
      </c>
      <c r="D31" s="22"/>
      <c r="E31" s="22"/>
    </row>
    <row r="32" spans="1:5" x14ac:dyDescent="0.2">
      <c r="A32" s="23" t="s">
        <v>29</v>
      </c>
      <c r="B32" s="26">
        <v>32174.87</v>
      </c>
      <c r="C32" s="26">
        <v>2160088606.5900002</v>
      </c>
      <c r="D32" s="22"/>
      <c r="E32" s="22"/>
    </row>
    <row r="33" spans="1:5" x14ac:dyDescent="0.2">
      <c r="A33" s="23" t="s">
        <v>30</v>
      </c>
      <c r="B33" s="26">
        <v>31830.37</v>
      </c>
      <c r="C33" s="26">
        <v>2139971219.1600001</v>
      </c>
      <c r="D33" s="22"/>
      <c r="E33" s="22"/>
    </row>
    <row r="34" spans="1:5" x14ac:dyDescent="0.2">
      <c r="A34" s="23" t="s">
        <v>31</v>
      </c>
      <c r="B34" s="26">
        <v>31948.42</v>
      </c>
      <c r="C34" s="26">
        <v>2154449969.02</v>
      </c>
      <c r="D34" s="22"/>
      <c r="E34" s="22"/>
    </row>
    <row r="35" spans="1:5" x14ac:dyDescent="0.2">
      <c r="A35" s="23" t="s">
        <v>32</v>
      </c>
      <c r="B35" s="26">
        <v>32212.83</v>
      </c>
      <c r="C35" s="26">
        <v>2171793555.3499999</v>
      </c>
      <c r="D35" s="22"/>
      <c r="E35" s="22"/>
    </row>
    <row r="36" spans="1:5" x14ac:dyDescent="0.2">
      <c r="A36" s="23" t="s">
        <v>33</v>
      </c>
      <c r="B36" s="26">
        <v>31718.3</v>
      </c>
      <c r="C36" s="26">
        <v>2160683484.4200001</v>
      </c>
      <c r="D36" s="22"/>
      <c r="E36" s="22"/>
    </row>
    <row r="37" spans="1:5" x14ac:dyDescent="0.2">
      <c r="A37" s="23" t="s">
        <v>34</v>
      </c>
      <c r="B37" s="26">
        <v>31555.29</v>
      </c>
      <c r="C37" s="26">
        <v>2153419870.6799998</v>
      </c>
      <c r="D37" s="22"/>
      <c r="E37" s="22"/>
    </row>
    <row r="38" spans="1:5" x14ac:dyDescent="0.2">
      <c r="A38" s="23" t="s">
        <v>35</v>
      </c>
      <c r="B38" s="26">
        <v>31317.52</v>
      </c>
      <c r="C38" s="26">
        <v>2138726076.8699999</v>
      </c>
      <c r="D38" s="22"/>
      <c r="E38" s="22"/>
    </row>
    <row r="39" spans="1:5" x14ac:dyDescent="0.2">
      <c r="A39" s="23" t="s">
        <v>36</v>
      </c>
      <c r="B39" s="26">
        <v>31666.99</v>
      </c>
      <c r="C39" s="26">
        <v>2168687474.6900001</v>
      </c>
      <c r="D39" s="22"/>
      <c r="E39" s="22"/>
    </row>
    <row r="40" spans="1:5" x14ac:dyDescent="0.2">
      <c r="A40" s="23" t="s">
        <v>37</v>
      </c>
      <c r="B40" s="26">
        <v>31639.58</v>
      </c>
      <c r="C40" s="26">
        <v>2175571160.4400001</v>
      </c>
      <c r="D40" s="22"/>
      <c r="E40" s="22"/>
    </row>
    <row r="41" spans="1:5" x14ac:dyDescent="0.2">
      <c r="A41" s="23" t="s">
        <v>38</v>
      </c>
      <c r="B41" s="26">
        <v>31903.55</v>
      </c>
      <c r="C41" s="26">
        <v>2197114227.9299998</v>
      </c>
      <c r="D41" s="22"/>
      <c r="E41" s="22"/>
    </row>
    <row r="42" spans="1:5" x14ac:dyDescent="0.2">
      <c r="A42" s="23" t="s">
        <v>39</v>
      </c>
      <c r="B42" s="26">
        <v>31877.32</v>
      </c>
      <c r="C42" s="26">
        <v>2200905565.5799999</v>
      </c>
      <c r="D42" s="22"/>
      <c r="E42" s="22"/>
    </row>
    <row r="43" spans="1:5" x14ac:dyDescent="0.2">
      <c r="A43" s="23" t="s">
        <v>40</v>
      </c>
      <c r="B43" s="26">
        <v>31887.9</v>
      </c>
      <c r="C43" s="26">
        <v>2203264578.3899999</v>
      </c>
      <c r="D43" s="22"/>
      <c r="E43" s="22"/>
    </row>
    <row r="44" spans="1:5" x14ac:dyDescent="0.2">
      <c r="A44" s="23" t="s">
        <v>41</v>
      </c>
      <c r="B44" s="26">
        <v>31670.83</v>
      </c>
      <c r="C44" s="26">
        <v>2189692860.6799998</v>
      </c>
      <c r="D44" s="22"/>
      <c r="E44" s="22"/>
    </row>
    <row r="45" spans="1:5" x14ac:dyDescent="0.2">
      <c r="A45" s="23" t="s">
        <v>42</v>
      </c>
      <c r="B45" s="26">
        <v>31761.08</v>
      </c>
      <c r="C45" s="26">
        <v>2198753425.8499999</v>
      </c>
      <c r="D45" s="22"/>
      <c r="E45" s="22"/>
    </row>
    <row r="46" spans="1:5" x14ac:dyDescent="0.2">
      <c r="A46" s="23" t="s">
        <v>43</v>
      </c>
      <c r="B46" s="26">
        <v>31782.35</v>
      </c>
      <c r="C46" s="26">
        <v>2205466247.8099999</v>
      </c>
      <c r="D46" s="22"/>
      <c r="E46" s="22"/>
    </row>
    <row r="47" spans="1:5" x14ac:dyDescent="0.2">
      <c r="A47" s="23" t="s">
        <v>44</v>
      </c>
      <c r="B47" s="26">
        <v>32147.69</v>
      </c>
      <c r="C47" s="26">
        <v>2235563238.1599998</v>
      </c>
      <c r="D47" s="22"/>
      <c r="E47" s="22"/>
    </row>
    <row r="48" spans="1:5" x14ac:dyDescent="0.2">
      <c r="A48" s="23" t="s">
        <v>45</v>
      </c>
      <c r="B48" s="26">
        <v>32156.59</v>
      </c>
      <c r="C48" s="26">
        <v>2238857791.2800002</v>
      </c>
      <c r="D48" s="22"/>
      <c r="E48" s="22"/>
    </row>
    <row r="49" spans="1:5" x14ac:dyDescent="0.2">
      <c r="A49" s="23" t="s">
        <v>46</v>
      </c>
      <c r="B49" s="26">
        <v>32046.13</v>
      </c>
      <c r="C49" s="26">
        <v>2232230829.8899999</v>
      </c>
      <c r="D49" s="22"/>
      <c r="E49" s="22"/>
    </row>
    <row r="50" spans="1:5" x14ac:dyDescent="0.2">
      <c r="A50" s="23" t="s">
        <v>47</v>
      </c>
      <c r="B50" s="26">
        <v>32188.31</v>
      </c>
      <c r="C50" s="26">
        <v>2243919523.9699998</v>
      </c>
      <c r="D50" s="22"/>
      <c r="E50" s="22"/>
    </row>
    <row r="51" spans="1:5" x14ac:dyDescent="0.2">
      <c r="A51" s="23" t="s">
        <v>48</v>
      </c>
      <c r="B51" s="26">
        <v>32560.97</v>
      </c>
      <c r="C51" s="26">
        <v>2281154740.54</v>
      </c>
      <c r="D51" s="22"/>
      <c r="E51" s="22"/>
    </row>
    <row r="52" spans="1:5" x14ac:dyDescent="0.2">
      <c r="A52" s="23" t="s">
        <v>49</v>
      </c>
      <c r="B52" s="26">
        <v>32110.240000000002</v>
      </c>
      <c r="C52" s="26">
        <v>2262846058.6500001</v>
      </c>
      <c r="D52" s="22"/>
      <c r="E52" s="22"/>
    </row>
    <row r="53" spans="1:5" x14ac:dyDescent="0.2">
      <c r="A53" s="23" t="s">
        <v>50</v>
      </c>
      <c r="B53" s="26">
        <v>31699.01</v>
      </c>
      <c r="C53" s="26">
        <v>2238094462.4699998</v>
      </c>
      <c r="D53" s="22"/>
      <c r="E53" s="22"/>
    </row>
    <row r="54" spans="1:5" x14ac:dyDescent="0.2">
      <c r="A54" s="23" t="s">
        <v>51</v>
      </c>
      <c r="B54" s="26">
        <v>31656.82</v>
      </c>
      <c r="C54" s="26">
        <v>2245706805.8800001</v>
      </c>
      <c r="D54" s="22"/>
      <c r="E54" s="22"/>
    </row>
    <row r="55" spans="1:5" x14ac:dyDescent="0.2">
      <c r="A55" s="23" t="s">
        <v>52</v>
      </c>
      <c r="B55" s="26">
        <v>31858.12</v>
      </c>
      <c r="C55" s="26">
        <v>2268755417.6799998</v>
      </c>
      <c r="D55" s="22"/>
      <c r="E55" s="22"/>
    </row>
    <row r="56" spans="1:5" x14ac:dyDescent="0.2">
      <c r="A56" s="23" t="s">
        <v>53</v>
      </c>
      <c r="B56" s="26">
        <v>31740.69</v>
      </c>
      <c r="C56" s="26">
        <v>2260401439.8000002</v>
      </c>
      <c r="D56" s="22"/>
      <c r="E56" s="22"/>
    </row>
    <row r="57" spans="1:5" x14ac:dyDescent="0.2">
      <c r="A57" s="23" t="s">
        <v>54</v>
      </c>
      <c r="B57" s="26">
        <v>31768.31</v>
      </c>
      <c r="C57" s="26">
        <v>2265493739.9899998</v>
      </c>
      <c r="D57" s="22"/>
      <c r="E57" s="22"/>
    </row>
    <row r="58" spans="1:5" x14ac:dyDescent="0.2">
      <c r="A58" s="23" t="s">
        <v>55</v>
      </c>
      <c r="B58" s="26">
        <v>31632.13</v>
      </c>
      <c r="C58" s="26">
        <v>2258292928.71</v>
      </c>
      <c r="D58" s="22"/>
      <c r="E58" s="22"/>
    </row>
    <row r="59" spans="1:5" x14ac:dyDescent="0.2">
      <c r="A59" s="23" t="s">
        <v>56</v>
      </c>
      <c r="B59" s="26">
        <v>31980.38</v>
      </c>
      <c r="C59" s="26">
        <v>2285724489.5999999</v>
      </c>
      <c r="D59" s="22"/>
      <c r="E59" s="22"/>
    </row>
    <row r="60" spans="1:5" x14ac:dyDescent="0.2">
      <c r="A60" s="23" t="s">
        <v>57</v>
      </c>
      <c r="B60" s="26">
        <v>31873.34</v>
      </c>
      <c r="C60" s="26">
        <v>2286174450.8200002</v>
      </c>
      <c r="D60" s="22"/>
      <c r="E60" s="22"/>
    </row>
    <row r="61" spans="1:5" x14ac:dyDescent="0.2">
      <c r="A61" s="23" t="s">
        <v>58</v>
      </c>
      <c r="B61" s="26">
        <v>31633.49</v>
      </c>
      <c r="C61" s="26">
        <v>2275006675.3600001</v>
      </c>
      <c r="D61" s="22"/>
      <c r="E61" s="22"/>
    </row>
    <row r="62" spans="1:5" x14ac:dyDescent="0.2">
      <c r="A62" s="23" t="s">
        <v>59</v>
      </c>
      <c r="B62" s="26">
        <v>31929.200000000001</v>
      </c>
      <c r="C62" s="26">
        <v>2297778965.9099998</v>
      </c>
      <c r="D62" s="22"/>
      <c r="E62" s="22"/>
    </row>
    <row r="63" spans="1:5" x14ac:dyDescent="0.2">
      <c r="A63" s="23" t="s">
        <v>60</v>
      </c>
      <c r="B63" s="26">
        <v>32067.51</v>
      </c>
      <c r="C63" s="26">
        <v>2309482266.3400002</v>
      </c>
      <c r="D63" s="22"/>
      <c r="E63" s="22"/>
    </row>
    <row r="64" spans="1:5" x14ac:dyDescent="0.2">
      <c r="A64" s="23" t="s">
        <v>61</v>
      </c>
      <c r="B64" s="26">
        <v>32040.11</v>
      </c>
      <c r="C64" s="26">
        <v>2314963986.98</v>
      </c>
      <c r="D64" s="22"/>
      <c r="E64" s="22"/>
    </row>
    <row r="65" spans="1:5" x14ac:dyDescent="0.2">
      <c r="A65" s="23" t="s">
        <v>62</v>
      </c>
      <c r="B65" s="26">
        <v>32112.73</v>
      </c>
      <c r="C65" s="26">
        <v>2321388975.1100001</v>
      </c>
      <c r="D65" s="22"/>
      <c r="E65" s="22"/>
    </row>
    <row r="66" spans="1:5" x14ac:dyDescent="0.2">
      <c r="A66" s="23" t="s">
        <v>63</v>
      </c>
      <c r="B66" s="26">
        <v>31772.95</v>
      </c>
      <c r="C66" s="26">
        <v>2295402114.6300001</v>
      </c>
      <c r="D66" s="22"/>
      <c r="E66" s="22"/>
    </row>
    <row r="67" spans="1:5" x14ac:dyDescent="0.2">
      <c r="A67" s="23" t="s">
        <v>64</v>
      </c>
      <c r="B67" s="26">
        <v>31751.19</v>
      </c>
      <c r="C67" s="26">
        <v>2297358729.7800002</v>
      </c>
      <c r="D67" s="22"/>
      <c r="E67" s="22"/>
    </row>
    <row r="68" spans="1:5" x14ac:dyDescent="0.2">
      <c r="A68" s="23" t="s">
        <v>65</v>
      </c>
      <c r="B68" s="26">
        <v>32187.57</v>
      </c>
      <c r="C68" s="26">
        <v>2332096905.6799998</v>
      </c>
      <c r="D68" s="22"/>
      <c r="E68" s="22"/>
    </row>
    <row r="69" spans="1:5" x14ac:dyDescent="0.2">
      <c r="A69" s="23" t="s">
        <v>66</v>
      </c>
      <c r="B69" s="26">
        <v>32282.84</v>
      </c>
      <c r="C69" s="26">
        <v>2335532843.5599999</v>
      </c>
      <c r="D69" s="22"/>
      <c r="E69" s="22"/>
    </row>
    <row r="70" spans="1:5" x14ac:dyDescent="0.2">
      <c r="A70" s="23" t="s">
        <v>67</v>
      </c>
      <c r="B70" s="26">
        <v>32313.37</v>
      </c>
      <c r="C70" s="26">
        <v>2349799246.6700001</v>
      </c>
      <c r="D70" s="22"/>
      <c r="E70" s="22"/>
    </row>
    <row r="71" spans="1:5" x14ac:dyDescent="0.2">
      <c r="A71" s="23" t="s">
        <v>68</v>
      </c>
      <c r="B71" s="26">
        <v>32237.1</v>
      </c>
      <c r="C71" s="26">
        <v>2351071231.6799998</v>
      </c>
      <c r="D71" s="22"/>
      <c r="E71" s="22"/>
    </row>
    <row r="72" spans="1:5" x14ac:dyDescent="0.2">
      <c r="A72" s="23" t="s">
        <v>69</v>
      </c>
      <c r="B72" s="26">
        <v>32404.39</v>
      </c>
      <c r="C72" s="26">
        <v>2373548721.8600001</v>
      </c>
      <c r="D72" s="22"/>
      <c r="E72" s="22"/>
    </row>
    <row r="73" spans="1:5" x14ac:dyDescent="0.2">
      <c r="A73" s="23" t="s">
        <v>70</v>
      </c>
      <c r="B73" s="26">
        <v>32648.35</v>
      </c>
      <c r="C73" s="26">
        <v>2395146951.8299999</v>
      </c>
      <c r="D73" s="22"/>
      <c r="E73" s="22"/>
    </row>
    <row r="74" spans="1:5" x14ac:dyDescent="0.2">
      <c r="A74" s="23" t="s">
        <v>71</v>
      </c>
      <c r="B74" s="26">
        <v>32785.230000000003</v>
      </c>
      <c r="C74" s="26">
        <v>2423965970.4499998</v>
      </c>
      <c r="D74" s="22"/>
      <c r="E74" s="22"/>
    </row>
    <row r="75" spans="1:5" x14ac:dyDescent="0.2">
      <c r="A75" s="23" t="s">
        <v>72</v>
      </c>
      <c r="B75" s="26">
        <v>32801.29</v>
      </c>
      <c r="C75" s="26">
        <v>2435316156.0700002</v>
      </c>
      <c r="D75" s="22"/>
      <c r="E75" s="22"/>
    </row>
    <row r="76" spans="1:5" x14ac:dyDescent="0.2">
      <c r="A76" s="23" t="s">
        <v>73</v>
      </c>
      <c r="B76" s="26">
        <v>32750.04</v>
      </c>
      <c r="C76" s="26">
        <v>2433767957.5500002</v>
      </c>
      <c r="D76" s="22"/>
      <c r="E76" s="22"/>
    </row>
    <row r="77" spans="1:5" x14ac:dyDescent="0.2">
      <c r="A77" s="23" t="s">
        <v>74</v>
      </c>
      <c r="B77" s="26">
        <v>32871.919999999998</v>
      </c>
      <c r="C77" s="26">
        <v>2447693244.1100001</v>
      </c>
      <c r="D77" s="22"/>
      <c r="E77" s="22"/>
    </row>
    <row r="78" spans="1:5" x14ac:dyDescent="0.2">
      <c r="A78" s="23" t="s">
        <v>75</v>
      </c>
      <c r="B78" s="26">
        <v>32275.17</v>
      </c>
      <c r="C78" s="26">
        <v>2407923265.5799999</v>
      </c>
      <c r="D78" s="22"/>
      <c r="E78" s="22"/>
    </row>
    <row r="79" spans="1:5" x14ac:dyDescent="0.2">
      <c r="A79" s="23" t="s">
        <v>76</v>
      </c>
      <c r="B79" s="26">
        <v>32296.1</v>
      </c>
      <c r="C79" s="26">
        <v>2413074535.75</v>
      </c>
      <c r="D79" s="22"/>
      <c r="E79" s="22"/>
    </row>
    <row r="80" spans="1:5" x14ac:dyDescent="0.2">
      <c r="A80" s="23" t="s">
        <v>77</v>
      </c>
      <c r="B80" s="26">
        <v>33107.14</v>
      </c>
      <c r="C80" s="26">
        <v>2478962023.73</v>
      </c>
      <c r="D80" s="22"/>
      <c r="E80" s="22"/>
    </row>
    <row r="81" spans="1:5" x14ac:dyDescent="0.2">
      <c r="A81" s="23" t="s">
        <v>78</v>
      </c>
      <c r="B81" s="26">
        <v>33348.68</v>
      </c>
      <c r="C81" s="26">
        <v>2498899665.9699998</v>
      </c>
      <c r="D81" s="22"/>
      <c r="E81" s="22"/>
    </row>
    <row r="82" spans="1:5" x14ac:dyDescent="0.2">
      <c r="A82" s="23" t="s">
        <v>79</v>
      </c>
      <c r="B82" s="26">
        <v>33183.18</v>
      </c>
      <c r="C82" s="26">
        <v>2487929067.8800001</v>
      </c>
      <c r="D82" s="22"/>
      <c r="E82" s="22"/>
    </row>
    <row r="83" spans="1:5" x14ac:dyDescent="0.2">
      <c r="A83" s="23" t="s">
        <v>80</v>
      </c>
      <c r="B83" s="26">
        <v>33133.86</v>
      </c>
      <c r="C83" s="26">
        <v>2487705385.3400002</v>
      </c>
      <c r="D83" s="22"/>
      <c r="E83" s="22"/>
    </row>
    <row r="84" spans="1:5" x14ac:dyDescent="0.2">
      <c r="A84" s="23" t="s">
        <v>81</v>
      </c>
      <c r="B84" s="26">
        <v>33008.61</v>
      </c>
      <c r="C84" s="26">
        <v>2486319223.6399999</v>
      </c>
      <c r="D84" s="22"/>
      <c r="E84" s="22"/>
    </row>
    <row r="85" spans="1:5" x14ac:dyDescent="0.2">
      <c r="A85" s="23" t="s">
        <v>82</v>
      </c>
      <c r="B85" s="26">
        <v>32801.32</v>
      </c>
      <c r="C85" s="26">
        <v>2469471749.46</v>
      </c>
      <c r="D85" s="22"/>
      <c r="E85" s="22"/>
    </row>
    <row r="86" spans="1:5" x14ac:dyDescent="0.2">
      <c r="A86" s="23" t="s">
        <v>83</v>
      </c>
      <c r="B86" s="26">
        <v>32861.160000000003</v>
      </c>
      <c r="C86" s="26">
        <v>2493894324.7800002</v>
      </c>
      <c r="D86" s="22"/>
      <c r="E86" s="22"/>
    </row>
    <row r="87" spans="1:5" x14ac:dyDescent="0.2">
      <c r="A87" s="23" t="s">
        <v>84</v>
      </c>
      <c r="B87" s="26">
        <v>33076.410000000003</v>
      </c>
      <c r="C87" s="26">
        <v>2510419520.4000001</v>
      </c>
      <c r="D87" s="22"/>
      <c r="E87" s="22"/>
    </row>
    <row r="88" spans="1:5" x14ac:dyDescent="0.2">
      <c r="A88" s="23" t="s">
        <v>85</v>
      </c>
      <c r="B88" s="26">
        <v>33666.089999999997</v>
      </c>
      <c r="C88" s="26">
        <v>2561991522.23</v>
      </c>
      <c r="D88" s="22"/>
      <c r="E88" s="22"/>
    </row>
    <row r="89" spans="1:5" x14ac:dyDescent="0.2">
      <c r="A89" s="23" t="s">
        <v>86</v>
      </c>
      <c r="B89" s="26">
        <v>33472.74</v>
      </c>
      <c r="C89" s="26">
        <v>2549097492.1199999</v>
      </c>
      <c r="D89" s="22"/>
      <c r="E89" s="22"/>
    </row>
    <row r="90" spans="1:5" x14ac:dyDescent="0.2">
      <c r="A90" s="23" t="s">
        <v>87</v>
      </c>
      <c r="B90" s="26">
        <v>33706.07</v>
      </c>
      <c r="C90" s="26">
        <v>2612155044.7199998</v>
      </c>
      <c r="D90" s="22"/>
      <c r="E90" s="22"/>
    </row>
    <row r="91" spans="1:5" x14ac:dyDescent="0.2">
      <c r="A91" s="23" t="s">
        <v>88</v>
      </c>
      <c r="B91" s="26">
        <v>33322.370000000003</v>
      </c>
      <c r="C91" s="26">
        <v>2583392805.7800002</v>
      </c>
      <c r="D91" s="22"/>
      <c r="E91" s="22"/>
    </row>
    <row r="92" spans="1:5" x14ac:dyDescent="0.2">
      <c r="A92" s="23" t="s">
        <v>89</v>
      </c>
      <c r="B92" s="26">
        <v>33314.86</v>
      </c>
      <c r="C92" s="26">
        <v>2589907315.48</v>
      </c>
      <c r="D92" s="22"/>
      <c r="E92" s="22"/>
    </row>
    <row r="93" spans="1:5" x14ac:dyDescent="0.2">
      <c r="A93" s="23" t="s">
        <v>90</v>
      </c>
      <c r="B93" s="26">
        <v>32964.44</v>
      </c>
      <c r="C93" s="26">
        <v>2566901332.0100002</v>
      </c>
      <c r="D93" s="22"/>
      <c r="E93" s="22"/>
    </row>
    <row r="94" spans="1:5" x14ac:dyDescent="0.2">
      <c r="A94" s="23" t="s">
        <v>91</v>
      </c>
      <c r="B94" s="26">
        <v>32967.1</v>
      </c>
      <c r="C94" s="26">
        <v>2572395326.1999998</v>
      </c>
      <c r="D94" s="22"/>
      <c r="E94" s="22"/>
    </row>
    <row r="95" spans="1:5" x14ac:dyDescent="0.2">
      <c r="A95" s="23" t="s">
        <v>92</v>
      </c>
      <c r="B95" s="26">
        <v>33148.44</v>
      </c>
      <c r="C95" s="26">
        <v>2586219272.6599998</v>
      </c>
      <c r="D95" s="22"/>
      <c r="E95" s="22"/>
    </row>
    <row r="96" spans="1:5" x14ac:dyDescent="0.2">
      <c r="A96" s="23" t="s">
        <v>93</v>
      </c>
      <c r="B96" s="26">
        <v>33240.800000000003</v>
      </c>
      <c r="C96" s="26">
        <v>2595505187.2800002</v>
      </c>
      <c r="D96" s="22"/>
      <c r="E96" s="22"/>
    </row>
    <row r="97" spans="1:5" x14ac:dyDescent="0.2">
      <c r="A97" s="23" t="s">
        <v>94</v>
      </c>
      <c r="B97" s="26">
        <v>33046.26</v>
      </c>
      <c r="C97" s="26">
        <v>2583520546.0300002</v>
      </c>
      <c r="D97" s="22"/>
      <c r="E97" s="22"/>
    </row>
    <row r="98" spans="1:5" x14ac:dyDescent="0.2">
      <c r="A98" s="23" t="s">
        <v>95</v>
      </c>
      <c r="B98" s="26">
        <v>32856.660000000003</v>
      </c>
      <c r="C98" s="26">
        <v>2569498864.6399999</v>
      </c>
      <c r="D98" s="22"/>
      <c r="E98" s="22"/>
    </row>
    <row r="99" spans="1:5" x14ac:dyDescent="0.2">
      <c r="A99" s="23" t="s">
        <v>96</v>
      </c>
      <c r="B99" s="26">
        <v>33536.17</v>
      </c>
      <c r="C99" s="26">
        <v>2627544387.8699999</v>
      </c>
      <c r="D99" s="22"/>
      <c r="E99" s="22"/>
    </row>
    <row r="100" spans="1:5" x14ac:dyDescent="0.2">
      <c r="A100" s="23" t="s">
        <v>97</v>
      </c>
      <c r="B100" s="26">
        <v>33361.78</v>
      </c>
      <c r="C100" s="26">
        <v>2626918280.1100001</v>
      </c>
      <c r="D100" s="22"/>
      <c r="E100" s="22"/>
    </row>
    <row r="101" spans="1:5" x14ac:dyDescent="0.2">
      <c r="A101" s="23" t="s">
        <v>98</v>
      </c>
      <c r="B101" s="26">
        <v>33303.39</v>
      </c>
      <c r="C101" s="26">
        <v>2619041034.4099998</v>
      </c>
      <c r="D101" s="22"/>
      <c r="E101" s="22"/>
    </row>
    <row r="102" spans="1:5" x14ac:dyDescent="0.2">
      <c r="A102" s="23" t="s">
        <v>99</v>
      </c>
      <c r="B102" s="26">
        <v>32465.39</v>
      </c>
      <c r="C102" s="26">
        <v>2569413349.1500001</v>
      </c>
      <c r="D102" s="22"/>
      <c r="E102" s="22"/>
    </row>
    <row r="103" spans="1:5" x14ac:dyDescent="0.2">
      <c r="A103" s="23" t="s">
        <v>100</v>
      </c>
      <c r="B103" s="26">
        <v>32050.66</v>
      </c>
      <c r="C103" s="26">
        <v>2536486211.5100002</v>
      </c>
      <c r="D103" s="22"/>
      <c r="E103" s="22"/>
    </row>
    <row r="104" spans="1:5" x14ac:dyDescent="0.2">
      <c r="A104" s="23" t="s">
        <v>101</v>
      </c>
      <c r="B104" s="26">
        <v>31846.93</v>
      </c>
      <c r="C104" s="26">
        <v>2523749149.9499998</v>
      </c>
      <c r="D104" s="22"/>
      <c r="E104" s="22"/>
    </row>
    <row r="105" spans="1:5" x14ac:dyDescent="0.2">
      <c r="A105" s="23" t="s">
        <v>102</v>
      </c>
      <c r="B105" s="26">
        <v>31194.75</v>
      </c>
      <c r="C105" s="26">
        <v>2477333495.77</v>
      </c>
      <c r="D105" s="22"/>
      <c r="E105" s="22"/>
    </row>
    <row r="106" spans="1:5" x14ac:dyDescent="0.2">
      <c r="A106" s="23" t="s">
        <v>103</v>
      </c>
      <c r="B106" s="26">
        <v>31266.42</v>
      </c>
      <c r="C106" s="26">
        <v>2480136042.6300001</v>
      </c>
      <c r="D106" s="22"/>
      <c r="E106" s="22"/>
    </row>
    <row r="107" spans="1:5" x14ac:dyDescent="0.2">
      <c r="A107" s="23" t="s">
        <v>104</v>
      </c>
      <c r="B107" s="26">
        <v>31322.63</v>
      </c>
      <c r="C107" s="26">
        <v>2487599815.27</v>
      </c>
      <c r="D107" s="22"/>
      <c r="E107" s="22"/>
    </row>
    <row r="108" spans="1:5" x14ac:dyDescent="0.2">
      <c r="A108" s="23" t="s">
        <v>105</v>
      </c>
      <c r="B108" s="26">
        <v>31665.56</v>
      </c>
      <c r="C108" s="26">
        <v>2527345071.3400002</v>
      </c>
      <c r="D108" s="22"/>
      <c r="E108" s="22"/>
    </row>
    <row r="109" spans="1:5" x14ac:dyDescent="0.2">
      <c r="A109" s="23" t="s">
        <v>106</v>
      </c>
      <c r="B109" s="26">
        <v>31514.92</v>
      </c>
      <c r="C109" s="26">
        <v>2518819067.5500002</v>
      </c>
      <c r="D109" s="22"/>
      <c r="E109" s="22"/>
    </row>
    <row r="110" spans="1:5" x14ac:dyDescent="0.2">
      <c r="A110" s="23" t="s">
        <v>107</v>
      </c>
      <c r="B110" s="26">
        <v>31410.62</v>
      </c>
      <c r="C110" s="26">
        <v>2514022501.27</v>
      </c>
      <c r="D110" s="22"/>
      <c r="E110" s="22"/>
    </row>
    <row r="111" spans="1:5" x14ac:dyDescent="0.2">
      <c r="A111" s="23" t="s">
        <v>108</v>
      </c>
      <c r="B111" s="26">
        <v>31600.76</v>
      </c>
      <c r="C111" s="26">
        <v>2533169421.5</v>
      </c>
      <c r="D111" s="22"/>
      <c r="E111" s="22"/>
    </row>
    <row r="112" spans="1:5" x14ac:dyDescent="0.2">
      <c r="A112" s="23" t="s">
        <v>109</v>
      </c>
      <c r="B112" s="26">
        <v>31330.39</v>
      </c>
      <c r="C112" s="26">
        <v>2512271043.1900001</v>
      </c>
      <c r="D112" s="22"/>
      <c r="E112" s="22"/>
    </row>
    <row r="113" spans="1:5" x14ac:dyDescent="0.2">
      <c r="A113" s="23" t="s">
        <v>110</v>
      </c>
      <c r="B113" s="26">
        <v>31403.42</v>
      </c>
      <c r="C113" s="26">
        <v>2526503692.77</v>
      </c>
      <c r="D113" s="22"/>
      <c r="E113" s="22"/>
    </row>
    <row r="114" spans="1:5" x14ac:dyDescent="0.2">
      <c r="A114" s="23" t="s">
        <v>111</v>
      </c>
      <c r="B114" s="26">
        <v>31382.21</v>
      </c>
      <c r="C114" s="26">
        <v>2528128519.3200002</v>
      </c>
      <c r="D114" s="22"/>
      <c r="E114" s="22"/>
    </row>
    <row r="115" spans="1:5" x14ac:dyDescent="0.2">
      <c r="A115" s="23" t="s">
        <v>112</v>
      </c>
      <c r="B115" s="26">
        <v>31462.99</v>
      </c>
      <c r="C115" s="26">
        <v>2539228387.6900001</v>
      </c>
      <c r="D115" s="22"/>
      <c r="E115" s="22"/>
    </row>
    <row r="116" spans="1:5" x14ac:dyDescent="0.2">
      <c r="A116" s="23" t="s">
        <v>113</v>
      </c>
      <c r="B116" s="26">
        <v>31382.51</v>
      </c>
      <c r="C116" s="26">
        <v>2533563383.7800002</v>
      </c>
      <c r="D116" s="22"/>
      <c r="E116" s="22"/>
    </row>
    <row r="117" spans="1:5" x14ac:dyDescent="0.2">
      <c r="A117" s="23" t="s">
        <v>114</v>
      </c>
      <c r="B117" s="26">
        <v>31558.17</v>
      </c>
      <c r="C117" s="26">
        <v>2553886654.3800001</v>
      </c>
      <c r="D117" s="22"/>
      <c r="E117" s="22"/>
    </row>
    <row r="118" spans="1:5" x14ac:dyDescent="0.2">
      <c r="A118" s="23" t="s">
        <v>115</v>
      </c>
      <c r="B118" s="26">
        <v>31569.41</v>
      </c>
      <c r="C118" s="26">
        <v>2558036053.1999998</v>
      </c>
      <c r="D118" s="22"/>
      <c r="E118" s="22"/>
    </row>
    <row r="119" spans="1:5" x14ac:dyDescent="0.2">
      <c r="A119" s="23" t="s">
        <v>116</v>
      </c>
      <c r="B119" s="26">
        <v>31566.75</v>
      </c>
      <c r="C119" s="26">
        <v>2563480838.73</v>
      </c>
      <c r="D119" s="22"/>
      <c r="E119" s="22"/>
    </row>
    <row r="120" spans="1:5" x14ac:dyDescent="0.2">
      <c r="A120" s="23" t="s">
        <v>117</v>
      </c>
      <c r="B120" s="26">
        <v>31576.18</v>
      </c>
      <c r="C120" s="26">
        <v>2595641585.5500002</v>
      </c>
      <c r="D120" s="22"/>
      <c r="E120" s="22"/>
    </row>
    <row r="121" spans="1:5" x14ac:dyDescent="0.2">
      <c r="A121" s="23" t="s">
        <v>118</v>
      </c>
      <c r="B121" s="26">
        <v>31631.73</v>
      </c>
      <c r="C121" s="26">
        <v>2623688544.9400001</v>
      </c>
      <c r="D121" s="22"/>
      <c r="E121" s="22"/>
    </row>
    <row r="122" spans="1:5" x14ac:dyDescent="0.2">
      <c r="A122" s="23" t="s">
        <v>119</v>
      </c>
      <c r="B122" s="26">
        <v>31540.87</v>
      </c>
      <c r="C122" s="26">
        <v>2621374972.52</v>
      </c>
      <c r="D122" s="22"/>
      <c r="E122" s="22"/>
    </row>
    <row r="123" spans="1:5" x14ac:dyDescent="0.2">
      <c r="A123" s="23" t="s">
        <v>120</v>
      </c>
      <c r="B123" s="26">
        <v>31571.74</v>
      </c>
      <c r="C123" s="26">
        <v>2622850688.0300002</v>
      </c>
      <c r="D123" s="22"/>
      <c r="E123" s="22"/>
    </row>
    <row r="124" spans="1:5" x14ac:dyDescent="0.2">
      <c r="A124" s="23" t="s">
        <v>121</v>
      </c>
      <c r="B124" s="26">
        <v>31476.59</v>
      </c>
      <c r="C124" s="26">
        <v>2620221912.1100001</v>
      </c>
      <c r="D124" s="22"/>
      <c r="E124" s="22"/>
    </row>
    <row r="125" spans="1:5" x14ac:dyDescent="0.2">
      <c r="A125" s="23" t="s">
        <v>122</v>
      </c>
      <c r="B125" s="26">
        <v>31539.55</v>
      </c>
      <c r="C125" s="26">
        <v>2628302568.6999998</v>
      </c>
      <c r="D125" s="22"/>
      <c r="E125" s="22"/>
    </row>
    <row r="126" spans="1:5" x14ac:dyDescent="0.2">
      <c r="A126" s="23" t="s">
        <v>123</v>
      </c>
      <c r="B126" s="26">
        <v>31707.21</v>
      </c>
      <c r="C126" s="26">
        <v>2648036937.8800001</v>
      </c>
      <c r="D126" s="22"/>
      <c r="E126" s="22"/>
    </row>
    <row r="127" spans="1:5" x14ac:dyDescent="0.2">
      <c r="A127" s="23" t="s">
        <v>124</v>
      </c>
      <c r="B127" s="26">
        <v>31677.119999999999</v>
      </c>
      <c r="C127" s="26">
        <v>2652808917.71</v>
      </c>
      <c r="D127" s="22"/>
      <c r="E127" s="22"/>
    </row>
    <row r="128" spans="1:5" x14ac:dyDescent="0.2">
      <c r="A128" s="23" t="s">
        <v>125</v>
      </c>
      <c r="B128" s="26">
        <v>31663.91</v>
      </c>
      <c r="C128" s="26">
        <v>2652102915.1599998</v>
      </c>
      <c r="D128" s="22"/>
      <c r="E128" s="22"/>
    </row>
    <row r="129" spans="1:5" x14ac:dyDescent="0.2">
      <c r="A129" s="23" t="s">
        <v>126</v>
      </c>
      <c r="B129" s="26">
        <v>32023.33</v>
      </c>
      <c r="C129" s="26">
        <v>2684701687.1599998</v>
      </c>
      <c r="D129" s="22"/>
      <c r="E129" s="22"/>
    </row>
    <row r="130" spans="1:5" x14ac:dyDescent="0.2">
      <c r="A130" s="23" t="s">
        <v>127</v>
      </c>
      <c r="B130" s="26">
        <v>31913.78</v>
      </c>
      <c r="C130" s="26">
        <v>2675056069.3499999</v>
      </c>
      <c r="D130" s="22"/>
      <c r="E130" s="22"/>
    </row>
    <row r="131" spans="1:5" x14ac:dyDescent="0.2">
      <c r="A131" s="23" t="s">
        <v>128</v>
      </c>
      <c r="B131" s="26">
        <v>32169.74</v>
      </c>
      <c r="C131" s="26">
        <v>2709464956.0100002</v>
      </c>
      <c r="D131" s="22"/>
      <c r="E131" s="22"/>
    </row>
    <row r="132" spans="1:5" x14ac:dyDescent="0.2">
      <c r="A132" s="23" t="s">
        <v>129</v>
      </c>
      <c r="B132" s="26">
        <v>32413.89</v>
      </c>
      <c r="C132" s="26">
        <v>2731172574.02</v>
      </c>
      <c r="D132" s="22"/>
      <c r="E132" s="22"/>
    </row>
    <row r="133" spans="1:5" x14ac:dyDescent="0.2">
      <c r="A133" s="23" t="s">
        <v>130</v>
      </c>
      <c r="B133" s="26">
        <v>32278.97</v>
      </c>
      <c r="C133" s="26">
        <v>2720928611.4299998</v>
      </c>
      <c r="D133" s="22"/>
      <c r="E133" s="22"/>
    </row>
    <row r="134" spans="1:5" x14ac:dyDescent="0.2">
      <c r="A134" s="23" t="s">
        <v>131</v>
      </c>
      <c r="B134" s="26">
        <v>32613.64</v>
      </c>
      <c r="C134" s="26">
        <v>2749145055.9400001</v>
      </c>
      <c r="D134" s="22"/>
      <c r="E134" s="22"/>
    </row>
    <row r="135" spans="1:5" x14ac:dyDescent="0.2">
      <c r="A135" s="23" t="s">
        <v>132</v>
      </c>
      <c r="B135" s="26">
        <v>32573.43</v>
      </c>
      <c r="C135" s="26">
        <v>2744428214.9299998</v>
      </c>
      <c r="D135" s="22"/>
      <c r="E135" s="22"/>
    </row>
    <row r="136" spans="1:5" x14ac:dyDescent="0.2">
      <c r="A136" s="23" t="s">
        <v>133</v>
      </c>
      <c r="B136" s="26">
        <v>32451.17</v>
      </c>
      <c r="C136" s="26">
        <v>2729715658.1300001</v>
      </c>
      <c r="D136" s="22"/>
      <c r="E136" s="22"/>
    </row>
    <row r="137" spans="1:5" x14ac:dyDescent="0.2">
      <c r="A137" s="23" t="s">
        <v>134</v>
      </c>
      <c r="B137" s="26">
        <v>32600.46</v>
      </c>
      <c r="C137" s="26">
        <v>2758934945.52</v>
      </c>
      <c r="D137" s="22"/>
      <c r="E137" s="22"/>
    </row>
    <row r="138" spans="1:5" x14ac:dyDescent="0.2">
      <c r="A138" s="23" t="s">
        <v>135</v>
      </c>
      <c r="B138" s="26">
        <v>32542.240000000002</v>
      </c>
      <c r="C138" s="26">
        <v>2758587044.5500002</v>
      </c>
      <c r="D138" s="22"/>
      <c r="E138" s="22"/>
    </row>
    <row r="139" spans="1:5" x14ac:dyDescent="0.2">
      <c r="A139" s="23" t="s">
        <v>136</v>
      </c>
      <c r="B139" s="26">
        <v>32798.480000000003</v>
      </c>
      <c r="C139" s="26">
        <v>2782481415.98</v>
      </c>
      <c r="D139" s="22"/>
      <c r="E139" s="22"/>
    </row>
    <row r="140" spans="1:5" x14ac:dyDescent="0.2">
      <c r="A140" s="23" t="s">
        <v>137</v>
      </c>
      <c r="B140" s="26">
        <v>32686.49</v>
      </c>
      <c r="C140" s="26">
        <v>2782347510.9400001</v>
      </c>
      <c r="D140" s="22"/>
      <c r="E140" s="22"/>
    </row>
    <row r="141" spans="1:5" x14ac:dyDescent="0.2">
      <c r="A141" s="23" t="s">
        <v>138</v>
      </c>
      <c r="B141" s="26">
        <v>32635.86</v>
      </c>
      <c r="C141" s="26">
        <v>2786670426.6399999</v>
      </c>
      <c r="D141" s="22"/>
      <c r="E141" s="22"/>
    </row>
    <row r="142" spans="1:5" x14ac:dyDescent="0.2">
      <c r="A142" s="23" t="s">
        <v>139</v>
      </c>
      <c r="B142" s="26">
        <v>32774.39</v>
      </c>
      <c r="C142" s="26">
        <v>2792907286.4099998</v>
      </c>
      <c r="D142" s="22"/>
      <c r="E142" s="22"/>
    </row>
    <row r="143" spans="1:5" x14ac:dyDescent="0.2">
      <c r="A143" s="23" t="s">
        <v>140</v>
      </c>
      <c r="B143" s="26">
        <v>32828.5</v>
      </c>
      <c r="C143" s="26">
        <v>2814574103.6999998</v>
      </c>
      <c r="D143" s="22"/>
      <c r="E143" s="22"/>
    </row>
    <row r="144" spans="1:5" x14ac:dyDescent="0.2">
      <c r="A144" s="23" t="s">
        <v>141</v>
      </c>
      <c r="B144" s="26">
        <v>32523.83</v>
      </c>
      <c r="C144" s="26">
        <v>2789492861.0300002</v>
      </c>
      <c r="D144" s="22"/>
      <c r="E144" s="22"/>
    </row>
    <row r="145" spans="1:5" x14ac:dyDescent="0.2">
      <c r="A145" s="23" t="s">
        <v>142</v>
      </c>
      <c r="B145" s="26">
        <v>32861.29</v>
      </c>
      <c r="C145" s="26">
        <v>2819115689.3899999</v>
      </c>
      <c r="D145" s="22"/>
      <c r="E145" s="22"/>
    </row>
    <row r="146" spans="1:5" x14ac:dyDescent="0.2">
      <c r="A146" s="23" t="s">
        <v>143</v>
      </c>
      <c r="B146" s="26">
        <v>33032.26</v>
      </c>
      <c r="C146" s="26">
        <v>2835712602.3499999</v>
      </c>
      <c r="D146" s="22"/>
      <c r="E146" s="22"/>
    </row>
    <row r="147" spans="1:5" x14ac:dyDescent="0.2">
      <c r="A147" s="23" t="s">
        <v>144</v>
      </c>
      <c r="B147" s="26">
        <v>33256.6</v>
      </c>
      <c r="C147" s="26">
        <v>2848835408.1900001</v>
      </c>
      <c r="D147" s="22"/>
      <c r="E147" s="22"/>
    </row>
    <row r="148" spans="1:5" x14ac:dyDescent="0.2">
      <c r="A148" s="23" t="s">
        <v>145</v>
      </c>
      <c r="B148" s="26">
        <v>33420.31</v>
      </c>
      <c r="C148" s="26">
        <v>2856028665.2399998</v>
      </c>
      <c r="D148" s="22"/>
      <c r="E148" s="22"/>
    </row>
    <row r="149" spans="1:5" x14ac:dyDescent="0.2">
      <c r="A149" s="23" t="s">
        <v>146</v>
      </c>
      <c r="B149" s="26">
        <v>33432.089999999997</v>
      </c>
      <c r="C149" s="26">
        <v>2853262273.8800001</v>
      </c>
      <c r="D149" s="22"/>
      <c r="E149" s="22"/>
    </row>
    <row r="150" spans="1:5" x14ac:dyDescent="0.2">
      <c r="A150" s="23" t="s">
        <v>147</v>
      </c>
      <c r="B150" s="26">
        <v>33690.31</v>
      </c>
      <c r="C150" s="26">
        <v>2871746212.6799998</v>
      </c>
      <c r="D150" s="22"/>
      <c r="E150" s="22"/>
    </row>
    <row r="151" spans="1:5" x14ac:dyDescent="0.2">
      <c r="A151" s="23" t="s">
        <v>148</v>
      </c>
      <c r="B151" s="26">
        <v>33409.199999999997</v>
      </c>
      <c r="C151" s="26">
        <v>2846009620</v>
      </c>
      <c r="D151" s="22"/>
      <c r="E151" s="22"/>
    </row>
    <row r="152" spans="1:5" x14ac:dyDescent="0.2">
      <c r="A152" s="23" t="s">
        <v>149</v>
      </c>
      <c r="B152" s="26">
        <v>33454.839999999997</v>
      </c>
      <c r="C152" s="26">
        <v>2847347941.4299998</v>
      </c>
      <c r="D152" s="22"/>
      <c r="E152" s="22"/>
    </row>
    <row r="153" spans="1:5" x14ac:dyDescent="0.2">
      <c r="A153" s="23" t="s">
        <v>150</v>
      </c>
      <c r="B153" s="26">
        <v>33287.11</v>
      </c>
      <c r="C153" s="26">
        <v>2836323773.8000002</v>
      </c>
      <c r="D153" s="22"/>
      <c r="E153" s="22"/>
    </row>
    <row r="154" spans="1:5" x14ac:dyDescent="0.2">
      <c r="A154" s="23" t="s">
        <v>151</v>
      </c>
      <c r="B154" s="26">
        <v>33160.35</v>
      </c>
      <c r="C154" s="26">
        <v>2820934545.1900001</v>
      </c>
      <c r="D154" s="22"/>
      <c r="E154" s="22"/>
    </row>
    <row r="155" spans="1:5" x14ac:dyDescent="0.2">
      <c r="A155" s="23" t="s">
        <v>152</v>
      </c>
      <c r="B155" s="26">
        <v>33171.550000000003</v>
      </c>
      <c r="C155" s="26">
        <v>2829386529.1700001</v>
      </c>
      <c r="D155" s="22"/>
      <c r="E155" s="22"/>
    </row>
    <row r="156" spans="1:5" x14ac:dyDescent="0.2">
      <c r="A156" s="23" t="s">
        <v>153</v>
      </c>
      <c r="B156" s="26">
        <v>33433.699999999997</v>
      </c>
      <c r="C156" s="26">
        <v>2851703850.2399998</v>
      </c>
      <c r="D156" s="22"/>
      <c r="E156" s="22"/>
    </row>
    <row r="157" spans="1:5" x14ac:dyDescent="0.2">
      <c r="A157" s="23" t="s">
        <v>154</v>
      </c>
      <c r="B157" s="26">
        <v>33322.129999999997</v>
      </c>
      <c r="C157" s="26">
        <v>2833875606.3099999</v>
      </c>
      <c r="D157" s="22"/>
      <c r="E157" s="22"/>
    </row>
    <row r="158" spans="1:5" x14ac:dyDescent="0.2">
      <c r="A158" s="23" t="s">
        <v>155</v>
      </c>
      <c r="B158" s="26">
        <v>33347.160000000003</v>
      </c>
      <c r="C158" s="26">
        <v>2831834283.5799999</v>
      </c>
      <c r="D158" s="22"/>
      <c r="E158" s="22"/>
    </row>
    <row r="159" spans="1:5" x14ac:dyDescent="0.2">
      <c r="A159" s="23" t="s">
        <v>156</v>
      </c>
      <c r="B159" s="26">
        <v>32900.33</v>
      </c>
      <c r="C159" s="26">
        <v>2784478235.6199999</v>
      </c>
      <c r="D159" s="22"/>
      <c r="E159" s="22"/>
    </row>
    <row r="160" spans="1:5" x14ac:dyDescent="0.2">
      <c r="A160" s="23" t="s">
        <v>157</v>
      </c>
      <c r="B160" s="26">
        <v>32819.89</v>
      </c>
      <c r="C160" s="26">
        <v>2774208747.7600002</v>
      </c>
      <c r="D160" s="22"/>
      <c r="E160" s="22"/>
    </row>
    <row r="161" spans="1:5" x14ac:dyDescent="0.2">
      <c r="A161" s="23" t="s">
        <v>158</v>
      </c>
      <c r="B161" s="26">
        <v>32847.94</v>
      </c>
      <c r="C161" s="26">
        <v>2780218336.9299998</v>
      </c>
      <c r="D161" s="22"/>
      <c r="E161" s="22"/>
    </row>
    <row r="162" spans="1:5" x14ac:dyDescent="0.2">
      <c r="A162" s="23" t="s">
        <v>159</v>
      </c>
      <c r="B162" s="26">
        <v>32803.4</v>
      </c>
      <c r="C162" s="26">
        <v>2776302274.73</v>
      </c>
      <c r="D162" s="22"/>
      <c r="E162" s="22"/>
    </row>
    <row r="163" spans="1:5" x14ac:dyDescent="0.2">
      <c r="A163" s="23" t="s">
        <v>160</v>
      </c>
      <c r="B163" s="26">
        <v>33042.199999999997</v>
      </c>
      <c r="C163" s="26">
        <v>2793993186.4400001</v>
      </c>
      <c r="D163" s="22"/>
      <c r="E163" s="22"/>
    </row>
    <row r="164" spans="1:5" x14ac:dyDescent="0.2">
      <c r="A164" s="23" t="s">
        <v>161</v>
      </c>
      <c r="B164" s="26">
        <v>33339.730000000003</v>
      </c>
      <c r="C164" s="26">
        <v>2819816602.0999999</v>
      </c>
      <c r="D164" s="22"/>
      <c r="E164" s="22"/>
    </row>
    <row r="165" spans="1:5" x14ac:dyDescent="0.2">
      <c r="A165" s="23" t="s">
        <v>162</v>
      </c>
      <c r="B165" s="26">
        <v>33163.03</v>
      </c>
      <c r="C165" s="26">
        <v>2799655438.0300002</v>
      </c>
      <c r="D165" s="22"/>
      <c r="E165" s="22"/>
    </row>
    <row r="166" spans="1:5" x14ac:dyDescent="0.2">
      <c r="A166" s="23" t="s">
        <v>163</v>
      </c>
      <c r="B166" s="26">
        <v>33270.730000000003</v>
      </c>
      <c r="C166" s="26">
        <v>2815979349.5500002</v>
      </c>
      <c r="D166" s="22"/>
      <c r="E166" s="22"/>
    </row>
    <row r="167" spans="1:5" x14ac:dyDescent="0.2">
      <c r="A167" s="23" t="s">
        <v>164</v>
      </c>
      <c r="B167" s="26">
        <v>33294.01</v>
      </c>
      <c r="C167" s="26">
        <v>2812024205.1100001</v>
      </c>
      <c r="D167" s="22"/>
      <c r="E167" s="22"/>
    </row>
    <row r="168" spans="1:5" x14ac:dyDescent="0.2">
      <c r="A168" s="23" t="s">
        <v>165</v>
      </c>
      <c r="B168" s="26">
        <v>33205.800000000003</v>
      </c>
      <c r="C168" s="26">
        <v>2801804784.8899999</v>
      </c>
      <c r="D168" s="22"/>
      <c r="E168" s="22"/>
    </row>
    <row r="169" spans="1:5" x14ac:dyDescent="0.2">
      <c r="A169" s="23" t="s">
        <v>166</v>
      </c>
      <c r="B169" s="26">
        <v>33726.449999999997</v>
      </c>
      <c r="C169" s="26">
        <v>2846629874.6300001</v>
      </c>
      <c r="D169" s="22"/>
      <c r="E169" s="22"/>
    </row>
    <row r="170" spans="1:5" x14ac:dyDescent="0.2">
      <c r="A170" s="23" t="s">
        <v>167</v>
      </c>
      <c r="B170" s="26">
        <v>33586.879999999997</v>
      </c>
      <c r="C170" s="26">
        <v>2835899310.4299998</v>
      </c>
      <c r="D170" s="22"/>
      <c r="E170" s="22"/>
    </row>
    <row r="171" spans="1:5" x14ac:dyDescent="0.2">
      <c r="A171" s="23" t="s">
        <v>168</v>
      </c>
      <c r="B171" s="26">
        <v>33835.050000000003</v>
      </c>
      <c r="C171" s="26">
        <v>2857017333.0900002</v>
      </c>
      <c r="D171" s="22"/>
      <c r="E171" s="22"/>
    </row>
    <row r="172" spans="1:5" x14ac:dyDescent="0.2">
      <c r="A172" s="23" t="s">
        <v>169</v>
      </c>
      <c r="B172" s="26">
        <v>33941.47</v>
      </c>
      <c r="C172" s="26">
        <v>2861805883.6799998</v>
      </c>
      <c r="D172" s="22"/>
      <c r="E172" s="22"/>
    </row>
    <row r="173" spans="1:5" x14ac:dyDescent="0.2">
      <c r="A173" s="23" t="s">
        <v>170</v>
      </c>
      <c r="B173" s="26">
        <v>34291.230000000003</v>
      </c>
      <c r="C173" s="26">
        <v>2885828628.6100001</v>
      </c>
      <c r="D173" s="22"/>
      <c r="E173" s="22"/>
    </row>
    <row r="174" spans="1:5" x14ac:dyDescent="0.2">
      <c r="A174" s="23" t="s">
        <v>171</v>
      </c>
      <c r="B174" s="26">
        <v>33929.480000000003</v>
      </c>
      <c r="C174" s="26">
        <v>2849309489.8499999</v>
      </c>
      <c r="D174" s="22"/>
      <c r="E174" s="22"/>
    </row>
    <row r="175" spans="1:5" x14ac:dyDescent="0.2">
      <c r="A175" s="23" t="s">
        <v>172</v>
      </c>
      <c r="B175" s="26">
        <v>34154.949999999997</v>
      </c>
      <c r="C175" s="26">
        <v>2864046904.9000001</v>
      </c>
      <c r="D175" s="22"/>
      <c r="E175" s="22"/>
    </row>
    <row r="176" spans="1:5" x14ac:dyDescent="0.2">
      <c r="A176" s="23" t="s">
        <v>173</v>
      </c>
      <c r="B176" s="26">
        <v>33744.1</v>
      </c>
      <c r="C176" s="26">
        <v>2830641684.5799999</v>
      </c>
      <c r="D176" s="22"/>
      <c r="E176" s="22"/>
    </row>
    <row r="177" spans="1:5" x14ac:dyDescent="0.2">
      <c r="A177" s="23" t="s">
        <v>174</v>
      </c>
      <c r="B177" s="26">
        <v>33830.94</v>
      </c>
      <c r="C177" s="26">
        <v>2835764819.73</v>
      </c>
      <c r="D177" s="22"/>
      <c r="E177" s="22"/>
    </row>
    <row r="178" spans="1:5" x14ac:dyDescent="0.2">
      <c r="A178" s="23" t="s">
        <v>175</v>
      </c>
      <c r="B178" s="26">
        <v>33497.839999999997</v>
      </c>
      <c r="C178" s="26">
        <v>2814801586.4699998</v>
      </c>
      <c r="D178" s="22"/>
      <c r="E178" s="22"/>
    </row>
    <row r="179" spans="1:5" x14ac:dyDescent="0.2">
      <c r="A179" s="23" t="s">
        <v>176</v>
      </c>
      <c r="B179" s="26">
        <v>33315.160000000003</v>
      </c>
      <c r="C179" s="26">
        <v>2795145346.5300002</v>
      </c>
      <c r="D179" s="22"/>
      <c r="E179" s="22"/>
    </row>
    <row r="180" spans="1:5" x14ac:dyDescent="0.2">
      <c r="A180" s="23" t="s">
        <v>177</v>
      </c>
      <c r="B180" s="26">
        <v>32928.480000000003</v>
      </c>
      <c r="C180" s="26">
        <v>2755526762.5300002</v>
      </c>
      <c r="D180" s="22"/>
      <c r="E180" s="22"/>
    </row>
    <row r="181" spans="1:5" x14ac:dyDescent="0.2">
      <c r="A181" s="23" t="s">
        <v>178</v>
      </c>
      <c r="B181" s="26">
        <v>32735.78</v>
      </c>
      <c r="C181" s="26">
        <v>2733546903.6199999</v>
      </c>
      <c r="D181" s="22"/>
      <c r="E181" s="22"/>
    </row>
    <row r="182" spans="1:5" x14ac:dyDescent="0.2">
      <c r="A182" s="23" t="s">
        <v>179</v>
      </c>
      <c r="B182" s="26">
        <v>32511.53</v>
      </c>
      <c r="C182" s="26">
        <v>2717051049.4899998</v>
      </c>
      <c r="D182" s="22"/>
      <c r="E182" s="22"/>
    </row>
    <row r="183" spans="1:5" x14ac:dyDescent="0.2">
      <c r="A183" s="23" t="s">
        <v>180</v>
      </c>
      <c r="B183" s="26">
        <v>32185.75</v>
      </c>
      <c r="C183" s="26">
        <v>2689201962.7800002</v>
      </c>
      <c r="D183" s="22"/>
      <c r="E183" s="22"/>
    </row>
    <row r="184" spans="1:5" x14ac:dyDescent="0.2">
      <c r="A184" s="23" t="s">
        <v>181</v>
      </c>
      <c r="B184" s="26">
        <v>32447.5</v>
      </c>
      <c r="C184" s="26">
        <v>2709247383.98</v>
      </c>
      <c r="D184" s="22"/>
      <c r="E184" s="22"/>
    </row>
    <row r="185" spans="1:5" x14ac:dyDescent="0.2">
      <c r="A185" s="23" t="s">
        <v>182</v>
      </c>
      <c r="B185" s="26">
        <v>32097.73</v>
      </c>
      <c r="C185" s="26">
        <v>2682363676.9099998</v>
      </c>
      <c r="D185" s="22"/>
      <c r="E185" s="22"/>
    </row>
    <row r="186" spans="1:5" x14ac:dyDescent="0.2">
      <c r="A186" s="23" t="s">
        <v>183</v>
      </c>
      <c r="B186" s="26">
        <v>32471.08</v>
      </c>
      <c r="C186" s="26">
        <v>2708668161.1399999</v>
      </c>
      <c r="D186" s="22"/>
      <c r="E186" s="22"/>
    </row>
    <row r="187" spans="1:5" x14ac:dyDescent="0.2">
      <c r="A187" s="23" t="s">
        <v>184</v>
      </c>
      <c r="B187" s="26">
        <v>32513.47</v>
      </c>
      <c r="C187" s="26">
        <v>2709549866.1100001</v>
      </c>
      <c r="D187" s="22"/>
      <c r="E187" s="22"/>
    </row>
    <row r="188" spans="1:5" x14ac:dyDescent="0.2">
      <c r="A188" s="23" t="s">
        <v>185</v>
      </c>
      <c r="B188" s="26">
        <v>32439.51</v>
      </c>
      <c r="C188" s="26">
        <v>2711142848.52</v>
      </c>
      <c r="D188" s="22"/>
      <c r="E188" s="22"/>
    </row>
    <row r="189" spans="1:5" x14ac:dyDescent="0.2">
      <c r="A189" s="23" t="s">
        <v>186</v>
      </c>
      <c r="B189" s="26">
        <v>32206.880000000001</v>
      </c>
      <c r="C189" s="26">
        <v>2691576826.5</v>
      </c>
      <c r="D189" s="22"/>
      <c r="E189" s="22"/>
    </row>
    <row r="190" spans="1:5" x14ac:dyDescent="0.2">
      <c r="A190" s="23" t="s">
        <v>187</v>
      </c>
      <c r="B190" s="26">
        <v>32049.74</v>
      </c>
      <c r="C190" s="26">
        <v>2684560985.7800002</v>
      </c>
      <c r="D190" s="22"/>
      <c r="E190" s="22"/>
    </row>
    <row r="191" spans="1:5" x14ac:dyDescent="0.2">
      <c r="A191" s="23" t="s">
        <v>188</v>
      </c>
      <c r="B191" s="26">
        <v>31892.58</v>
      </c>
      <c r="C191" s="26">
        <v>2672675686.0999999</v>
      </c>
      <c r="D191" s="22"/>
      <c r="E191" s="22"/>
    </row>
    <row r="192" spans="1:5" x14ac:dyDescent="0.2">
      <c r="A192" s="23" t="s">
        <v>189</v>
      </c>
      <c r="B192" s="26">
        <v>31768.78</v>
      </c>
      <c r="C192" s="26">
        <v>2663709587.5799999</v>
      </c>
      <c r="D192" s="22"/>
      <c r="E192" s="22"/>
    </row>
    <row r="193" spans="1:5" x14ac:dyDescent="0.2">
      <c r="A193" s="23" t="s">
        <v>190</v>
      </c>
      <c r="B193" s="26">
        <v>31823.09</v>
      </c>
      <c r="C193" s="26">
        <v>2671481358.02</v>
      </c>
      <c r="D193" s="22"/>
      <c r="E193" s="22"/>
    </row>
    <row r="194" spans="1:5" x14ac:dyDescent="0.2">
      <c r="A194" s="23" t="s">
        <v>191</v>
      </c>
      <c r="B194" s="26">
        <v>31760.55</v>
      </c>
      <c r="C194" s="26">
        <v>2666098910.23</v>
      </c>
      <c r="D194" s="22"/>
      <c r="E194" s="22"/>
    </row>
    <row r="195" spans="1:5" x14ac:dyDescent="0.2">
      <c r="A195" s="23" t="s">
        <v>192</v>
      </c>
      <c r="B195" s="26">
        <v>31708.78</v>
      </c>
      <c r="C195" s="26">
        <v>2661214725.5700002</v>
      </c>
      <c r="D195" s="22"/>
      <c r="E195" s="22"/>
    </row>
    <row r="196" spans="1:5" x14ac:dyDescent="0.2">
      <c r="A196" s="23" t="s">
        <v>193</v>
      </c>
      <c r="B196" s="26">
        <v>31304.05</v>
      </c>
      <c r="C196" s="26">
        <v>2627419249.27</v>
      </c>
      <c r="D196" s="22"/>
      <c r="E196" s="22"/>
    </row>
    <row r="197" spans="1:5" x14ac:dyDescent="0.2">
      <c r="A197" s="23" t="s">
        <v>194</v>
      </c>
      <c r="B197" s="26">
        <v>30900.86</v>
      </c>
      <c r="C197" s="26">
        <v>2592922930.1799998</v>
      </c>
      <c r="D197" s="22"/>
      <c r="E197" s="22"/>
    </row>
    <row r="198" spans="1:5" x14ac:dyDescent="0.2">
      <c r="A198" s="23" t="s">
        <v>195</v>
      </c>
      <c r="B198" s="26">
        <v>30985.34</v>
      </c>
      <c r="C198" s="26">
        <v>2598097257.9299998</v>
      </c>
      <c r="D198" s="22"/>
      <c r="E198" s="22"/>
    </row>
    <row r="199" spans="1:5" x14ac:dyDescent="0.2">
      <c r="A199" s="23" t="s">
        <v>196</v>
      </c>
      <c r="B199" s="26">
        <v>31449.47</v>
      </c>
      <c r="C199" s="26">
        <v>2630943542.3899999</v>
      </c>
      <c r="D199" s="22"/>
      <c r="E199" s="22"/>
    </row>
    <row r="200" spans="1:5" x14ac:dyDescent="0.2">
      <c r="A200" s="23" t="s">
        <v>197</v>
      </c>
      <c r="B200" s="26">
        <v>31823.5</v>
      </c>
      <c r="C200" s="26">
        <v>2683544253.5100002</v>
      </c>
      <c r="D200" s="22"/>
      <c r="E200" s="22"/>
    </row>
    <row r="201" spans="1:5" x14ac:dyDescent="0.2">
      <c r="A201" s="23" t="s">
        <v>198</v>
      </c>
      <c r="B201" s="26">
        <v>32173.48</v>
      </c>
      <c r="C201" s="26">
        <v>2719879543.98</v>
      </c>
      <c r="D201" s="22"/>
      <c r="E201" s="22"/>
    </row>
    <row r="202" spans="1:5" x14ac:dyDescent="0.2">
      <c r="A202" s="23" t="s">
        <v>199</v>
      </c>
      <c r="B202" s="26">
        <v>31490.38</v>
      </c>
      <c r="C202" s="26">
        <v>2666661615.6999998</v>
      </c>
      <c r="D202" s="22"/>
      <c r="E202" s="22"/>
    </row>
    <row r="203" spans="1:5" x14ac:dyDescent="0.2">
      <c r="A203" s="23" t="s">
        <v>200</v>
      </c>
      <c r="B203" s="26">
        <v>31758.92</v>
      </c>
      <c r="C203" s="26">
        <v>2694272009.1500001</v>
      </c>
      <c r="D203" s="22"/>
      <c r="E203" s="22"/>
    </row>
    <row r="204" spans="1:5" x14ac:dyDescent="0.2">
      <c r="A204" s="23" t="s">
        <v>201</v>
      </c>
      <c r="B204" s="26">
        <v>31750.59</v>
      </c>
      <c r="C204" s="26">
        <v>2688715825.9899998</v>
      </c>
      <c r="D204" s="22"/>
      <c r="E204" s="22"/>
    </row>
    <row r="205" spans="1:5" x14ac:dyDescent="0.2">
      <c r="A205" s="23" t="s">
        <v>202</v>
      </c>
      <c r="B205" s="26">
        <v>32367.73</v>
      </c>
      <c r="C205" s="26">
        <v>2759641699.9499998</v>
      </c>
      <c r="D205" s="22"/>
      <c r="E205" s="22"/>
    </row>
    <row r="206" spans="1:5" x14ac:dyDescent="0.2">
      <c r="A206" s="23" t="s">
        <v>203</v>
      </c>
      <c r="B206" s="26">
        <v>32158.49</v>
      </c>
      <c r="C206" s="26">
        <v>2745361393.5100002</v>
      </c>
      <c r="D206" s="22"/>
      <c r="E206" s="22"/>
    </row>
    <row r="207" spans="1:5" x14ac:dyDescent="0.2">
      <c r="A207" s="23" t="s">
        <v>204</v>
      </c>
      <c r="B207" s="26">
        <v>32445.25</v>
      </c>
      <c r="C207" s="26">
        <v>2770310054.6199999</v>
      </c>
      <c r="D207" s="22"/>
      <c r="E207" s="22"/>
    </row>
    <row r="208" spans="1:5" x14ac:dyDescent="0.2">
      <c r="A208" s="23" t="s">
        <v>205</v>
      </c>
      <c r="B208" s="26">
        <v>32400.45</v>
      </c>
      <c r="C208" s="26">
        <v>2765375729.8400002</v>
      </c>
      <c r="D208" s="22"/>
      <c r="E208" s="22"/>
    </row>
    <row r="209" spans="1:5" x14ac:dyDescent="0.2">
      <c r="A209" s="23" t="s">
        <v>206</v>
      </c>
      <c r="B209" s="26">
        <v>32198.37</v>
      </c>
      <c r="C209" s="26">
        <v>2756173932.8699999</v>
      </c>
      <c r="D209" s="22"/>
      <c r="E209" s="22"/>
    </row>
    <row r="210" spans="1:5" x14ac:dyDescent="0.2">
      <c r="A210" s="23" t="s">
        <v>207</v>
      </c>
      <c r="B210" s="26">
        <v>31903.01</v>
      </c>
      <c r="C210" s="26">
        <v>2737534117.7600002</v>
      </c>
      <c r="D210" s="22"/>
      <c r="E210" s="22"/>
    </row>
    <row r="211" spans="1:5" x14ac:dyDescent="0.2">
      <c r="A211" s="23" t="s">
        <v>208</v>
      </c>
      <c r="B211" s="26">
        <v>32304.41</v>
      </c>
      <c r="C211" s="26">
        <v>2776038045.77</v>
      </c>
      <c r="D211" s="22"/>
      <c r="E211" s="22"/>
    </row>
    <row r="212" spans="1:5" x14ac:dyDescent="0.2">
      <c r="A212" s="23" t="s">
        <v>209</v>
      </c>
      <c r="B212" s="26">
        <v>32577.27</v>
      </c>
      <c r="C212" s="26">
        <v>2796273154.29</v>
      </c>
      <c r="D212" s="22"/>
      <c r="E212" s="22"/>
    </row>
    <row r="213" spans="1:5" x14ac:dyDescent="0.2">
      <c r="A213" s="23" t="s">
        <v>210</v>
      </c>
      <c r="B213" s="26">
        <v>32608.81</v>
      </c>
      <c r="C213" s="26">
        <v>2795229497.7600002</v>
      </c>
      <c r="D213" s="22"/>
      <c r="E213" s="22"/>
    </row>
    <row r="214" spans="1:5" x14ac:dyDescent="0.2">
      <c r="A214" s="23" t="s">
        <v>211</v>
      </c>
      <c r="B214" s="26">
        <v>33389.199999999997</v>
      </c>
      <c r="C214" s="26">
        <v>2861993680.5599999</v>
      </c>
      <c r="D214" s="22"/>
      <c r="E214" s="22"/>
    </row>
    <row r="215" spans="1:5" x14ac:dyDescent="0.2">
      <c r="A215" s="23" t="s">
        <v>212</v>
      </c>
      <c r="B215" s="26">
        <v>33389.5</v>
      </c>
      <c r="C215" s="26">
        <v>2856674902.23</v>
      </c>
      <c r="D215" s="22"/>
      <c r="E215" s="22"/>
    </row>
    <row r="216" spans="1:5" x14ac:dyDescent="0.2">
      <c r="A216" s="23" t="s">
        <v>213</v>
      </c>
      <c r="B216" s="26">
        <v>33130.42</v>
      </c>
      <c r="C216" s="26">
        <v>2834442277.9699998</v>
      </c>
      <c r="D216" s="22"/>
      <c r="E216" s="22"/>
    </row>
    <row r="217" spans="1:5" x14ac:dyDescent="0.2">
      <c r="A217" s="23" t="s">
        <v>214</v>
      </c>
      <c r="B217" s="26">
        <v>32687.13</v>
      </c>
      <c r="C217" s="26">
        <v>2801750992.5999999</v>
      </c>
      <c r="D217" s="22"/>
      <c r="E217" s="22"/>
    </row>
    <row r="218" spans="1:5" x14ac:dyDescent="0.2">
      <c r="A218" s="23" t="s">
        <v>215</v>
      </c>
      <c r="B218" s="26">
        <v>32886.949999999997</v>
      </c>
      <c r="C218" s="26">
        <v>2826431894.0599999</v>
      </c>
      <c r="D218" s="22"/>
      <c r="E218" s="22"/>
    </row>
    <row r="219" spans="1:5" x14ac:dyDescent="0.2">
      <c r="A219" s="23" t="s">
        <v>216</v>
      </c>
      <c r="B219" s="26">
        <v>32637.46</v>
      </c>
      <c r="C219" s="26">
        <v>2811979300.7199998</v>
      </c>
      <c r="D219" s="22"/>
      <c r="E219" s="22"/>
    </row>
    <row r="220" spans="1:5" x14ac:dyDescent="0.2">
      <c r="A220" s="23" t="s">
        <v>217</v>
      </c>
      <c r="B220" s="26">
        <v>32415.54</v>
      </c>
      <c r="C220" s="26">
        <v>2788314558.1700001</v>
      </c>
      <c r="D220" s="22"/>
      <c r="E220" s="22"/>
    </row>
    <row r="221" spans="1:5" x14ac:dyDescent="0.2">
      <c r="A221" s="23" t="s">
        <v>218</v>
      </c>
      <c r="B221" s="26">
        <v>32554.58</v>
      </c>
      <c r="C221" s="26">
        <v>2793826209.25</v>
      </c>
      <c r="D221" s="22"/>
      <c r="E221" s="22"/>
    </row>
    <row r="222" spans="1:5" x14ac:dyDescent="0.2">
      <c r="A222" s="23" t="s">
        <v>219</v>
      </c>
      <c r="B222" s="26">
        <v>32428.06</v>
      </c>
      <c r="C222" s="26">
        <v>2783057078.3600001</v>
      </c>
      <c r="D222" s="22"/>
      <c r="E222" s="22"/>
    </row>
    <row r="223" spans="1:5" x14ac:dyDescent="0.2">
      <c r="A223" s="23" t="s">
        <v>220</v>
      </c>
      <c r="B223" s="26">
        <v>32491.93</v>
      </c>
      <c r="C223" s="26">
        <v>2789102655.8000002</v>
      </c>
      <c r="D223" s="22"/>
      <c r="E223" s="22"/>
    </row>
    <row r="224" spans="1:5" x14ac:dyDescent="0.2">
      <c r="A224" s="23" t="s">
        <v>221</v>
      </c>
      <c r="B224" s="26">
        <v>32301.85</v>
      </c>
      <c r="C224" s="26">
        <v>2773909165.7399998</v>
      </c>
      <c r="D224" s="22"/>
      <c r="E224" s="22"/>
    </row>
    <row r="225" spans="1:5" x14ac:dyDescent="0.2">
      <c r="A225" s="23" t="s">
        <v>222</v>
      </c>
      <c r="B225" s="26">
        <v>32004.29</v>
      </c>
      <c r="C225" s="26">
        <v>2760069680.8899999</v>
      </c>
      <c r="D225" s="22"/>
      <c r="E225" s="22"/>
    </row>
    <row r="226" spans="1:5" x14ac:dyDescent="0.2">
      <c r="A226" s="23" t="s">
        <v>223</v>
      </c>
      <c r="B226" s="26">
        <v>31399.24</v>
      </c>
      <c r="C226" s="26">
        <v>2711688784.3600001</v>
      </c>
      <c r="D226" s="22"/>
      <c r="E226" s="22"/>
    </row>
    <row r="227" spans="1:5" x14ac:dyDescent="0.2">
      <c r="A227" s="23" t="s">
        <v>224</v>
      </c>
      <c r="B227" s="26">
        <v>31754.5</v>
      </c>
      <c r="C227" s="26">
        <v>2750661552.3800001</v>
      </c>
      <c r="D227" s="22"/>
      <c r="E227" s="22"/>
    </row>
    <row r="228" spans="1:5" x14ac:dyDescent="0.2">
      <c r="A228" s="23" t="s">
        <v>225</v>
      </c>
      <c r="B228" s="26">
        <v>31750.83</v>
      </c>
      <c r="C228" s="26">
        <v>2750481191.48</v>
      </c>
      <c r="D228" s="22"/>
      <c r="E228" s="22"/>
    </row>
    <row r="229" spans="1:5" x14ac:dyDescent="0.2">
      <c r="A229" s="23" t="s">
        <v>226</v>
      </c>
      <c r="B229" s="26">
        <v>31746.44</v>
      </c>
      <c r="C229" s="26">
        <v>2760850260.0900002</v>
      </c>
      <c r="D229" s="22"/>
      <c r="E229" s="22"/>
    </row>
    <row r="230" spans="1:5" x14ac:dyDescent="0.2">
      <c r="A230" s="23" t="s">
        <v>227</v>
      </c>
      <c r="B230" s="26">
        <v>31790.35</v>
      </c>
      <c r="C230" s="26">
        <v>2766161964.48</v>
      </c>
      <c r="D230" s="22"/>
      <c r="E230" s="22"/>
    </row>
    <row r="231" spans="1:5" x14ac:dyDescent="0.2">
      <c r="A231" s="23" t="s">
        <v>228</v>
      </c>
      <c r="B231" s="26">
        <v>32689.23</v>
      </c>
      <c r="C231" s="26">
        <v>2849554342.5700002</v>
      </c>
      <c r="D231" s="22"/>
      <c r="E231" s="22"/>
    </row>
    <row r="232" spans="1:5" x14ac:dyDescent="0.2">
      <c r="A232" s="23" t="s">
        <v>229</v>
      </c>
      <c r="B232" s="26">
        <v>32141.46</v>
      </c>
      <c r="C232" s="26">
        <v>2803327321.8000002</v>
      </c>
      <c r="D232" s="22"/>
      <c r="E232" s="22"/>
    </row>
    <row r="233" spans="1:5" x14ac:dyDescent="0.2">
      <c r="A233" s="23" t="s">
        <v>230</v>
      </c>
      <c r="B233" s="26">
        <v>32004.69</v>
      </c>
      <c r="C233" s="26">
        <v>2795325209.5</v>
      </c>
      <c r="D233" s="22"/>
      <c r="E233" s="22"/>
    </row>
    <row r="234" spans="1:5" x14ac:dyDescent="0.2">
      <c r="A234" s="23" t="s">
        <v>231</v>
      </c>
      <c r="B234" s="26">
        <v>32202.73</v>
      </c>
      <c r="C234" s="26">
        <v>2809018641.8299999</v>
      </c>
      <c r="D234" s="22"/>
      <c r="E234" s="22"/>
    </row>
    <row r="235" spans="1:5" x14ac:dyDescent="0.2">
      <c r="A235" s="23" t="s">
        <v>232</v>
      </c>
      <c r="B235" s="26">
        <v>31485.599999999999</v>
      </c>
      <c r="C235" s="26">
        <v>2754757969.1100001</v>
      </c>
      <c r="D235" s="22"/>
      <c r="E235" s="22"/>
    </row>
    <row r="236" spans="1:5" x14ac:dyDescent="0.2">
      <c r="A236" s="23" t="s">
        <v>233</v>
      </c>
      <c r="B236" s="26">
        <v>31713.17</v>
      </c>
      <c r="C236" s="26">
        <v>2776948047</v>
      </c>
      <c r="D236" s="22"/>
      <c r="E236" s="22"/>
    </row>
    <row r="237" spans="1:5" x14ac:dyDescent="0.2">
      <c r="A237" s="23" t="s">
        <v>234</v>
      </c>
      <c r="B237" s="26">
        <v>32199.07</v>
      </c>
      <c r="C237" s="26">
        <v>2821719303.2800002</v>
      </c>
      <c r="D237" s="22"/>
      <c r="E237" s="22"/>
    </row>
    <row r="238" spans="1:5" x14ac:dyDescent="0.2">
      <c r="A238" s="23" t="s">
        <v>235</v>
      </c>
      <c r="B238" s="26">
        <v>32185.73</v>
      </c>
      <c r="C238" s="26">
        <v>2817950051.5799999</v>
      </c>
      <c r="D238" s="22"/>
      <c r="E238" s="22"/>
    </row>
    <row r="239" spans="1:5" x14ac:dyDescent="0.2">
      <c r="A239" s="23" t="s">
        <v>236</v>
      </c>
      <c r="B239" s="26">
        <v>32807.11</v>
      </c>
      <c r="C239" s="26">
        <v>2882481052.9200001</v>
      </c>
      <c r="D239" s="22"/>
      <c r="E239" s="22"/>
    </row>
    <row r="240" spans="1:5" x14ac:dyDescent="0.2">
      <c r="A240" s="23" t="s">
        <v>237</v>
      </c>
      <c r="B240" s="26">
        <v>32809.449999999997</v>
      </c>
      <c r="C240" s="26">
        <v>2894567957.5900002</v>
      </c>
      <c r="D240" s="22"/>
      <c r="E240" s="22"/>
    </row>
    <row r="241" spans="1:5" x14ac:dyDescent="0.2">
      <c r="A241" s="23" t="s">
        <v>238</v>
      </c>
      <c r="B241" s="26">
        <v>33001.910000000003</v>
      </c>
      <c r="C241" s="26">
        <v>2924462593.21</v>
      </c>
      <c r="D241" s="22"/>
      <c r="E241" s="22"/>
    </row>
    <row r="242" spans="1:5" x14ac:dyDescent="0.2">
      <c r="A242" s="23" t="s">
        <v>239</v>
      </c>
      <c r="B242" s="26">
        <v>32520.97</v>
      </c>
      <c r="C242" s="26">
        <v>2869183753.9899998</v>
      </c>
      <c r="D242" s="22"/>
      <c r="E242" s="22"/>
    </row>
    <row r="243" spans="1:5" x14ac:dyDescent="0.2">
      <c r="A243" s="23" t="s">
        <v>240</v>
      </c>
      <c r="B243" s="26">
        <v>32839.78</v>
      </c>
      <c r="C243" s="26">
        <v>2887736500.5300002</v>
      </c>
      <c r="D243" s="22"/>
      <c r="E243" s="22"/>
    </row>
    <row r="244" spans="1:5" x14ac:dyDescent="0.2">
      <c r="A244" s="23" t="s">
        <v>241</v>
      </c>
      <c r="B244" s="26">
        <v>32877.94</v>
      </c>
      <c r="C244" s="26">
        <v>2887625714.5500002</v>
      </c>
      <c r="D244" s="22"/>
      <c r="E244" s="22"/>
    </row>
    <row r="245" spans="1:5" x14ac:dyDescent="0.2">
      <c r="A245" s="23" t="s">
        <v>242</v>
      </c>
      <c r="B245" s="26">
        <v>32819.800000000003</v>
      </c>
      <c r="C245" s="26">
        <v>2881768899.5700002</v>
      </c>
      <c r="D245" s="22"/>
      <c r="E245" s="22"/>
    </row>
    <row r="246" spans="1:5" x14ac:dyDescent="0.2">
      <c r="A246" s="23" t="s">
        <v>243</v>
      </c>
      <c r="B246" s="26">
        <v>32690.99</v>
      </c>
      <c r="C246" s="26">
        <v>2864163843.9400001</v>
      </c>
      <c r="D246" s="22"/>
      <c r="E246" s="22"/>
    </row>
    <row r="247" spans="1:5" x14ac:dyDescent="0.2">
      <c r="A247" s="23" t="s">
        <v>244</v>
      </c>
      <c r="B247" s="26">
        <v>32793.69</v>
      </c>
      <c r="C247" s="26">
        <v>2875842397.8899999</v>
      </c>
      <c r="D247" s="22"/>
      <c r="E247" s="22"/>
    </row>
    <row r="248" spans="1:5" x14ac:dyDescent="0.2">
      <c r="A248" s="23" t="s">
        <v>245</v>
      </c>
      <c r="B248" s="26">
        <v>32184.46</v>
      </c>
      <c r="C248" s="26">
        <v>2825627036.9099998</v>
      </c>
      <c r="D248" s="22"/>
      <c r="E248" s="22"/>
    </row>
    <row r="249" spans="1:5" x14ac:dyDescent="0.2">
      <c r="A249" s="23" t="s">
        <v>246</v>
      </c>
      <c r="B249" s="26">
        <v>32394.34</v>
      </c>
      <c r="C249" s="26">
        <v>2847434681.6599998</v>
      </c>
      <c r="D249" s="22"/>
      <c r="E249" s="22"/>
    </row>
    <row r="250" spans="1:5" x14ac:dyDescent="0.2">
      <c r="A250" s="23" t="s">
        <v>247</v>
      </c>
      <c r="B250" s="26">
        <v>32660.53</v>
      </c>
      <c r="C250" s="26">
        <v>2874428074.21</v>
      </c>
      <c r="D250" s="22"/>
      <c r="E250" s="22"/>
    </row>
    <row r="251" spans="1:5" x14ac:dyDescent="0.2">
      <c r="A251" s="23" t="s">
        <v>248</v>
      </c>
      <c r="B251" s="26">
        <v>33005.19</v>
      </c>
      <c r="C251" s="26">
        <v>2909396240.3400002</v>
      </c>
      <c r="D251" s="22"/>
      <c r="E251" s="22"/>
    </row>
    <row r="252" spans="1:5" x14ac:dyDescent="0.2">
      <c r="A252" s="23" t="s">
        <v>249</v>
      </c>
      <c r="B252" s="26">
        <v>33186.89</v>
      </c>
      <c r="C252" s="26">
        <v>2923314065.7800002</v>
      </c>
      <c r="D252" s="22"/>
      <c r="E252" s="22"/>
    </row>
    <row r="253" spans="1:5" x14ac:dyDescent="0.2">
      <c r="A253" s="23" t="s">
        <v>250</v>
      </c>
      <c r="B253" s="26">
        <v>33307.089999999997</v>
      </c>
      <c r="C253" s="26">
        <v>2936592735.79</v>
      </c>
      <c r="D253" s="22"/>
      <c r="E253" s="22"/>
    </row>
    <row r="254" spans="1:5" x14ac:dyDescent="0.2">
      <c r="A254" s="23" t="s">
        <v>251</v>
      </c>
      <c r="B254" s="26">
        <v>33710.75</v>
      </c>
      <c r="C254" s="26">
        <v>2966460331.4899998</v>
      </c>
      <c r="D254" s="22"/>
      <c r="E254" s="22"/>
    </row>
    <row r="255" spans="1:5" x14ac:dyDescent="0.2">
      <c r="A255" s="23" t="s">
        <v>252</v>
      </c>
      <c r="B255" s="26">
        <v>33274.019999999997</v>
      </c>
      <c r="C255" s="26">
        <v>2929695920.9699998</v>
      </c>
      <c r="D255" s="22"/>
      <c r="E255" s="22"/>
    </row>
    <row r="256" spans="1:5" x14ac:dyDescent="0.2">
      <c r="A256" s="23" t="s">
        <v>253</v>
      </c>
      <c r="B256" s="26">
        <v>32789.5</v>
      </c>
      <c r="C256" s="26">
        <v>2892217764.71</v>
      </c>
      <c r="D256" s="22"/>
      <c r="E256" s="22"/>
    </row>
    <row r="257" spans="1:5" x14ac:dyDescent="0.2">
      <c r="A257" s="23" t="s">
        <v>254</v>
      </c>
      <c r="B257" s="26">
        <v>33466.120000000003</v>
      </c>
      <c r="C257" s="26">
        <v>2957041428.9499998</v>
      </c>
      <c r="D257" s="22"/>
      <c r="E257" s="22"/>
    </row>
    <row r="258" spans="1:5" x14ac:dyDescent="0.2">
      <c r="A258" s="23" t="s">
        <v>255</v>
      </c>
      <c r="B258" s="26">
        <v>33233.61</v>
      </c>
      <c r="C258" s="26">
        <v>2942811249.6199999</v>
      </c>
      <c r="D258" s="22"/>
      <c r="E258" s="22"/>
    </row>
    <row r="259" spans="1:5" x14ac:dyDescent="0.2">
      <c r="A259" s="23" t="s">
        <v>256</v>
      </c>
      <c r="B259" s="26">
        <v>33138.519999999997</v>
      </c>
      <c r="C259" s="26">
        <v>2955943738.4400001</v>
      </c>
      <c r="D259" s="22"/>
      <c r="E259" s="22"/>
    </row>
    <row r="260" spans="1:5" x14ac:dyDescent="0.2">
      <c r="A260" s="23" t="s">
        <v>257</v>
      </c>
      <c r="B260" s="26">
        <v>33118.69</v>
      </c>
      <c r="C260" s="26">
        <v>2940743891.21</v>
      </c>
      <c r="D260" s="22"/>
      <c r="E260" s="22"/>
    </row>
    <row r="261" spans="1:5" x14ac:dyDescent="0.2">
      <c r="A261" s="23" t="s">
        <v>258</v>
      </c>
      <c r="B261" s="26">
        <v>33158.42</v>
      </c>
      <c r="C261" s="26">
        <v>2981160495.0900002</v>
      </c>
      <c r="D261" s="22"/>
      <c r="E261" s="22"/>
    </row>
    <row r="262" spans="1:5" x14ac:dyDescent="0.2">
      <c r="A262" s="23" t="s">
        <v>259</v>
      </c>
      <c r="B262" s="26">
        <v>33284.68</v>
      </c>
      <c r="C262" s="26">
        <v>3007401707.1799998</v>
      </c>
      <c r="D262" s="22"/>
      <c r="E262" s="22"/>
    </row>
    <row r="263" spans="1:5" x14ac:dyDescent="0.2">
      <c r="A263" s="23" t="s">
        <v>260</v>
      </c>
      <c r="B263" s="26">
        <v>32904.35</v>
      </c>
      <c r="C263" s="26">
        <v>2988124361.1500001</v>
      </c>
      <c r="D263" s="22"/>
      <c r="E263" s="22"/>
    </row>
    <row r="264" spans="1:5" x14ac:dyDescent="0.2">
      <c r="A264" s="23" t="s">
        <v>261</v>
      </c>
      <c r="B264" s="26">
        <v>33078.720000000001</v>
      </c>
      <c r="C264" s="26">
        <v>3025080542.4699998</v>
      </c>
      <c r="D264" s="22"/>
      <c r="E264" s="22"/>
    </row>
    <row r="265" spans="1:5" x14ac:dyDescent="0.2">
      <c r="A265" s="23" t="s">
        <v>262</v>
      </c>
      <c r="B265" s="26">
        <v>33318.559999999998</v>
      </c>
      <c r="C265" s="26">
        <v>3056019459.52</v>
      </c>
      <c r="D265" s="22"/>
      <c r="E265" s="22"/>
    </row>
    <row r="266" spans="1:5" x14ac:dyDescent="0.2">
      <c r="A266" s="23" t="s">
        <v>263</v>
      </c>
      <c r="B266" s="26">
        <v>33049.519999999997</v>
      </c>
      <c r="C266" s="26">
        <v>3045662176.1300001</v>
      </c>
      <c r="D266" s="22"/>
      <c r="E266" s="22"/>
    </row>
    <row r="267" spans="1:5" x14ac:dyDescent="0.2">
      <c r="A267" s="23" t="s">
        <v>264</v>
      </c>
      <c r="B267" s="26">
        <v>33340.559999999998</v>
      </c>
      <c r="C267" s="26">
        <v>3083416500.79</v>
      </c>
      <c r="D267" s="22"/>
      <c r="E267" s="22"/>
    </row>
    <row r="268" spans="1:5" x14ac:dyDescent="0.2">
      <c r="A268" s="23" t="s">
        <v>265</v>
      </c>
      <c r="B268" s="26">
        <v>34043.17</v>
      </c>
      <c r="C268" s="26">
        <v>3147461474.6199999</v>
      </c>
      <c r="D268" s="22"/>
      <c r="E268" s="22"/>
    </row>
    <row r="269" spans="1:5" x14ac:dyDescent="0.2">
      <c r="A269" s="23" t="s">
        <v>266</v>
      </c>
      <c r="B269" s="26">
        <v>33587.99</v>
      </c>
      <c r="C269" s="26">
        <v>3116367975.6599998</v>
      </c>
      <c r="D269" s="22"/>
      <c r="E269" s="22"/>
    </row>
    <row r="270" spans="1:5" x14ac:dyDescent="0.2">
      <c r="A270" s="23" t="s">
        <v>267</v>
      </c>
      <c r="B270" s="26">
        <v>33595.07</v>
      </c>
      <c r="C270" s="26">
        <v>3138342698.9000001</v>
      </c>
      <c r="D270" s="22"/>
      <c r="E270" s="22"/>
    </row>
    <row r="271" spans="1:5" x14ac:dyDescent="0.2">
      <c r="A271" s="23" t="s">
        <v>268</v>
      </c>
      <c r="B271" s="26">
        <v>33811.620000000003</v>
      </c>
      <c r="C271" s="26">
        <v>3179676391.0599999</v>
      </c>
      <c r="D271" s="22"/>
      <c r="E271" s="22"/>
    </row>
    <row r="272" spans="1:5" x14ac:dyDescent="0.2">
      <c r="A272" s="23" t="s">
        <v>269</v>
      </c>
      <c r="B272" s="26">
        <v>33647.67</v>
      </c>
      <c r="C272" s="26">
        <v>3186001618.6100001</v>
      </c>
      <c r="D272" s="22"/>
      <c r="E272" s="22"/>
    </row>
    <row r="273" spans="1:5" x14ac:dyDescent="0.2">
      <c r="A273" s="23" t="s">
        <v>270</v>
      </c>
      <c r="B273" s="26">
        <v>34207.51</v>
      </c>
      <c r="C273" s="26">
        <v>3257209456.9200001</v>
      </c>
      <c r="D273" s="22"/>
      <c r="E273" s="22"/>
    </row>
    <row r="274" spans="1:5" x14ac:dyDescent="0.2">
      <c r="A274" s="23" t="s">
        <v>271</v>
      </c>
      <c r="B274" s="26">
        <v>34677.85</v>
      </c>
      <c r="C274" s="26">
        <v>3352647841.1999998</v>
      </c>
      <c r="D274" s="22"/>
      <c r="E274" s="22"/>
    </row>
    <row r="275" spans="1:5" x14ac:dyDescent="0.2">
      <c r="A275" s="23" t="s">
        <v>272</v>
      </c>
      <c r="B275" s="26">
        <v>34498.370000000003</v>
      </c>
      <c r="C275" s="26">
        <v>3344922207.9000001</v>
      </c>
      <c r="D275" s="22"/>
      <c r="E275" s="22"/>
    </row>
    <row r="276" spans="1:5" x14ac:dyDescent="0.2">
      <c r="A276" s="23" t="s">
        <v>273</v>
      </c>
      <c r="B276" s="26">
        <v>34512.11</v>
      </c>
      <c r="C276" s="26">
        <v>3389075955.6199999</v>
      </c>
      <c r="D276" s="22"/>
      <c r="E276" s="22"/>
    </row>
    <row r="277" spans="1:5" x14ac:dyDescent="0.2">
      <c r="A277" s="23" t="s">
        <v>274</v>
      </c>
      <c r="B277" s="26">
        <v>34529.74</v>
      </c>
      <c r="C277" s="26">
        <v>3403343019.23</v>
      </c>
      <c r="D277" s="22"/>
      <c r="E277" s="22"/>
    </row>
    <row r="278" spans="1:5" x14ac:dyDescent="0.2">
      <c r="A278" s="23" t="s">
        <v>275</v>
      </c>
      <c r="B278" s="26">
        <v>35296.21</v>
      </c>
      <c r="C278" s="26">
        <v>3503712734.8699999</v>
      </c>
      <c r="D278" s="22"/>
      <c r="E278" s="22"/>
    </row>
    <row r="279" spans="1:5" x14ac:dyDescent="0.2">
      <c r="A279" s="23" t="s">
        <v>276</v>
      </c>
      <c r="B279" s="26">
        <v>34991.07</v>
      </c>
      <c r="C279" s="26">
        <v>3487432177.21</v>
      </c>
      <c r="D279" s="22"/>
      <c r="E279" s="22"/>
    </row>
    <row r="280" spans="1:5" x14ac:dyDescent="0.2">
      <c r="A280" s="23" t="s">
        <v>277</v>
      </c>
      <c r="B280" s="26">
        <v>34728.769999999997</v>
      </c>
      <c r="C280" s="26">
        <v>3465173125.8000002</v>
      </c>
      <c r="D280" s="22"/>
      <c r="E280" s="22"/>
    </row>
    <row r="281" spans="1:5" x14ac:dyDescent="0.2">
      <c r="A281" s="23" t="s">
        <v>278</v>
      </c>
      <c r="B281" s="26">
        <v>35132.550000000003</v>
      </c>
      <c r="C281" s="26">
        <v>3515698979.2399998</v>
      </c>
      <c r="D281" s="22"/>
      <c r="E281" s="22"/>
    </row>
    <row r="282" spans="1:5" x14ac:dyDescent="0.2">
      <c r="A282" s="23" t="s">
        <v>279</v>
      </c>
      <c r="B282" s="26">
        <v>35107.82</v>
      </c>
      <c r="C282" s="26">
        <v>3523375223.02</v>
      </c>
      <c r="D282" s="22"/>
      <c r="E282" s="22"/>
    </row>
    <row r="283" spans="1:5" x14ac:dyDescent="0.2">
      <c r="A283" s="23" t="s">
        <v>280</v>
      </c>
      <c r="B283" s="26">
        <v>34895.01</v>
      </c>
      <c r="C283" s="26">
        <v>3524734398.5300002</v>
      </c>
      <c r="D283" s="22"/>
      <c r="E283" s="22"/>
    </row>
    <row r="284" spans="1:5" x14ac:dyDescent="0.2">
      <c r="A284" s="23" t="s">
        <v>281</v>
      </c>
      <c r="B284" s="26">
        <v>34374.15</v>
      </c>
      <c r="C284" s="26">
        <v>3479142873.3600001</v>
      </c>
      <c r="D284" s="22"/>
      <c r="E284" s="22"/>
    </row>
    <row r="285" spans="1:5" x14ac:dyDescent="0.2">
      <c r="A285" s="23" t="s">
        <v>282</v>
      </c>
      <c r="B285" s="26">
        <v>35126.629999999997</v>
      </c>
      <c r="C285" s="26">
        <v>3557218457.6399999</v>
      </c>
      <c r="D285" s="22"/>
      <c r="E285" s="22"/>
    </row>
    <row r="286" spans="1:5" x14ac:dyDescent="0.2">
      <c r="A286" s="23" t="s">
        <v>283</v>
      </c>
      <c r="B286" s="26">
        <v>34122.97</v>
      </c>
      <c r="C286" s="26">
        <v>3501011408.4400001</v>
      </c>
      <c r="D286" s="22"/>
      <c r="E286" s="22"/>
    </row>
    <row r="287" spans="1:5" x14ac:dyDescent="0.2">
      <c r="A287" s="23" t="s">
        <v>284</v>
      </c>
      <c r="B287" s="26">
        <v>34740.54</v>
      </c>
      <c r="C287" s="26">
        <v>3580671295.1399999</v>
      </c>
      <c r="D287" s="22"/>
      <c r="E287" s="22"/>
    </row>
    <row r="288" spans="1:5" x14ac:dyDescent="0.2">
      <c r="A288" s="23" t="s">
        <v>285</v>
      </c>
      <c r="B288" s="26">
        <v>34621.33</v>
      </c>
      <c r="C288" s="26">
        <v>3591781564.4299998</v>
      </c>
      <c r="D288" s="22"/>
      <c r="E288" s="22"/>
    </row>
    <row r="289" spans="1:5" x14ac:dyDescent="0.2">
      <c r="A289" s="23" t="s">
        <v>286</v>
      </c>
      <c r="B289" s="26">
        <v>34615.26</v>
      </c>
      <c r="C289" s="26">
        <v>3597748121.5799999</v>
      </c>
      <c r="D289" s="22"/>
      <c r="E289" s="22"/>
    </row>
    <row r="290" spans="1:5" x14ac:dyDescent="0.2">
      <c r="A290" s="23" t="s">
        <v>287</v>
      </c>
      <c r="B290" s="26">
        <v>33871.17</v>
      </c>
      <c r="C290" s="26">
        <v>3519704796.9699998</v>
      </c>
      <c r="D290" s="22"/>
      <c r="E290" s="22"/>
    </row>
    <row r="291" spans="1:5" x14ac:dyDescent="0.2">
      <c r="A291" s="23" t="s">
        <v>288</v>
      </c>
      <c r="B291" s="26">
        <v>34082.660000000003</v>
      </c>
      <c r="C291" s="26">
        <v>3559134892.6700001</v>
      </c>
      <c r="D291" s="22"/>
      <c r="E291" s="22"/>
    </row>
    <row r="292" spans="1:5" x14ac:dyDescent="0.2">
      <c r="A292" s="23" t="s">
        <v>289</v>
      </c>
      <c r="B292" s="26">
        <v>34171.199999999997</v>
      </c>
      <c r="C292" s="26">
        <v>3560691613.1399999</v>
      </c>
      <c r="D292" s="22"/>
      <c r="E292" s="22"/>
    </row>
    <row r="293" spans="1:5" x14ac:dyDescent="0.2">
      <c r="A293" s="23" t="s">
        <v>290</v>
      </c>
      <c r="B293" s="26">
        <v>36094.959999999999</v>
      </c>
      <c r="C293" s="26">
        <v>3771645637.1700001</v>
      </c>
      <c r="D293" s="22"/>
      <c r="E293" s="22"/>
    </row>
    <row r="294" spans="1:5" x14ac:dyDescent="0.2">
      <c r="A294" s="23" t="s">
        <v>291</v>
      </c>
      <c r="B294" s="26">
        <v>35437.410000000003</v>
      </c>
      <c r="C294" s="26">
        <v>3697790671.4299998</v>
      </c>
      <c r="D294" s="22"/>
      <c r="E294" s="22"/>
    </row>
    <row r="295" spans="1:5" x14ac:dyDescent="0.2">
      <c r="A295" s="23" t="s">
        <v>292</v>
      </c>
      <c r="B295" s="26">
        <v>34547</v>
      </c>
      <c r="C295" s="26">
        <v>3602103116.5799999</v>
      </c>
      <c r="D295" s="22"/>
      <c r="E295" s="22"/>
    </row>
    <row r="296" spans="1:5" x14ac:dyDescent="0.2">
      <c r="A296" s="23" t="s">
        <v>293</v>
      </c>
      <c r="B296" s="26">
        <v>34654.370000000003</v>
      </c>
      <c r="C296" s="26">
        <v>3630720334.27</v>
      </c>
      <c r="D296" s="22"/>
      <c r="E296" s="22"/>
    </row>
    <row r="297" spans="1:5" x14ac:dyDescent="0.2">
      <c r="A297" s="23" t="s">
        <v>294</v>
      </c>
      <c r="B297" s="26">
        <v>35683.86</v>
      </c>
      <c r="C297" s="26">
        <v>3759365446.2399998</v>
      </c>
      <c r="D297" s="22"/>
      <c r="E297" s="22"/>
    </row>
    <row r="298" spans="1:5" x14ac:dyDescent="0.2">
      <c r="A298" s="23" t="s">
        <v>295</v>
      </c>
      <c r="B298" s="26">
        <v>35604.42</v>
      </c>
      <c r="C298" s="26">
        <v>3758706556.8200002</v>
      </c>
      <c r="D298" s="22"/>
      <c r="E298" s="22"/>
    </row>
    <row r="299" spans="1:5" x14ac:dyDescent="0.2">
      <c r="A299" s="23" t="s">
        <v>296</v>
      </c>
      <c r="B299" s="26">
        <v>36708.39</v>
      </c>
      <c r="C299" s="26">
        <v>3925186844.8299999</v>
      </c>
      <c r="D299" s="22"/>
      <c r="E299" s="22"/>
    </row>
    <row r="300" spans="1:5" x14ac:dyDescent="0.2">
      <c r="A300" s="23" t="s">
        <v>297</v>
      </c>
      <c r="B300" s="26">
        <v>35278.300000000003</v>
      </c>
      <c r="C300" s="26">
        <v>3749743379.9000001</v>
      </c>
      <c r="D300" s="22"/>
      <c r="E300" s="22"/>
    </row>
    <row r="301" spans="1:5" x14ac:dyDescent="0.2">
      <c r="A301" s="23" t="s">
        <v>298</v>
      </c>
      <c r="B301" s="26">
        <v>36067.65</v>
      </c>
      <c r="C301" s="26">
        <v>3863961497</v>
      </c>
      <c r="D301" s="22"/>
      <c r="E301" s="22"/>
    </row>
    <row r="302" spans="1:5" x14ac:dyDescent="0.2">
      <c r="A302" s="23" t="s">
        <v>299</v>
      </c>
      <c r="B302" s="26">
        <v>37982.57</v>
      </c>
      <c r="C302" s="26">
        <v>4198919988.46</v>
      </c>
      <c r="D302" s="22"/>
      <c r="E302" s="22"/>
    </row>
    <row r="303" spans="1:5" x14ac:dyDescent="0.2">
      <c r="A303" s="23" t="s">
        <v>300</v>
      </c>
      <c r="B303" s="26">
        <v>35476.58</v>
      </c>
      <c r="C303" s="26">
        <v>3924480586.98</v>
      </c>
      <c r="D303" s="22"/>
      <c r="E303" s="22"/>
    </row>
    <row r="304" spans="1:5" x14ac:dyDescent="0.2">
      <c r="A304" s="23" t="s">
        <v>301</v>
      </c>
      <c r="B304" s="26">
        <v>34899.040000000001</v>
      </c>
      <c r="C304" s="26">
        <v>3868440189.6500001</v>
      </c>
      <c r="D304" s="22"/>
      <c r="E304" s="22"/>
    </row>
    <row r="305" spans="1:5" x14ac:dyDescent="0.2">
      <c r="A305" s="23" t="s">
        <v>302</v>
      </c>
      <c r="B305" s="26">
        <v>35384.21</v>
      </c>
      <c r="C305" s="26">
        <v>3947462126.5999999</v>
      </c>
      <c r="D305" s="22"/>
      <c r="E305" s="22"/>
    </row>
    <row r="306" spans="1:5" x14ac:dyDescent="0.2">
      <c r="A306" s="23" t="s">
        <v>303</v>
      </c>
      <c r="B306" s="26">
        <v>34440.54</v>
      </c>
      <c r="C306" s="26">
        <v>3899298560.48</v>
      </c>
      <c r="D306" s="22"/>
      <c r="E306" s="22"/>
    </row>
    <row r="307" spans="1:5" x14ac:dyDescent="0.2">
      <c r="A307" s="23" t="s">
        <v>304</v>
      </c>
      <c r="B307" s="26">
        <v>34427.129999999997</v>
      </c>
      <c r="C307" s="26">
        <v>3926801706.71</v>
      </c>
      <c r="D307" s="22"/>
      <c r="E307" s="22"/>
    </row>
    <row r="308" spans="1:5" x14ac:dyDescent="0.2">
      <c r="A308" s="23" t="s">
        <v>305</v>
      </c>
      <c r="B308" s="26">
        <v>35087.85</v>
      </c>
      <c r="C308" s="26">
        <v>4014989589.9699998</v>
      </c>
      <c r="D308" s="22"/>
      <c r="E308" s="22"/>
    </row>
    <row r="309" spans="1:5" x14ac:dyDescent="0.2">
      <c r="A309" s="23" t="s">
        <v>306</v>
      </c>
      <c r="B309" s="26">
        <v>34651.79</v>
      </c>
      <c r="C309" s="26">
        <v>3890244806.3899999</v>
      </c>
      <c r="D309" s="22"/>
      <c r="E309" s="22"/>
    </row>
    <row r="310" spans="1:5" x14ac:dyDescent="0.2">
      <c r="A310" s="23" t="s">
        <v>307</v>
      </c>
      <c r="B310" s="26">
        <v>35193.01</v>
      </c>
      <c r="C310" s="26">
        <v>4039841687.48</v>
      </c>
      <c r="D310" s="22"/>
      <c r="E310" s="22"/>
    </row>
    <row r="311" spans="1:5" x14ac:dyDescent="0.2">
      <c r="A311" s="23" t="s">
        <v>308</v>
      </c>
      <c r="B311" s="26">
        <v>33562.300000000003</v>
      </c>
      <c r="C311" s="26">
        <v>3853710896.79</v>
      </c>
      <c r="D311" s="22"/>
      <c r="E311" s="22"/>
    </row>
    <row r="312" spans="1:5" x14ac:dyDescent="0.2">
      <c r="A312" s="23" t="s">
        <v>309</v>
      </c>
      <c r="B312" s="26">
        <v>35221.49</v>
      </c>
      <c r="C312" s="26">
        <v>4038433489.2800002</v>
      </c>
      <c r="D312" s="22"/>
      <c r="E312" s="22"/>
    </row>
    <row r="313" spans="1:5" x14ac:dyDescent="0.2">
      <c r="A313" s="23" t="s">
        <v>310</v>
      </c>
      <c r="B313" s="26">
        <v>35393.96</v>
      </c>
      <c r="C313" s="26">
        <v>4057492762.4299998</v>
      </c>
      <c r="D313" s="22"/>
      <c r="E313" s="22"/>
    </row>
    <row r="314" spans="1:5" x14ac:dyDescent="0.2">
      <c r="A314" s="23" t="s">
        <v>311</v>
      </c>
      <c r="B314" s="26">
        <v>34813.18</v>
      </c>
      <c r="C314" s="26">
        <v>3986645683.6399999</v>
      </c>
      <c r="D314" s="22"/>
      <c r="E314" s="22"/>
    </row>
    <row r="315" spans="1:5" x14ac:dyDescent="0.2">
      <c r="A315" s="23" t="s">
        <v>312</v>
      </c>
      <c r="B315" s="26">
        <v>34199.26</v>
      </c>
      <c r="C315" s="26">
        <v>3830276780.9400001</v>
      </c>
      <c r="D315" s="22"/>
      <c r="E315" s="22"/>
    </row>
    <row r="316" spans="1:5" x14ac:dyDescent="0.2">
      <c r="A316" s="23" t="s">
        <v>313</v>
      </c>
      <c r="B316" s="26">
        <v>33914.49</v>
      </c>
      <c r="C316" s="26">
        <v>3825420727.9699998</v>
      </c>
      <c r="D316" s="22"/>
      <c r="E316" s="22"/>
    </row>
    <row r="317" spans="1:5" x14ac:dyDescent="0.2">
      <c r="A317" s="23" t="s">
        <v>314</v>
      </c>
      <c r="B317" s="26">
        <v>34615.050000000003</v>
      </c>
      <c r="C317" s="26">
        <v>3998173721.4099998</v>
      </c>
      <c r="D317" s="22"/>
      <c r="E317" s="22"/>
    </row>
    <row r="318" spans="1:5" x14ac:dyDescent="0.2">
      <c r="A318" s="23" t="s">
        <v>315</v>
      </c>
      <c r="B318" s="26">
        <v>34764.83</v>
      </c>
      <c r="C318" s="26">
        <v>4018888243.2600002</v>
      </c>
      <c r="D318" s="22"/>
      <c r="E318" s="22"/>
    </row>
    <row r="319" spans="1:5" x14ac:dyDescent="0.2">
      <c r="A319" s="23" t="s">
        <v>316</v>
      </c>
      <c r="B319" s="26">
        <v>34412.949999999997</v>
      </c>
      <c r="C319" s="26">
        <v>3988789642.6799998</v>
      </c>
      <c r="D319" s="22"/>
      <c r="E319" s="22"/>
    </row>
    <row r="320" spans="1:5" x14ac:dyDescent="0.2">
      <c r="A320" s="23" t="s">
        <v>317</v>
      </c>
      <c r="B320" s="26">
        <v>34143.230000000003</v>
      </c>
      <c r="C320" s="26">
        <v>3974975569.5900002</v>
      </c>
      <c r="D320" s="22"/>
      <c r="E320" s="22"/>
    </row>
    <row r="321" spans="1:5" x14ac:dyDescent="0.2">
      <c r="A321" s="23" t="s">
        <v>318</v>
      </c>
      <c r="B321" s="26">
        <v>33535.31</v>
      </c>
      <c r="C321" s="26">
        <v>3903187291.5599999</v>
      </c>
      <c r="D321" s="22"/>
      <c r="E321" s="22"/>
    </row>
    <row r="322" spans="1:5" x14ac:dyDescent="0.2">
      <c r="A322" s="23" t="s">
        <v>319</v>
      </c>
      <c r="B322" s="26">
        <v>34245.269999999997</v>
      </c>
      <c r="C322" s="26">
        <v>3944062528.2199998</v>
      </c>
      <c r="D322" s="22"/>
      <c r="E322" s="22"/>
    </row>
    <row r="323" spans="1:5" x14ac:dyDescent="0.2">
      <c r="A323" s="23" t="s">
        <v>320</v>
      </c>
      <c r="B323" s="26">
        <v>34988.239999999998</v>
      </c>
      <c r="C323" s="26">
        <v>4016465273.1500001</v>
      </c>
      <c r="D323" s="22"/>
      <c r="E323" s="22"/>
    </row>
    <row r="324" spans="1:5" x14ac:dyDescent="0.2">
      <c r="A324" s="23" t="s">
        <v>321</v>
      </c>
      <c r="B324" s="26">
        <v>34198.89</v>
      </c>
      <c r="C324" s="26">
        <v>3922650533.3200002</v>
      </c>
      <c r="D324" s="22"/>
      <c r="E324" s="22"/>
    </row>
    <row r="325" spans="1:5" x14ac:dyDescent="0.2">
      <c r="A325" s="23" t="s">
        <v>322</v>
      </c>
      <c r="B325" s="26">
        <v>33319.599999999999</v>
      </c>
      <c r="C325" s="26">
        <v>3837933141.77</v>
      </c>
      <c r="D325" s="22"/>
      <c r="E325" s="22"/>
    </row>
    <row r="326" spans="1:5" x14ac:dyDescent="0.2">
      <c r="A326" s="23" t="s">
        <v>323</v>
      </c>
      <c r="B326" s="26">
        <v>33176.400000000001</v>
      </c>
      <c r="C326" s="26">
        <v>3872885794.48</v>
      </c>
      <c r="D326" s="22"/>
      <c r="E326" s="22"/>
    </row>
    <row r="327" spans="1:5" x14ac:dyDescent="0.2">
      <c r="A327" s="23" t="s">
        <v>324</v>
      </c>
      <c r="B327" s="26">
        <v>33832.400000000001</v>
      </c>
      <c r="C327" s="26">
        <v>4001210643.48</v>
      </c>
      <c r="D327" s="22"/>
      <c r="E327" s="22"/>
    </row>
    <row r="328" spans="1:5" x14ac:dyDescent="0.2">
      <c r="A328" s="23" t="s">
        <v>325</v>
      </c>
      <c r="B328" s="26">
        <v>33798.44</v>
      </c>
      <c r="C328" s="26">
        <v>4004854174.2199998</v>
      </c>
      <c r="D328" s="22"/>
      <c r="E328" s="22"/>
    </row>
    <row r="329" spans="1:5" x14ac:dyDescent="0.2">
      <c r="A329" s="23" t="s">
        <v>326</v>
      </c>
      <c r="B329" s="26">
        <v>33680.29</v>
      </c>
      <c r="C329" s="26">
        <v>3988250471.6900001</v>
      </c>
      <c r="D329" s="22"/>
      <c r="E329" s="22"/>
    </row>
    <row r="330" spans="1:5" x14ac:dyDescent="0.2">
      <c r="A330" s="23" t="s">
        <v>327</v>
      </c>
      <c r="B330" s="26">
        <v>33493.97</v>
      </c>
      <c r="C330" s="26">
        <v>3975808219.8299999</v>
      </c>
      <c r="D330" s="22"/>
      <c r="E330" s="22"/>
    </row>
    <row r="331" spans="1:5" x14ac:dyDescent="0.2">
      <c r="A331" s="23" t="s">
        <v>328</v>
      </c>
      <c r="B331" s="26">
        <v>33753.699999999997</v>
      </c>
      <c r="C331" s="26">
        <v>4008575778.5799999</v>
      </c>
      <c r="D331" s="22"/>
      <c r="E331" s="22"/>
    </row>
    <row r="332" spans="1:5" x14ac:dyDescent="0.2">
      <c r="A332" s="23" t="s">
        <v>329</v>
      </c>
      <c r="B332" s="26">
        <v>32603.51</v>
      </c>
      <c r="C332" s="26">
        <v>3850140440.6999998</v>
      </c>
      <c r="D332" s="22"/>
      <c r="E332" s="22"/>
    </row>
    <row r="333" spans="1:5" x14ac:dyDescent="0.2">
      <c r="A333" s="23" t="s">
        <v>330</v>
      </c>
      <c r="B333" s="26">
        <v>32833.370000000003</v>
      </c>
      <c r="C333" s="26">
        <v>3882779576.3200002</v>
      </c>
      <c r="D333" s="22"/>
      <c r="E333" s="22"/>
    </row>
    <row r="334" spans="1:5" x14ac:dyDescent="0.2">
      <c r="A334" s="23" t="s">
        <v>331</v>
      </c>
      <c r="B334" s="26">
        <v>33421.1</v>
      </c>
      <c r="C334" s="26">
        <v>4011312348.9000001</v>
      </c>
      <c r="D334" s="22"/>
      <c r="E334" s="22"/>
    </row>
    <row r="335" spans="1:5" x14ac:dyDescent="0.2">
      <c r="A335" s="23" t="s">
        <v>332</v>
      </c>
      <c r="B335" s="26">
        <v>32863.480000000003</v>
      </c>
      <c r="C335" s="26">
        <v>3943693790.6599998</v>
      </c>
      <c r="D335" s="22"/>
      <c r="E335" s="22"/>
    </row>
    <row r="336" spans="1:5" x14ac:dyDescent="0.2">
      <c r="A336" s="23" t="s">
        <v>333</v>
      </c>
      <c r="B336" s="26">
        <v>32732.53</v>
      </c>
      <c r="C336" s="26">
        <v>3927336972.6500001</v>
      </c>
      <c r="D336" s="22"/>
      <c r="E336" s="22"/>
    </row>
    <row r="337" spans="1:5" x14ac:dyDescent="0.2">
      <c r="A337" s="23" t="s">
        <v>334</v>
      </c>
      <c r="B337" s="26">
        <v>32596.47</v>
      </c>
      <c r="C337" s="26">
        <v>3909554557.4699998</v>
      </c>
      <c r="D337" s="22"/>
      <c r="E337" s="22"/>
    </row>
    <row r="338" spans="1:5" x14ac:dyDescent="0.2">
      <c r="A338" s="23" t="s">
        <v>335</v>
      </c>
      <c r="B338" s="26">
        <v>32669.73</v>
      </c>
      <c r="C338" s="26">
        <v>3918851402.4299998</v>
      </c>
      <c r="D338" s="22"/>
      <c r="E338" s="22"/>
    </row>
    <row r="339" spans="1:5" x14ac:dyDescent="0.2">
      <c r="A339" s="23" t="s">
        <v>336</v>
      </c>
      <c r="B339" s="26">
        <v>32665.42</v>
      </c>
      <c r="C339" s="26">
        <v>3917180538.5100002</v>
      </c>
      <c r="D339" s="22"/>
      <c r="E339" s="22"/>
    </row>
    <row r="340" spans="1:5" x14ac:dyDescent="0.2">
      <c r="A340" s="23" t="s">
        <v>337</v>
      </c>
      <c r="B340" s="26">
        <v>32262.94</v>
      </c>
      <c r="C340" s="26">
        <v>3872946647.5300002</v>
      </c>
      <c r="D340" s="22"/>
      <c r="E340" s="22"/>
    </row>
    <row r="341" spans="1:5" x14ac:dyDescent="0.2">
      <c r="A341" s="23" t="s">
        <v>338</v>
      </c>
      <c r="B341" s="26">
        <v>32330.33</v>
      </c>
      <c r="C341" s="26">
        <v>3880481505.3699999</v>
      </c>
      <c r="D341" s="22"/>
      <c r="E341" s="22"/>
    </row>
    <row r="342" spans="1:5" x14ac:dyDescent="0.2">
      <c r="A342" s="23" t="s">
        <v>339</v>
      </c>
      <c r="B342" s="26">
        <v>32150.23</v>
      </c>
      <c r="C342" s="26">
        <v>3893869823.6300001</v>
      </c>
      <c r="D342" s="22"/>
      <c r="E342" s="22"/>
    </row>
    <row r="343" spans="1:5" x14ac:dyDescent="0.2">
      <c r="A343" s="23" t="s">
        <v>340</v>
      </c>
      <c r="B343" s="26">
        <v>32523.919999999998</v>
      </c>
      <c r="C343" s="26">
        <v>3961393208.4299998</v>
      </c>
      <c r="D343" s="22"/>
      <c r="E343" s="22"/>
    </row>
    <row r="344" spans="1:5" x14ac:dyDescent="0.2">
      <c r="A344" s="23" t="s">
        <v>341</v>
      </c>
      <c r="B344" s="26">
        <v>32498.83</v>
      </c>
      <c r="C344" s="26">
        <v>3960230119.8899999</v>
      </c>
      <c r="D344" s="22"/>
      <c r="E344" s="22"/>
    </row>
    <row r="345" spans="1:5" x14ac:dyDescent="0.2">
      <c r="A345" s="23" t="s">
        <v>342</v>
      </c>
      <c r="B345" s="26">
        <v>32608.83</v>
      </c>
      <c r="C345" s="26">
        <v>3971720920.02</v>
      </c>
      <c r="D345" s="22"/>
      <c r="E345" s="22"/>
    </row>
    <row r="346" spans="1:5" x14ac:dyDescent="0.2">
      <c r="A346" s="23" t="s">
        <v>343</v>
      </c>
      <c r="B346" s="26">
        <v>31580.27</v>
      </c>
      <c r="C346" s="26">
        <v>3859326995.8099999</v>
      </c>
      <c r="D346" s="22"/>
      <c r="E346" s="22"/>
    </row>
    <row r="347" spans="1:5" x14ac:dyDescent="0.2">
      <c r="A347" s="23" t="s">
        <v>344</v>
      </c>
      <c r="B347" s="26">
        <v>31511.56</v>
      </c>
      <c r="C347" s="26">
        <v>3846137542.4200001</v>
      </c>
      <c r="D347" s="22"/>
      <c r="E347" s="22"/>
    </row>
    <row r="348" spans="1:5" x14ac:dyDescent="0.2">
      <c r="A348" s="23" t="s">
        <v>345</v>
      </c>
      <c r="B348" s="26">
        <v>31863.94</v>
      </c>
      <c r="C348" s="26">
        <v>3892038763.1500001</v>
      </c>
      <c r="D348" s="22"/>
      <c r="E348" s="22"/>
    </row>
    <row r="349" spans="1:5" x14ac:dyDescent="0.2">
      <c r="A349" s="23" t="s">
        <v>346</v>
      </c>
      <c r="B349" s="26">
        <v>32120.45</v>
      </c>
      <c r="C349" s="26">
        <v>3916838499.96</v>
      </c>
      <c r="D349" s="22"/>
      <c r="E349" s="22"/>
    </row>
    <row r="350" spans="1:5" x14ac:dyDescent="0.2">
      <c r="A350" s="23" t="s">
        <v>347</v>
      </c>
      <c r="B350" s="26">
        <v>31576.79</v>
      </c>
      <c r="C350" s="26">
        <v>3827381065.8099999</v>
      </c>
      <c r="D350" s="22"/>
      <c r="E350" s="22"/>
    </row>
    <row r="351" spans="1:5" x14ac:dyDescent="0.2">
      <c r="A351" s="23" t="s">
        <v>348</v>
      </c>
      <c r="B351" s="26">
        <v>31737.66</v>
      </c>
      <c r="C351" s="26">
        <v>3851399003.9000001</v>
      </c>
      <c r="D351" s="22"/>
      <c r="E351" s="22"/>
    </row>
    <row r="352" spans="1:5" x14ac:dyDescent="0.2">
      <c r="A352" s="23" t="s">
        <v>349</v>
      </c>
      <c r="B352" s="26">
        <v>31979.87</v>
      </c>
      <c r="C352" s="26">
        <v>3895859908.3800001</v>
      </c>
      <c r="D352" s="22"/>
      <c r="E352" s="22"/>
    </row>
    <row r="353" spans="1:5" x14ac:dyDescent="0.2">
      <c r="A353" s="23" t="s">
        <v>350</v>
      </c>
      <c r="B353" s="26">
        <v>32085.72</v>
      </c>
      <c r="C353" s="26">
        <v>3873768799.0599999</v>
      </c>
      <c r="D353" s="22"/>
      <c r="E353" s="22"/>
    </row>
    <row r="354" spans="1:5" x14ac:dyDescent="0.2">
      <c r="A354" s="23" t="s">
        <v>351</v>
      </c>
      <c r="B354" s="26">
        <v>32291.38</v>
      </c>
      <c r="C354" s="26">
        <v>3906298319.2399998</v>
      </c>
      <c r="D354" s="22"/>
      <c r="E354" s="22"/>
    </row>
    <row r="355" spans="1:5" x14ac:dyDescent="0.2">
      <c r="A355" s="23" t="s">
        <v>352</v>
      </c>
      <c r="B355" s="26">
        <v>31679.15</v>
      </c>
      <c r="C355" s="26">
        <v>3832769663.8899999</v>
      </c>
      <c r="D355" s="22"/>
      <c r="E355" s="22"/>
    </row>
    <row r="356" spans="1:5" x14ac:dyDescent="0.2">
      <c r="A356" s="23" t="s">
        <v>353</v>
      </c>
      <c r="B356" s="26">
        <v>32390.26</v>
      </c>
      <c r="C356" s="26">
        <v>4000225295.5500002</v>
      </c>
      <c r="D356" s="22"/>
      <c r="E356" s="22"/>
    </row>
    <row r="357" spans="1:5" x14ac:dyDescent="0.2">
      <c r="A357" s="23" t="s">
        <v>354</v>
      </c>
      <c r="B357" s="26">
        <v>31525.98</v>
      </c>
      <c r="C357" s="26">
        <v>3879970662.5999999</v>
      </c>
      <c r="D357" s="22"/>
      <c r="E357" s="22"/>
    </row>
    <row r="358" spans="1:5" x14ac:dyDescent="0.2">
      <c r="A358" s="23" t="s">
        <v>355</v>
      </c>
      <c r="B358" s="26">
        <v>30696.98</v>
      </c>
      <c r="C358" s="26">
        <v>3762918751.2199998</v>
      </c>
      <c r="D358" s="22"/>
      <c r="E358" s="22"/>
    </row>
    <row r="359" spans="1:5" x14ac:dyDescent="0.2">
      <c r="A359" s="23" t="s">
        <v>356</v>
      </c>
      <c r="B359" s="26">
        <v>30478.400000000001</v>
      </c>
      <c r="C359" s="26">
        <v>3712506199.8400002</v>
      </c>
      <c r="D359" s="22"/>
      <c r="E359" s="22"/>
    </row>
    <row r="360" spans="1:5" x14ac:dyDescent="0.2">
      <c r="A360" s="23" t="s">
        <v>357</v>
      </c>
      <c r="B360" s="26">
        <v>30983.38</v>
      </c>
      <c r="C360" s="26">
        <v>3772611806.4899998</v>
      </c>
      <c r="D360" s="22"/>
      <c r="E360" s="22"/>
    </row>
    <row r="361" spans="1:5" x14ac:dyDescent="0.2">
      <c r="A361" s="23" t="s">
        <v>358</v>
      </c>
      <c r="B361" s="26">
        <v>30574.880000000001</v>
      </c>
      <c r="C361" s="26">
        <v>3715176495.54</v>
      </c>
      <c r="D361" s="22"/>
      <c r="E361" s="22"/>
    </row>
    <row r="362" spans="1:5" x14ac:dyDescent="0.2">
      <c r="A362" s="23" t="s">
        <v>359</v>
      </c>
      <c r="B362" s="26">
        <v>29846.400000000001</v>
      </c>
      <c r="C362" s="26">
        <v>3656090821.8800001</v>
      </c>
      <c r="D362" s="22"/>
      <c r="E362" s="22"/>
    </row>
    <row r="363" spans="1:5" x14ac:dyDescent="0.2">
      <c r="A363" s="23" t="s">
        <v>360</v>
      </c>
      <c r="B363" s="26">
        <v>29686.19</v>
      </c>
      <c r="C363" s="26">
        <v>3614960329.9200001</v>
      </c>
      <c r="D363" s="22"/>
      <c r="E363" s="22"/>
    </row>
    <row r="364" spans="1:5" x14ac:dyDescent="0.2">
      <c r="A364" s="23" t="s">
        <v>361</v>
      </c>
      <c r="B364" s="26">
        <v>29689.39</v>
      </c>
      <c r="C364" s="26">
        <v>3614818836.1999998</v>
      </c>
      <c r="D364" s="22"/>
      <c r="E364" s="22"/>
    </row>
    <row r="365" spans="1:5" x14ac:dyDescent="0.2">
      <c r="A365" s="23" t="s">
        <v>362</v>
      </c>
      <c r="B365" s="26">
        <v>30108.2</v>
      </c>
      <c r="C365" s="26">
        <v>3674742267.4099998</v>
      </c>
      <c r="D365" s="22"/>
      <c r="E365" s="22"/>
    </row>
    <row r="366" spans="1:5" x14ac:dyDescent="0.2">
      <c r="A366" s="23" t="s">
        <v>363</v>
      </c>
      <c r="B366" s="26">
        <v>30396.77</v>
      </c>
      <c r="C366" s="26">
        <v>3717255709.8499999</v>
      </c>
      <c r="D366" s="22"/>
      <c r="E366" s="22"/>
    </row>
    <row r="367" spans="1:5" x14ac:dyDescent="0.2">
      <c r="A367" s="23" t="s">
        <v>364</v>
      </c>
      <c r="B367" s="26">
        <v>29520.82</v>
      </c>
      <c r="C367" s="26">
        <v>3570771455.75</v>
      </c>
      <c r="D367" s="22"/>
      <c r="E367" s="22"/>
    </row>
    <row r="368" spans="1:5" x14ac:dyDescent="0.2">
      <c r="A368" s="23" t="s">
        <v>365</v>
      </c>
      <c r="B368" s="26">
        <v>29155.759999999998</v>
      </c>
      <c r="C368" s="26">
        <v>3539418858.6599998</v>
      </c>
      <c r="D368" s="22"/>
      <c r="E368" s="22"/>
    </row>
    <row r="369" spans="1:5" x14ac:dyDescent="0.2">
      <c r="A369" s="23" t="s">
        <v>366</v>
      </c>
      <c r="B369" s="26">
        <v>29411.14</v>
      </c>
      <c r="C369" s="26">
        <v>3555727218.3200002</v>
      </c>
      <c r="D369" s="22"/>
      <c r="E369" s="22"/>
    </row>
    <row r="370" spans="1:5" x14ac:dyDescent="0.2">
      <c r="A370" s="23" t="s">
        <v>367</v>
      </c>
      <c r="B370" s="26">
        <v>29869.75</v>
      </c>
      <c r="C370" s="26">
        <v>3611444320.54</v>
      </c>
      <c r="D370" s="22"/>
      <c r="E370" s="22"/>
    </row>
    <row r="371" spans="1:5" x14ac:dyDescent="0.2">
      <c r="A371" s="23" t="s">
        <v>368</v>
      </c>
      <c r="B371" s="26">
        <v>30052.06</v>
      </c>
      <c r="C371" s="26">
        <v>3644632784.6599998</v>
      </c>
      <c r="D371" s="22"/>
      <c r="E371" s="22"/>
    </row>
    <row r="372" spans="1:5" x14ac:dyDescent="0.2">
      <c r="A372" s="23" t="s">
        <v>369</v>
      </c>
      <c r="B372" s="26">
        <v>30919.11</v>
      </c>
      <c r="C372" s="26">
        <v>3797726975.0999999</v>
      </c>
      <c r="D372" s="22"/>
      <c r="E372" s="22"/>
    </row>
    <row r="373" spans="1:5" x14ac:dyDescent="0.2">
      <c r="A373" s="23" t="s">
        <v>370</v>
      </c>
      <c r="B373" s="26">
        <v>30919.62</v>
      </c>
      <c r="C373" s="26">
        <v>3802588840.6399999</v>
      </c>
      <c r="D373" s="22"/>
      <c r="E373" s="22"/>
    </row>
    <row r="374" spans="1:5" x14ac:dyDescent="0.2">
      <c r="A374" s="23" t="s">
        <v>371</v>
      </c>
      <c r="B374" s="26">
        <v>31174.11</v>
      </c>
      <c r="C374" s="26">
        <v>3844421320.0700002</v>
      </c>
      <c r="D374" s="22"/>
      <c r="E374" s="22"/>
    </row>
    <row r="375" spans="1:5" x14ac:dyDescent="0.2">
      <c r="A375" s="23" t="s">
        <v>372</v>
      </c>
      <c r="B375" s="26">
        <v>30233.29</v>
      </c>
      <c r="C375" s="26">
        <v>3679210107.23</v>
      </c>
      <c r="D375" s="22"/>
      <c r="E375" s="22"/>
    </row>
    <row r="376" spans="1:5" x14ac:dyDescent="0.2">
      <c r="A376" s="23" t="s">
        <v>373</v>
      </c>
      <c r="B376" s="26">
        <v>30113.62</v>
      </c>
      <c r="C376" s="26">
        <v>3676107616.3200002</v>
      </c>
      <c r="D376" s="22"/>
      <c r="E376" s="22"/>
    </row>
    <row r="377" spans="1:5" x14ac:dyDescent="0.2">
      <c r="A377" s="23" t="s">
        <v>374</v>
      </c>
      <c r="B377" s="26">
        <v>30264.97</v>
      </c>
      <c r="C377" s="26">
        <v>3747268002.3899999</v>
      </c>
      <c r="D377" s="22"/>
      <c r="E377" s="22"/>
    </row>
    <row r="378" spans="1:5" x14ac:dyDescent="0.2">
      <c r="A378" s="23" t="s">
        <v>375</v>
      </c>
      <c r="B378" s="26">
        <v>29424.31</v>
      </c>
      <c r="C378" s="26">
        <v>3644370414.6799998</v>
      </c>
      <c r="D378" s="22"/>
      <c r="E378" s="22"/>
    </row>
    <row r="379" spans="1:5" x14ac:dyDescent="0.2">
      <c r="A379" s="23" t="s">
        <v>376</v>
      </c>
      <c r="B379" s="26">
        <v>29465.05</v>
      </c>
      <c r="C379" s="26">
        <v>3669242383.4000001</v>
      </c>
      <c r="D379" s="22"/>
      <c r="E379" s="22"/>
    </row>
    <row r="380" spans="1:5" x14ac:dyDescent="0.2">
      <c r="A380" s="23" t="s">
        <v>377</v>
      </c>
      <c r="B380" s="26">
        <v>30584.47</v>
      </c>
      <c r="C380" s="26">
        <v>3807840454.3699999</v>
      </c>
      <c r="D380" s="22"/>
      <c r="E380" s="22"/>
    </row>
    <row r="381" spans="1:5" x14ac:dyDescent="0.2">
      <c r="A381" s="23" t="s">
        <v>378</v>
      </c>
      <c r="B381" s="26">
        <v>30383.06</v>
      </c>
      <c r="C381" s="26">
        <v>3791242569.6199999</v>
      </c>
      <c r="D381" s="22"/>
      <c r="E381" s="22"/>
    </row>
    <row r="382" spans="1:5" x14ac:dyDescent="0.2">
      <c r="A382" s="23" t="s">
        <v>379</v>
      </c>
      <c r="B382" s="26">
        <v>30552.22</v>
      </c>
      <c r="C382" s="26">
        <v>3814367636.8499999</v>
      </c>
      <c r="D382" s="22"/>
      <c r="E382" s="22"/>
    </row>
    <row r="383" spans="1:5" x14ac:dyDescent="0.2">
      <c r="A383" s="23" t="s">
        <v>380</v>
      </c>
      <c r="B383" s="26">
        <v>30589.11</v>
      </c>
      <c r="C383" s="26">
        <v>3820288142.4400001</v>
      </c>
      <c r="D383" s="22"/>
      <c r="E383" s="22"/>
    </row>
    <row r="384" spans="1:5" x14ac:dyDescent="0.2">
      <c r="A384" s="23" t="s">
        <v>381</v>
      </c>
      <c r="B384" s="26">
        <v>30753.81</v>
      </c>
      <c r="C384" s="26">
        <v>3812039933.2600002</v>
      </c>
      <c r="D384" s="22"/>
      <c r="E384" s="22"/>
    </row>
    <row r="385" spans="1:5" x14ac:dyDescent="0.2">
      <c r="A385" s="23" t="s">
        <v>382</v>
      </c>
      <c r="B385" s="26">
        <v>30479.15</v>
      </c>
      <c r="C385" s="26">
        <v>3757599013.0799999</v>
      </c>
      <c r="D385" s="22"/>
      <c r="E385" s="22"/>
    </row>
    <row r="386" spans="1:5" x14ac:dyDescent="0.2">
      <c r="A386" s="23" t="s">
        <v>383</v>
      </c>
      <c r="B386" s="26">
        <v>31399.599999999999</v>
      </c>
      <c r="C386" s="26">
        <v>3863972454.6100001</v>
      </c>
      <c r="D386" s="22"/>
      <c r="E386" s="22"/>
    </row>
    <row r="387" spans="1:5" x14ac:dyDescent="0.2">
      <c r="A387" s="23" t="s">
        <v>384</v>
      </c>
      <c r="B387" s="26">
        <v>32048.5</v>
      </c>
      <c r="C387" s="26">
        <v>3930874050.1599998</v>
      </c>
      <c r="D387" s="22"/>
      <c r="E387" s="22"/>
    </row>
    <row r="388" spans="1:5" x14ac:dyDescent="0.2">
      <c r="A388" s="23" t="s">
        <v>385</v>
      </c>
      <c r="B388" s="26">
        <v>32152.76</v>
      </c>
      <c r="C388" s="26">
        <v>3975606158.9699998</v>
      </c>
      <c r="D388" s="22"/>
      <c r="E388" s="22"/>
    </row>
    <row r="389" spans="1:5" x14ac:dyDescent="0.2">
      <c r="A389" s="23" t="s">
        <v>386</v>
      </c>
      <c r="B389" s="26">
        <v>31791.23</v>
      </c>
      <c r="C389" s="26">
        <v>3908435675.8800001</v>
      </c>
      <c r="D389" s="22"/>
      <c r="E389" s="22"/>
    </row>
    <row r="390" spans="1:5" x14ac:dyDescent="0.2">
      <c r="A390" s="23" t="s">
        <v>387</v>
      </c>
      <c r="B390" s="26">
        <v>32141.13</v>
      </c>
      <c r="C390" s="26">
        <v>3954944843.9000001</v>
      </c>
      <c r="D390" s="22"/>
      <c r="E390" s="22"/>
    </row>
    <row r="391" spans="1:5" x14ac:dyDescent="0.2">
      <c r="A391" s="23" t="s">
        <v>388</v>
      </c>
      <c r="B391" s="26">
        <v>31600.02</v>
      </c>
      <c r="C391" s="26">
        <v>3882564845.0599999</v>
      </c>
      <c r="D391" s="22"/>
      <c r="E391" s="22"/>
    </row>
    <row r="392" spans="1:5" x14ac:dyDescent="0.2">
      <c r="A392" s="23" t="s">
        <v>389</v>
      </c>
      <c r="B392" s="26">
        <v>31969.85</v>
      </c>
      <c r="C392" s="26">
        <v>4009216796.8899999</v>
      </c>
      <c r="D392" s="22"/>
      <c r="E392" s="22"/>
    </row>
    <row r="393" spans="1:5" x14ac:dyDescent="0.2">
      <c r="A393" s="23" t="s">
        <v>390</v>
      </c>
      <c r="B393" s="26">
        <v>32250.76</v>
      </c>
      <c r="C393" s="26">
        <v>4036554099.75</v>
      </c>
      <c r="D393" s="22"/>
      <c r="E393" s="22"/>
    </row>
    <row r="394" spans="1:5" x14ac:dyDescent="0.2">
      <c r="A394" s="23" t="s">
        <v>391</v>
      </c>
      <c r="B394" s="26">
        <v>31134.75</v>
      </c>
      <c r="C394" s="26">
        <v>3892592883.25</v>
      </c>
      <c r="D394" s="22"/>
      <c r="E394" s="22"/>
    </row>
    <row r="395" spans="1:5" x14ac:dyDescent="0.2">
      <c r="A395" s="23" t="s">
        <v>392</v>
      </c>
      <c r="B395" s="26">
        <v>30843.05</v>
      </c>
      <c r="C395" s="26">
        <v>3856063311.3000002</v>
      </c>
      <c r="D395" s="22"/>
      <c r="E395" s="22"/>
    </row>
    <row r="396" spans="1:5" x14ac:dyDescent="0.2">
      <c r="A396" s="23" t="s">
        <v>393</v>
      </c>
      <c r="B396" s="26">
        <v>31152.11</v>
      </c>
      <c r="C396" s="26">
        <v>3901054002.54</v>
      </c>
      <c r="D396" s="22"/>
      <c r="E396" s="22"/>
    </row>
    <row r="397" spans="1:5" x14ac:dyDescent="0.2">
      <c r="A397" s="23" t="s">
        <v>394</v>
      </c>
      <c r="B397" s="26">
        <v>30536.79</v>
      </c>
      <c r="C397" s="26">
        <v>3735574187.4400001</v>
      </c>
      <c r="D397" s="22"/>
      <c r="E397" s="22"/>
    </row>
    <row r="398" spans="1:5" x14ac:dyDescent="0.2">
      <c r="A398" s="23" t="s">
        <v>395</v>
      </c>
      <c r="B398" s="26">
        <v>30596.01</v>
      </c>
      <c r="C398" s="26">
        <v>3749852553.3299999</v>
      </c>
      <c r="D398" s="22"/>
      <c r="E398" s="22"/>
    </row>
    <row r="399" spans="1:5" x14ac:dyDescent="0.2">
      <c r="A399" s="23" t="s">
        <v>396</v>
      </c>
      <c r="B399" s="26">
        <v>31413.97</v>
      </c>
      <c r="C399" s="26">
        <v>3838292488.6999998</v>
      </c>
      <c r="D399" s="22"/>
      <c r="E399" s="22"/>
    </row>
    <row r="400" spans="1:5" x14ac:dyDescent="0.2">
      <c r="A400" s="23" t="s">
        <v>397</v>
      </c>
      <c r="B400" s="26">
        <v>32130.31</v>
      </c>
      <c r="C400" s="26">
        <v>3931231692.5999999</v>
      </c>
      <c r="D400" s="22"/>
      <c r="E400" s="22"/>
    </row>
    <row r="401" spans="1:5" x14ac:dyDescent="0.2">
      <c r="A401" s="23" t="s">
        <v>398</v>
      </c>
      <c r="B401" s="26">
        <v>33077.49</v>
      </c>
      <c r="C401" s="26">
        <v>4071769835.5900002</v>
      </c>
      <c r="D401" s="22"/>
      <c r="E401" s="22"/>
    </row>
    <row r="402" spans="1:5" x14ac:dyDescent="0.2">
      <c r="A402" s="23" t="s">
        <v>399</v>
      </c>
      <c r="B402" s="26">
        <v>32560.9</v>
      </c>
      <c r="C402" s="26">
        <v>4053433505.8600001</v>
      </c>
      <c r="D402" s="22"/>
      <c r="E402" s="22"/>
    </row>
    <row r="403" spans="1:5" x14ac:dyDescent="0.2">
      <c r="A403" s="23" t="s">
        <v>400</v>
      </c>
      <c r="B403" s="26">
        <v>31702.45</v>
      </c>
      <c r="C403" s="26">
        <v>4062090860.2199998</v>
      </c>
      <c r="D403" s="22"/>
      <c r="E403" s="22"/>
    </row>
    <row r="404" spans="1:5" x14ac:dyDescent="0.2">
      <c r="A404" s="23" t="s">
        <v>401</v>
      </c>
      <c r="B404" s="26">
        <v>30908.11</v>
      </c>
      <c r="C404" s="26">
        <v>3986229551.5700002</v>
      </c>
      <c r="D404" s="22"/>
      <c r="E404" s="22"/>
    </row>
    <row r="405" spans="1:5" x14ac:dyDescent="0.2">
      <c r="A405" s="23" t="s">
        <v>402</v>
      </c>
      <c r="B405" s="26">
        <v>31672.12</v>
      </c>
      <c r="C405" s="26">
        <v>4078658958.8400002</v>
      </c>
      <c r="D405" s="22"/>
      <c r="E405" s="22"/>
    </row>
    <row r="406" spans="1:5" x14ac:dyDescent="0.2">
      <c r="A406" s="23" t="s">
        <v>403</v>
      </c>
      <c r="B406" s="26">
        <v>32080.27</v>
      </c>
      <c r="C406" s="26">
        <v>4178619676.3499999</v>
      </c>
      <c r="D406" s="22"/>
      <c r="E406" s="22"/>
    </row>
    <row r="407" spans="1:5" x14ac:dyDescent="0.2">
      <c r="A407" s="23" t="s">
        <v>404</v>
      </c>
      <c r="B407" s="26">
        <v>32801.480000000003</v>
      </c>
      <c r="C407" s="26">
        <v>4296129658.1300001</v>
      </c>
      <c r="D407" s="22"/>
      <c r="E407" s="22"/>
    </row>
    <row r="408" spans="1:5" x14ac:dyDescent="0.2">
      <c r="A408" s="23" t="s">
        <v>405</v>
      </c>
      <c r="B408" s="26">
        <v>32899.19</v>
      </c>
      <c r="C408" s="26">
        <v>4303815057.3400002</v>
      </c>
      <c r="D408" s="22"/>
      <c r="E408" s="22"/>
    </row>
    <row r="409" spans="1:5" x14ac:dyDescent="0.2">
      <c r="A409" s="23" t="s">
        <v>406</v>
      </c>
      <c r="B409" s="26">
        <v>32718.12</v>
      </c>
      <c r="C409" s="26">
        <v>4271472301.98</v>
      </c>
      <c r="D409" s="22"/>
      <c r="E409" s="22"/>
    </row>
    <row r="410" spans="1:5" x14ac:dyDescent="0.2">
      <c r="A410" s="23" t="s">
        <v>407</v>
      </c>
      <c r="B410" s="26">
        <v>32092.83</v>
      </c>
      <c r="C410" s="26">
        <v>4176168641.3299999</v>
      </c>
      <c r="D410" s="22"/>
      <c r="E410" s="22"/>
    </row>
    <row r="411" spans="1:5" x14ac:dyDescent="0.2">
      <c r="A411" s="23" t="s">
        <v>408</v>
      </c>
      <c r="B411" s="26">
        <v>32477.9</v>
      </c>
      <c r="C411" s="26">
        <v>4257464025.29</v>
      </c>
      <c r="D411" s="22"/>
      <c r="E411" s="22"/>
    </row>
    <row r="412" spans="1:5" x14ac:dyDescent="0.2">
      <c r="A412" s="23" t="s">
        <v>409</v>
      </c>
      <c r="B412" s="26">
        <v>31645.03</v>
      </c>
      <c r="C412" s="26">
        <v>4073841895.27</v>
      </c>
      <c r="D412" s="22"/>
      <c r="E412" s="22"/>
    </row>
    <row r="413" spans="1:5" x14ac:dyDescent="0.2">
      <c r="A413" s="23" t="s">
        <v>410</v>
      </c>
      <c r="B413" s="26">
        <v>32245.16</v>
      </c>
      <c r="C413" s="26">
        <v>4200521490.46</v>
      </c>
      <c r="D413" s="22"/>
      <c r="E413" s="22"/>
    </row>
    <row r="414" spans="1:5" x14ac:dyDescent="0.2">
      <c r="A414" s="23" t="s">
        <v>411</v>
      </c>
      <c r="B414" s="26">
        <v>32079.439999999999</v>
      </c>
      <c r="C414" s="26">
        <v>4167735658.04</v>
      </c>
      <c r="D414" s="22"/>
      <c r="E414" s="22"/>
    </row>
    <row r="415" spans="1:5" x14ac:dyDescent="0.2">
      <c r="A415" s="23" t="s">
        <v>412</v>
      </c>
      <c r="B415" s="26">
        <v>31723.41</v>
      </c>
      <c r="C415" s="26">
        <v>4110625237.5900002</v>
      </c>
      <c r="D415" s="22"/>
      <c r="E415" s="22"/>
    </row>
    <row r="416" spans="1:5" x14ac:dyDescent="0.2">
      <c r="A416" s="23" t="s">
        <v>413</v>
      </c>
      <c r="B416" s="26">
        <v>31246.07</v>
      </c>
      <c r="C416" s="26">
        <v>4046588963.5300002</v>
      </c>
      <c r="D416" s="22"/>
      <c r="E416" s="22"/>
    </row>
    <row r="417" spans="1:5" x14ac:dyDescent="0.2">
      <c r="A417" s="23" t="s">
        <v>414</v>
      </c>
      <c r="B417" s="26">
        <v>31586.27</v>
      </c>
      <c r="C417" s="26">
        <v>4078464807.9099998</v>
      </c>
      <c r="D417" s="22"/>
      <c r="E417" s="22"/>
    </row>
    <row r="418" spans="1:5" x14ac:dyDescent="0.2">
      <c r="A418" s="23" t="s">
        <v>415</v>
      </c>
      <c r="B418" s="26">
        <v>31277.75</v>
      </c>
      <c r="C418" s="26">
        <v>4027486604.77</v>
      </c>
      <c r="D418" s="22"/>
      <c r="E418" s="22"/>
    </row>
    <row r="419" spans="1:5" x14ac:dyDescent="0.2">
      <c r="A419" s="23" t="s">
        <v>416</v>
      </c>
      <c r="B419" s="26">
        <v>30329.9</v>
      </c>
      <c r="C419" s="26">
        <v>3887119710.6100001</v>
      </c>
      <c r="D419" s="22"/>
      <c r="E419" s="22"/>
    </row>
    <row r="420" spans="1:5" x14ac:dyDescent="0.2">
      <c r="A420" s="23" t="s">
        <v>417</v>
      </c>
      <c r="B420" s="26">
        <v>29785.74</v>
      </c>
      <c r="C420" s="26">
        <v>3816468400.0300002</v>
      </c>
      <c r="D420" s="22"/>
      <c r="E420" s="22"/>
    </row>
    <row r="421" spans="1:5" x14ac:dyDescent="0.2">
      <c r="A421" s="23" t="s">
        <v>418</v>
      </c>
      <c r="B421" s="26">
        <v>30203.68</v>
      </c>
      <c r="C421" s="26">
        <v>3863431464.0599999</v>
      </c>
      <c r="D421" s="22"/>
      <c r="E421" s="22"/>
    </row>
    <row r="422" spans="1:5" x14ac:dyDescent="0.2">
      <c r="A422" s="23" t="s">
        <v>419</v>
      </c>
      <c r="B422" s="26">
        <v>30418.92</v>
      </c>
      <c r="C422" s="26">
        <v>3896177795.9699998</v>
      </c>
      <c r="D422" s="22"/>
      <c r="E422" s="22"/>
    </row>
    <row r="423" spans="1:5" x14ac:dyDescent="0.2">
      <c r="A423" s="23" t="s">
        <v>420</v>
      </c>
      <c r="B423" s="26">
        <v>29536.720000000001</v>
      </c>
      <c r="C423" s="26">
        <v>3769778142.48</v>
      </c>
      <c r="D423" s="22"/>
      <c r="E423" s="22"/>
    </row>
    <row r="424" spans="1:5" x14ac:dyDescent="0.2">
      <c r="A424" s="23" t="s">
        <v>421</v>
      </c>
      <c r="B424" s="26">
        <v>28846.2</v>
      </c>
      <c r="C424" s="26">
        <v>3675015665.1999998</v>
      </c>
      <c r="D424" s="22"/>
      <c r="E424" s="22"/>
    </row>
    <row r="425" spans="1:5" x14ac:dyDescent="0.2">
      <c r="A425" s="23" t="s">
        <v>422</v>
      </c>
      <c r="B425" s="26">
        <v>28690.65</v>
      </c>
      <c r="C425" s="26">
        <v>3646548208.0300002</v>
      </c>
      <c r="D425" s="22"/>
      <c r="E425" s="22"/>
    </row>
    <row r="426" spans="1:5" x14ac:dyDescent="0.2">
      <c r="A426" s="23" t="s">
        <v>423</v>
      </c>
      <c r="B426" s="26">
        <v>28818.66</v>
      </c>
      <c r="C426" s="26">
        <v>3647140593.8800001</v>
      </c>
      <c r="D426" s="22"/>
      <c r="E426" s="22"/>
    </row>
    <row r="427" spans="1:5" x14ac:dyDescent="0.2">
      <c r="A427" s="23" t="s">
        <v>424</v>
      </c>
      <c r="B427" s="26">
        <v>28967.45</v>
      </c>
      <c r="C427" s="26">
        <v>3657568419.1900001</v>
      </c>
      <c r="D427" s="22"/>
      <c r="E427" s="22"/>
    </row>
    <row r="428" spans="1:5" x14ac:dyDescent="0.2">
      <c r="A428" s="23" t="s">
        <v>425</v>
      </c>
      <c r="B428" s="26">
        <v>28937.32</v>
      </c>
      <c r="C428" s="26">
        <v>3647784846.77</v>
      </c>
      <c r="D428" s="22"/>
      <c r="E428" s="22"/>
    </row>
    <row r="429" spans="1:5" x14ac:dyDescent="0.2">
      <c r="A429" s="23" t="s">
        <v>426</v>
      </c>
      <c r="B429" s="26">
        <v>29054.54</v>
      </c>
      <c r="C429" s="26">
        <v>3650118093.0100002</v>
      </c>
      <c r="D429" s="22"/>
      <c r="E429" s="22"/>
    </row>
    <row r="430" spans="1:5" x14ac:dyDescent="0.2">
      <c r="A430" s="23" t="s">
        <v>427</v>
      </c>
      <c r="B430" s="26">
        <v>29100.75</v>
      </c>
      <c r="C430" s="26">
        <v>3638232445.3800001</v>
      </c>
      <c r="D430" s="22"/>
      <c r="E430" s="22"/>
    </row>
    <row r="431" spans="1:5" x14ac:dyDescent="0.2">
      <c r="A431" s="23" t="s">
        <v>428</v>
      </c>
      <c r="B431" s="26">
        <v>28937.53</v>
      </c>
      <c r="C431" s="26">
        <v>3608310875.1799998</v>
      </c>
      <c r="D431" s="22"/>
      <c r="E431" s="22"/>
    </row>
    <row r="432" spans="1:5" x14ac:dyDescent="0.2">
      <c r="A432" s="23" t="s">
        <v>429</v>
      </c>
      <c r="B432" s="26">
        <v>28870.28</v>
      </c>
      <c r="C432" s="26">
        <v>3603187418.9400001</v>
      </c>
      <c r="D432" s="22"/>
      <c r="E432" s="22"/>
    </row>
    <row r="433" spans="1:5" x14ac:dyDescent="0.2">
      <c r="A433" s="23" t="s">
        <v>430</v>
      </c>
      <c r="B433" s="26">
        <v>28700.1</v>
      </c>
      <c r="C433" s="26">
        <v>3582999643.1399999</v>
      </c>
      <c r="D433" s="22"/>
      <c r="E433" s="22"/>
    </row>
    <row r="434" spans="1:5" x14ac:dyDescent="0.2">
      <c r="A434" s="23" t="s">
        <v>431</v>
      </c>
      <c r="B434" s="26">
        <v>28612.68</v>
      </c>
      <c r="C434" s="26">
        <v>3565597582.5300002</v>
      </c>
      <c r="D434" s="22"/>
      <c r="E434" s="22"/>
    </row>
    <row r="435" spans="1:5" x14ac:dyDescent="0.2">
      <c r="A435" s="23" t="s">
        <v>432</v>
      </c>
      <c r="B435" s="26">
        <v>28467.61</v>
      </c>
      <c r="C435" s="26">
        <v>3540918715.3299999</v>
      </c>
      <c r="D435" s="22"/>
      <c r="E435" s="22"/>
    </row>
    <row r="436" spans="1:5" x14ac:dyDescent="0.2">
      <c r="A436" s="23" t="s">
        <v>433</v>
      </c>
      <c r="B436" s="26">
        <v>28239.18</v>
      </c>
      <c r="C436" s="26">
        <v>3513691070.4699998</v>
      </c>
      <c r="D436" s="22"/>
      <c r="E436" s="22"/>
    </row>
    <row r="437" spans="1:5" x14ac:dyDescent="0.2">
      <c r="A437" s="23" t="s">
        <v>434</v>
      </c>
      <c r="B437" s="26">
        <v>28192.81</v>
      </c>
      <c r="C437" s="26">
        <v>3499544936.1700001</v>
      </c>
      <c r="D437" s="22"/>
      <c r="E437" s="22"/>
    </row>
    <row r="438" spans="1:5" x14ac:dyDescent="0.2">
      <c r="A438" s="23" t="s">
        <v>435</v>
      </c>
      <c r="B438" s="26">
        <v>28269.51</v>
      </c>
      <c r="C438" s="26">
        <v>3504172012.6399999</v>
      </c>
      <c r="D438" s="22"/>
      <c r="E438" s="22"/>
    </row>
    <row r="439" spans="1:5" x14ac:dyDescent="0.2">
      <c r="A439" s="23" t="s">
        <v>436</v>
      </c>
      <c r="B439" s="26">
        <v>27707.06</v>
      </c>
      <c r="C439" s="26">
        <v>3451407745.8099999</v>
      </c>
      <c r="D439" s="22"/>
      <c r="E439" s="22"/>
    </row>
    <row r="440" spans="1:5" x14ac:dyDescent="0.2">
      <c r="A440" s="23" t="s">
        <v>437</v>
      </c>
      <c r="B440" s="26">
        <v>27815.599999999999</v>
      </c>
      <c r="C440" s="26">
        <v>3487787413.7199998</v>
      </c>
      <c r="D440" s="22"/>
      <c r="E440" s="22"/>
    </row>
    <row r="441" spans="1:5" x14ac:dyDescent="0.2">
      <c r="A441" s="23" t="s">
        <v>438</v>
      </c>
      <c r="B441" s="26">
        <v>27731.200000000001</v>
      </c>
      <c r="C441" s="26">
        <v>3480430574.4000001</v>
      </c>
      <c r="D441" s="22"/>
      <c r="E441" s="22"/>
    </row>
    <row r="442" spans="1:5" x14ac:dyDescent="0.2">
      <c r="A442" s="23" t="s">
        <v>439</v>
      </c>
      <c r="B442" s="26">
        <v>27934.45</v>
      </c>
      <c r="C442" s="26">
        <v>3502521156.5999999</v>
      </c>
      <c r="D442" s="22"/>
      <c r="E442" s="22"/>
    </row>
    <row r="443" spans="1:5" x14ac:dyDescent="0.2">
      <c r="A443" s="23" t="s">
        <v>440</v>
      </c>
      <c r="B443" s="26">
        <v>27570.48</v>
      </c>
      <c r="C443" s="26">
        <v>3449469533.8299999</v>
      </c>
      <c r="D443" s="22"/>
      <c r="E443" s="22"/>
    </row>
    <row r="444" spans="1:5" x14ac:dyDescent="0.2">
      <c r="A444" s="23" t="s">
        <v>441</v>
      </c>
      <c r="B444" s="26">
        <v>27176.41</v>
      </c>
      <c r="C444" s="26">
        <v>3395258549.25</v>
      </c>
      <c r="D444" s="22"/>
      <c r="E444" s="22"/>
    </row>
    <row r="445" spans="1:5" x14ac:dyDescent="0.2">
      <c r="A445" s="23" t="s">
        <v>442</v>
      </c>
      <c r="B445" s="26">
        <v>27643.7</v>
      </c>
      <c r="C445" s="26">
        <v>3454020772</v>
      </c>
      <c r="D445" s="22"/>
      <c r="E445" s="22"/>
    </row>
    <row r="446" spans="1:5" x14ac:dyDescent="0.2">
      <c r="A446" s="23" t="s">
        <v>443</v>
      </c>
      <c r="B446" s="26">
        <v>27392.44</v>
      </c>
      <c r="C446" s="26">
        <v>3420036764.9000001</v>
      </c>
      <c r="D446" s="22"/>
      <c r="E446" s="22"/>
    </row>
    <row r="447" spans="1:5" x14ac:dyDescent="0.2">
      <c r="A447" s="23" t="s">
        <v>444</v>
      </c>
      <c r="B447" s="26">
        <v>27541.3</v>
      </c>
      <c r="C447" s="26">
        <v>3437718124.77</v>
      </c>
      <c r="D447" s="22"/>
      <c r="E447" s="22"/>
    </row>
    <row r="448" spans="1:5" x14ac:dyDescent="0.2">
      <c r="A448" s="23" t="s">
        <v>445</v>
      </c>
      <c r="B448" s="26">
        <v>27416.04</v>
      </c>
      <c r="C448" s="26">
        <v>3420977685.9400001</v>
      </c>
      <c r="D448" s="22"/>
      <c r="E448" s="22"/>
    </row>
    <row r="449" spans="1:5" x14ac:dyDescent="0.2">
      <c r="A449" s="23" t="s">
        <v>446</v>
      </c>
      <c r="B449" s="26">
        <v>27520.31</v>
      </c>
      <c r="C449" s="26">
        <v>3432853144.96</v>
      </c>
      <c r="D449" s="22"/>
      <c r="E449" s="22"/>
    </row>
    <row r="450" spans="1:5" x14ac:dyDescent="0.2">
      <c r="A450" s="23" t="s">
        <v>447</v>
      </c>
      <c r="B450" s="26">
        <v>27159.42</v>
      </c>
      <c r="C450" s="26">
        <v>3385742086.8000002</v>
      </c>
      <c r="D450" s="22"/>
      <c r="E450" s="22"/>
    </row>
    <row r="451" spans="1:5" x14ac:dyDescent="0.2">
      <c r="A451" s="23" t="s">
        <v>448</v>
      </c>
      <c r="B451" s="26">
        <v>27691.31</v>
      </c>
      <c r="C451" s="26">
        <v>3444042280.8600001</v>
      </c>
      <c r="D451" s="22"/>
      <c r="E451" s="22"/>
    </row>
    <row r="452" spans="1:5" x14ac:dyDescent="0.2">
      <c r="A452" s="23" t="s">
        <v>449</v>
      </c>
      <c r="B452" s="26">
        <v>27486.43</v>
      </c>
      <c r="C452" s="26">
        <v>3397800202</v>
      </c>
      <c r="D452" s="22"/>
      <c r="E452" s="22"/>
    </row>
    <row r="453" spans="1:5" x14ac:dyDescent="0.2">
      <c r="A453" s="23" t="s">
        <v>450</v>
      </c>
      <c r="B453" s="26">
        <v>28054.84</v>
      </c>
      <c r="C453" s="26">
        <v>3462529310.4899998</v>
      </c>
      <c r="D453" s="22"/>
      <c r="E453" s="22"/>
    </row>
    <row r="454" spans="1:5" x14ac:dyDescent="0.2">
      <c r="A454" s="23" t="s">
        <v>451</v>
      </c>
      <c r="B454" s="26">
        <v>27542.84</v>
      </c>
      <c r="C454" s="26">
        <v>3400683029.3400002</v>
      </c>
      <c r="D454" s="22"/>
      <c r="E454" s="22"/>
    </row>
    <row r="455" spans="1:5" x14ac:dyDescent="0.2">
      <c r="A455" s="23" t="s">
        <v>452</v>
      </c>
      <c r="B455" s="26">
        <v>28023.7</v>
      </c>
      <c r="C455" s="26">
        <v>3451956305.73</v>
      </c>
      <c r="D455" s="22"/>
      <c r="E455" s="22"/>
    </row>
    <row r="456" spans="1:5" x14ac:dyDescent="0.2">
      <c r="A456" s="23" t="s">
        <v>453</v>
      </c>
      <c r="B456" s="26">
        <v>28481.45</v>
      </c>
      <c r="C456" s="26">
        <v>3560583256.27</v>
      </c>
      <c r="D456" s="22"/>
      <c r="E456" s="22"/>
    </row>
    <row r="457" spans="1:5" x14ac:dyDescent="0.2">
      <c r="A457" s="23" t="s">
        <v>454</v>
      </c>
      <c r="B457" s="26">
        <v>28222.639999999999</v>
      </c>
      <c r="C457" s="26">
        <v>3525244072.23</v>
      </c>
      <c r="D457" s="22"/>
      <c r="E457" s="22"/>
    </row>
    <row r="458" spans="1:5" x14ac:dyDescent="0.2">
      <c r="A458" s="23" t="s">
        <v>455</v>
      </c>
      <c r="B458" s="26">
        <v>28327.7</v>
      </c>
      <c r="C458" s="26">
        <v>3520283074.8299999</v>
      </c>
      <c r="D458" s="22"/>
      <c r="E458" s="22"/>
    </row>
    <row r="459" spans="1:5" x14ac:dyDescent="0.2">
      <c r="A459" s="23" t="s">
        <v>456</v>
      </c>
      <c r="B459" s="26">
        <v>27886.92</v>
      </c>
      <c r="C459" s="26">
        <v>3457797798.1599998</v>
      </c>
      <c r="D459" s="22"/>
      <c r="E459" s="22"/>
    </row>
    <row r="460" spans="1:5" x14ac:dyDescent="0.2">
      <c r="A460" s="23" t="s">
        <v>457</v>
      </c>
      <c r="B460" s="26">
        <v>26980.71</v>
      </c>
      <c r="C460" s="26">
        <v>3333759571.1900001</v>
      </c>
      <c r="D460" s="22"/>
      <c r="E460" s="22"/>
    </row>
    <row r="461" spans="1:5" x14ac:dyDescent="0.2">
      <c r="A461" s="23" t="s">
        <v>458</v>
      </c>
      <c r="B461" s="26">
        <v>27398.62</v>
      </c>
      <c r="C461" s="26">
        <v>3373329188.8600001</v>
      </c>
      <c r="D461" s="22"/>
      <c r="E461" s="22"/>
    </row>
    <row r="462" spans="1:5" x14ac:dyDescent="0.2">
      <c r="A462" s="23" t="s">
        <v>459</v>
      </c>
      <c r="B462" s="26">
        <v>27019.53</v>
      </c>
      <c r="C462" s="26">
        <v>3319696201.2800002</v>
      </c>
      <c r="D462" s="22"/>
      <c r="E462" s="22"/>
    </row>
    <row r="463" spans="1:5" x14ac:dyDescent="0.2">
      <c r="A463" s="23" t="s">
        <v>460</v>
      </c>
      <c r="B463" s="26">
        <v>27123.67</v>
      </c>
      <c r="C463" s="26">
        <v>3321356611.6799998</v>
      </c>
      <c r="D463" s="22"/>
      <c r="E463" s="22"/>
    </row>
    <row r="464" spans="1:5" x14ac:dyDescent="0.2">
      <c r="A464" s="23" t="s">
        <v>461</v>
      </c>
      <c r="B464" s="26">
        <v>26733.759999999998</v>
      </c>
      <c r="C464" s="26">
        <v>3270922605.3299999</v>
      </c>
      <c r="D464" s="22"/>
      <c r="E464" s="22"/>
    </row>
    <row r="465" spans="1:5" x14ac:dyDescent="0.2">
      <c r="A465" s="23" t="s">
        <v>462</v>
      </c>
      <c r="B465" s="26">
        <v>26255.79</v>
      </c>
      <c r="C465" s="26">
        <v>3212516801.1100001</v>
      </c>
      <c r="D465" s="22"/>
      <c r="E465" s="22"/>
    </row>
    <row r="466" spans="1:5" x14ac:dyDescent="0.2">
      <c r="A466" s="23" t="s">
        <v>463</v>
      </c>
      <c r="B466" s="26">
        <v>25934.52</v>
      </c>
      <c r="C466" s="26">
        <v>3181005100.27</v>
      </c>
      <c r="D466" s="22"/>
      <c r="E466" s="22"/>
    </row>
    <row r="467" spans="1:5" x14ac:dyDescent="0.2">
      <c r="A467" s="23" t="s">
        <v>464</v>
      </c>
      <c r="B467" s="26">
        <v>25466.33</v>
      </c>
      <c r="C467" s="26">
        <v>3130984735.3200002</v>
      </c>
      <c r="D467" s="22"/>
      <c r="E467" s="22"/>
    </row>
    <row r="468" spans="1:5" x14ac:dyDescent="0.2">
      <c r="A468" s="23" t="s">
        <v>465</v>
      </c>
      <c r="B468" s="26">
        <v>25700.74</v>
      </c>
      <c r="C468" s="26">
        <v>3161188823.4400001</v>
      </c>
      <c r="D468" s="22"/>
      <c r="E468" s="22"/>
    </row>
    <row r="469" spans="1:5" x14ac:dyDescent="0.2">
      <c r="A469" s="23" t="s">
        <v>466</v>
      </c>
      <c r="B469" s="26">
        <v>25775.41</v>
      </c>
      <c r="C469" s="26">
        <v>3175476562</v>
      </c>
      <c r="D469" s="22"/>
      <c r="E469" s="22"/>
    </row>
    <row r="470" spans="1:5" x14ac:dyDescent="0.2">
      <c r="A470" s="23" t="s">
        <v>467</v>
      </c>
      <c r="B470" s="26">
        <v>25772.82</v>
      </c>
      <c r="C470" s="26">
        <v>3177410053.54</v>
      </c>
      <c r="D470" s="22"/>
      <c r="E470" s="22"/>
    </row>
    <row r="471" spans="1:5" x14ac:dyDescent="0.2">
      <c r="A471" s="23" t="s">
        <v>468</v>
      </c>
      <c r="B471" s="26">
        <v>25383.39</v>
      </c>
      <c r="C471" s="26">
        <v>3131070006.0900002</v>
      </c>
      <c r="D471" s="22"/>
      <c r="E471" s="22"/>
    </row>
    <row r="472" spans="1:5" x14ac:dyDescent="0.2">
      <c r="A472" s="23" t="s">
        <v>469</v>
      </c>
      <c r="B472" s="26">
        <v>25423.96</v>
      </c>
      <c r="C472" s="26">
        <v>3144784414.5799999</v>
      </c>
      <c r="D472" s="22"/>
      <c r="E472" s="22"/>
    </row>
    <row r="473" spans="1:5" x14ac:dyDescent="0.2">
      <c r="A473" s="23" t="s">
        <v>470</v>
      </c>
      <c r="B473" s="26">
        <v>25843.08</v>
      </c>
      <c r="C473" s="26">
        <v>3203088799.1700001</v>
      </c>
      <c r="D473" s="22"/>
      <c r="E473" s="22"/>
    </row>
    <row r="474" spans="1:5" x14ac:dyDescent="0.2">
      <c r="A474" s="23" t="s">
        <v>471</v>
      </c>
      <c r="B474" s="26">
        <v>25803.88</v>
      </c>
      <c r="C474" s="26">
        <v>3206637760.9400001</v>
      </c>
      <c r="D474" s="22"/>
      <c r="E474" s="22"/>
    </row>
    <row r="475" spans="1:5" x14ac:dyDescent="0.2">
      <c r="A475" s="23" t="s">
        <v>472</v>
      </c>
      <c r="B475" s="26">
        <v>25502.53</v>
      </c>
      <c r="C475" s="26">
        <v>3184726127.02</v>
      </c>
      <c r="D475" s="22"/>
      <c r="E475" s="22"/>
    </row>
    <row r="476" spans="1:5" x14ac:dyDescent="0.2">
      <c r="A476" s="23" t="s">
        <v>473</v>
      </c>
      <c r="B476" s="26">
        <v>25937.22</v>
      </c>
      <c r="C476" s="26">
        <v>3279472123.21</v>
      </c>
      <c r="D476" s="22"/>
      <c r="E476" s="22"/>
    </row>
    <row r="477" spans="1:5" x14ac:dyDescent="0.2">
      <c r="A477" s="23" t="s">
        <v>474</v>
      </c>
      <c r="B477" s="26">
        <v>25853.8</v>
      </c>
      <c r="C477" s="26">
        <v>3271469432.6500001</v>
      </c>
      <c r="D477" s="22"/>
      <c r="E477" s="22"/>
    </row>
    <row r="478" spans="1:5" x14ac:dyDescent="0.2">
      <c r="A478" s="23" t="s">
        <v>475</v>
      </c>
      <c r="B478" s="26">
        <v>25864.35</v>
      </c>
      <c r="C478" s="26">
        <v>3292892437.5599999</v>
      </c>
      <c r="D478" s="22"/>
      <c r="E478" s="22"/>
    </row>
    <row r="479" spans="1:5" x14ac:dyDescent="0.2">
      <c r="A479" s="23" t="s">
        <v>476</v>
      </c>
      <c r="B479" s="26">
        <v>25249.37</v>
      </c>
      <c r="C479" s="26">
        <v>3208221444.5999999</v>
      </c>
      <c r="D479" s="22"/>
      <c r="E479" s="22"/>
    </row>
    <row r="480" spans="1:5" x14ac:dyDescent="0.2">
      <c r="A480" s="23" t="s">
        <v>477</v>
      </c>
      <c r="B480" s="26">
        <v>26022.6</v>
      </c>
      <c r="C480" s="26">
        <v>3379576318.0599999</v>
      </c>
      <c r="D480" s="22"/>
      <c r="E480" s="22"/>
    </row>
    <row r="481" spans="1:5" x14ac:dyDescent="0.2">
      <c r="A481" s="23" t="s">
        <v>478</v>
      </c>
      <c r="B481" s="26">
        <v>25829.94</v>
      </c>
      <c r="C481" s="26">
        <v>3330523319.6199999</v>
      </c>
      <c r="D481" s="22"/>
      <c r="E481" s="22"/>
    </row>
    <row r="482" spans="1:5" x14ac:dyDescent="0.2">
      <c r="A482" s="23" t="s">
        <v>479</v>
      </c>
      <c r="B482" s="26">
        <v>26061.3</v>
      </c>
      <c r="C482" s="26">
        <v>3353249744.46</v>
      </c>
      <c r="D482" s="22"/>
      <c r="E482" s="22"/>
    </row>
    <row r="483" spans="1:5" x14ac:dyDescent="0.2">
      <c r="A483" s="23" t="s">
        <v>480</v>
      </c>
      <c r="B483" s="26">
        <v>26061.3</v>
      </c>
      <c r="C483" s="26">
        <v>3353249744.46</v>
      </c>
      <c r="D483" s="22"/>
      <c r="E483" s="22"/>
    </row>
    <row r="484" spans="1:5" x14ac:dyDescent="0.2">
      <c r="A484" s="23" t="s">
        <v>481</v>
      </c>
      <c r="B484" s="26">
        <v>26610.720000000001</v>
      </c>
      <c r="C484" s="26">
        <v>3419575531.1500001</v>
      </c>
      <c r="D484" s="22"/>
      <c r="E484" s="22"/>
    </row>
    <row r="485" spans="1:5" x14ac:dyDescent="0.2">
      <c r="A485" s="23" t="s">
        <v>482</v>
      </c>
      <c r="B485" s="26">
        <v>26308.27</v>
      </c>
      <c r="C485" s="26">
        <v>3353847452.79</v>
      </c>
      <c r="D485" s="22"/>
      <c r="E485" s="22"/>
    </row>
    <row r="486" spans="1:5" x14ac:dyDescent="0.2">
      <c r="A486" s="23" t="s">
        <v>483</v>
      </c>
      <c r="B486" s="26">
        <v>25626.31</v>
      </c>
      <c r="C486" s="26">
        <v>3258898252.6500001</v>
      </c>
      <c r="D486" s="22"/>
      <c r="E486" s="22"/>
    </row>
    <row r="487" spans="1:5" x14ac:dyDescent="0.2">
      <c r="A487" s="23" t="s">
        <v>484</v>
      </c>
      <c r="B487" s="26">
        <v>26409.93</v>
      </c>
      <c r="C487" s="26">
        <v>3360232574.0300002</v>
      </c>
      <c r="D487" s="22"/>
      <c r="E487" s="22"/>
    </row>
    <row r="488" spans="1:5" x14ac:dyDescent="0.2">
      <c r="A488" s="23" t="s">
        <v>485</v>
      </c>
      <c r="B488" s="26">
        <v>27371.38</v>
      </c>
      <c r="C488" s="26">
        <v>3539539543.21</v>
      </c>
      <c r="D488" s="22"/>
      <c r="E488" s="22"/>
    </row>
    <row r="489" spans="1:5" x14ac:dyDescent="0.2">
      <c r="A489" s="23" t="s">
        <v>486</v>
      </c>
      <c r="B489" s="26">
        <v>27462.39</v>
      </c>
      <c r="C489" s="26">
        <v>3527069728.0599999</v>
      </c>
      <c r="D489" s="22"/>
      <c r="E489" s="22"/>
    </row>
    <row r="490" spans="1:5" x14ac:dyDescent="0.2">
      <c r="A490" s="23" t="s">
        <v>487</v>
      </c>
      <c r="B490" s="26">
        <v>26139.98</v>
      </c>
      <c r="C490" s="26">
        <v>3354152685.7800002</v>
      </c>
      <c r="D490" s="22"/>
      <c r="E490" s="22"/>
    </row>
    <row r="491" spans="1:5" x14ac:dyDescent="0.2">
      <c r="A491" s="23" t="s">
        <v>488</v>
      </c>
      <c r="B491" s="26">
        <v>25687.94</v>
      </c>
      <c r="C491" s="26">
        <v>3281629748.8400002</v>
      </c>
      <c r="D491" s="22"/>
      <c r="E491" s="22"/>
    </row>
    <row r="492" spans="1:5" x14ac:dyDescent="0.2">
      <c r="A492" s="23" t="s">
        <v>489</v>
      </c>
      <c r="B492" s="26">
        <v>25054.33</v>
      </c>
      <c r="C492" s="26">
        <v>3202304797.2600002</v>
      </c>
      <c r="D492" s="22"/>
      <c r="E492" s="22"/>
    </row>
    <row r="493" spans="1:5" x14ac:dyDescent="0.2">
      <c r="A493" s="23" t="s">
        <v>490</v>
      </c>
      <c r="B493" s="26">
        <v>25744.74</v>
      </c>
      <c r="C493" s="26">
        <v>3301752832.1599998</v>
      </c>
      <c r="D493" s="22"/>
      <c r="E493" s="22"/>
    </row>
    <row r="494" spans="1:5" x14ac:dyDescent="0.2">
      <c r="A494" s="23" t="s">
        <v>491</v>
      </c>
      <c r="B494" s="26">
        <v>26476.11</v>
      </c>
      <c r="C494" s="26">
        <v>3423788529.6100001</v>
      </c>
      <c r="D494" s="22"/>
      <c r="E494" s="22"/>
    </row>
    <row r="495" spans="1:5" x14ac:dyDescent="0.2">
      <c r="A495" s="23" t="s">
        <v>492</v>
      </c>
      <c r="B495" s="26">
        <v>26570.66</v>
      </c>
      <c r="C495" s="26">
        <v>3447806994.0799999</v>
      </c>
      <c r="D495" s="22"/>
      <c r="E495" s="22"/>
    </row>
    <row r="496" spans="1:5" x14ac:dyDescent="0.2">
      <c r="A496" s="23" t="s">
        <v>493</v>
      </c>
      <c r="B496" s="26">
        <v>25849.31</v>
      </c>
      <c r="C496" s="26">
        <v>3282403504.1999998</v>
      </c>
      <c r="D496" s="22"/>
      <c r="E496" s="22"/>
    </row>
    <row r="497" spans="1:5" x14ac:dyDescent="0.2">
      <c r="A497" s="23" t="s">
        <v>494</v>
      </c>
      <c r="B497" s="26">
        <v>26727.13</v>
      </c>
      <c r="C497" s="26">
        <v>3436607519.27</v>
      </c>
      <c r="D497" s="22"/>
      <c r="E497" s="22"/>
    </row>
    <row r="498" spans="1:5" x14ac:dyDescent="0.2">
      <c r="A498" s="23" t="s">
        <v>495</v>
      </c>
      <c r="B498" s="26">
        <v>27340.35</v>
      </c>
      <c r="C498" s="26">
        <v>3557392537.52</v>
      </c>
      <c r="D498" s="22"/>
      <c r="E498" s="22"/>
    </row>
    <row r="499" spans="1:5" x14ac:dyDescent="0.2">
      <c r="A499" s="23" t="s">
        <v>496</v>
      </c>
      <c r="B499" s="26">
        <v>27890.66</v>
      </c>
      <c r="C499" s="26">
        <v>3698744973.1100001</v>
      </c>
      <c r="D499" s="22"/>
      <c r="E499" s="22"/>
    </row>
    <row r="500" spans="1:5" x14ac:dyDescent="0.2">
      <c r="A500" s="23" t="s">
        <v>497</v>
      </c>
      <c r="B500" s="26">
        <v>28394.79</v>
      </c>
      <c r="C500" s="26">
        <v>3790153474.48</v>
      </c>
      <c r="D500" s="22"/>
      <c r="E500" s="22"/>
    </row>
    <row r="501" spans="1:5" x14ac:dyDescent="0.2">
      <c r="A501" s="23" t="s">
        <v>498</v>
      </c>
      <c r="B501" s="26">
        <v>28597.93</v>
      </c>
      <c r="C501" s="26">
        <v>3838067445.4899998</v>
      </c>
      <c r="D501" s="22"/>
      <c r="E501" s="22"/>
    </row>
    <row r="502" spans="1:5" x14ac:dyDescent="0.2">
      <c r="A502" s="23" t="s">
        <v>499</v>
      </c>
      <c r="B502" s="26">
        <v>28530.6</v>
      </c>
      <c r="C502" s="26">
        <v>3838065820.2800002</v>
      </c>
      <c r="D502" s="22"/>
      <c r="E502" s="22"/>
    </row>
    <row r="503" spans="1:5" x14ac:dyDescent="0.2">
      <c r="A503" s="23" t="s">
        <v>500</v>
      </c>
      <c r="B503" s="26">
        <v>28530.6</v>
      </c>
      <c r="C503" s="26">
        <v>3838065820.2800002</v>
      </c>
      <c r="D503" s="22"/>
      <c r="E503" s="22"/>
    </row>
    <row r="504" spans="1:5" x14ac:dyDescent="0.2">
      <c r="A504" s="23" t="s">
        <v>501</v>
      </c>
      <c r="B504" s="26">
        <v>29225.01</v>
      </c>
      <c r="C504" s="26">
        <v>3970267976.1799998</v>
      </c>
      <c r="D504" s="22"/>
      <c r="E504" s="22"/>
    </row>
    <row r="505" spans="1:5" x14ac:dyDescent="0.2">
      <c r="A505" s="23" t="s">
        <v>502</v>
      </c>
      <c r="B505" s="26">
        <v>28770.74</v>
      </c>
      <c r="C505" s="26">
        <v>3914570856.3800001</v>
      </c>
      <c r="D505" s="22"/>
      <c r="E505" s="22"/>
    </row>
    <row r="506" spans="1:5" x14ac:dyDescent="0.2">
      <c r="A506" s="23" t="s">
        <v>503</v>
      </c>
      <c r="B506" s="26">
        <v>29284.11</v>
      </c>
      <c r="C506" s="26">
        <v>4019259659.3699999</v>
      </c>
      <c r="D506" s="22"/>
      <c r="E506" s="22"/>
    </row>
    <row r="507" spans="1:5" x14ac:dyDescent="0.2">
      <c r="A507" s="23" t="s">
        <v>504</v>
      </c>
      <c r="B507" s="26">
        <v>29173.48</v>
      </c>
      <c r="C507" s="26">
        <v>4015431930.8400002</v>
      </c>
      <c r="D507" s="22"/>
      <c r="E507" s="22"/>
    </row>
    <row r="508" spans="1:5" x14ac:dyDescent="0.2">
      <c r="A508" s="23" t="s">
        <v>505</v>
      </c>
      <c r="B508" s="26">
        <v>28189.59</v>
      </c>
      <c r="C508" s="26">
        <v>3914939592.9000001</v>
      </c>
      <c r="D508" s="22"/>
      <c r="E508" s="22"/>
    </row>
    <row r="509" spans="1:5" x14ac:dyDescent="0.2">
      <c r="A509" s="23" t="s">
        <v>506</v>
      </c>
      <c r="B509" s="26">
        <v>28598.52</v>
      </c>
      <c r="C509" s="26">
        <v>4000062049.1500001</v>
      </c>
      <c r="D509" s="22"/>
      <c r="E509" s="22"/>
    </row>
    <row r="510" spans="1:5" x14ac:dyDescent="0.2">
      <c r="A510" s="23" t="s">
        <v>507</v>
      </c>
      <c r="B510" s="26">
        <v>29340.39</v>
      </c>
      <c r="C510" s="26">
        <v>4122862635.75</v>
      </c>
      <c r="D510" s="22"/>
      <c r="E510" s="22"/>
    </row>
    <row r="511" spans="1:5" x14ac:dyDescent="0.2">
      <c r="A511" s="23" t="s">
        <v>508</v>
      </c>
      <c r="B511" s="26">
        <v>30097.53</v>
      </c>
      <c r="C511" s="26">
        <v>4243617632.6799998</v>
      </c>
      <c r="D511" s="22"/>
      <c r="E511" s="22"/>
    </row>
    <row r="512" spans="1:5" x14ac:dyDescent="0.2">
      <c r="A512" s="23" t="s">
        <v>509</v>
      </c>
      <c r="B512" s="26">
        <v>30554.73</v>
      </c>
      <c r="C512" s="26">
        <v>4328328188.1700001</v>
      </c>
      <c r="D512" s="22"/>
      <c r="E512" s="22"/>
    </row>
    <row r="513" spans="1:5" x14ac:dyDescent="0.2">
      <c r="A513" s="23" t="s">
        <v>510</v>
      </c>
      <c r="B513" s="26">
        <v>30520.12</v>
      </c>
      <c r="C513" s="26">
        <v>4317965939.5699997</v>
      </c>
      <c r="D513" s="22"/>
      <c r="E513" s="22"/>
    </row>
    <row r="514" spans="1:5" x14ac:dyDescent="0.2">
      <c r="A514" s="23" t="s">
        <v>511</v>
      </c>
      <c r="B514" s="26">
        <v>31138.63</v>
      </c>
      <c r="C514" s="26">
        <v>4412916073.7600002</v>
      </c>
      <c r="D514" s="22"/>
      <c r="E514" s="22"/>
    </row>
    <row r="515" spans="1:5" x14ac:dyDescent="0.2">
      <c r="A515" s="23" t="s">
        <v>512</v>
      </c>
      <c r="B515" s="26">
        <v>31476.47</v>
      </c>
      <c r="C515" s="26">
        <v>4403611637.0100002</v>
      </c>
      <c r="D515" s="22"/>
      <c r="E515" s="22"/>
    </row>
    <row r="516" spans="1:5" x14ac:dyDescent="0.2">
      <c r="A516" s="23" t="s">
        <v>513</v>
      </c>
      <c r="B516" s="26">
        <v>31318.46</v>
      </c>
      <c r="C516" s="26">
        <v>4396303972.1000004</v>
      </c>
      <c r="D516" s="22"/>
      <c r="E516" s="22"/>
    </row>
    <row r="517" spans="1:5" x14ac:dyDescent="0.2">
      <c r="A517" s="23" t="s">
        <v>514</v>
      </c>
      <c r="B517" s="26">
        <v>30991</v>
      </c>
      <c r="C517" s="26">
        <v>4355208914.8299999</v>
      </c>
      <c r="D517" s="22"/>
      <c r="E517" s="22"/>
    </row>
    <row r="518" spans="1:5" x14ac:dyDescent="0.2">
      <c r="A518" s="23" t="s">
        <v>515</v>
      </c>
      <c r="B518" s="26">
        <v>30407.88</v>
      </c>
      <c r="C518" s="26">
        <v>4289405780.3899999</v>
      </c>
      <c r="D518" s="22"/>
      <c r="E518" s="22"/>
    </row>
    <row r="519" spans="1:5" x14ac:dyDescent="0.2">
      <c r="A519" s="23" t="s">
        <v>516</v>
      </c>
      <c r="B519" s="26">
        <v>31464.57</v>
      </c>
      <c r="C519" s="26">
        <v>4455777102.0299997</v>
      </c>
      <c r="D519" s="22"/>
      <c r="E519" s="22"/>
    </row>
    <row r="520" spans="1:5" x14ac:dyDescent="0.2">
      <c r="A520" s="23" t="s">
        <v>517</v>
      </c>
      <c r="B520" s="26">
        <v>30075.64</v>
      </c>
      <c r="C520" s="26">
        <v>4251917268.3200002</v>
      </c>
      <c r="D520" s="22"/>
      <c r="E520" s="22"/>
    </row>
    <row r="521" spans="1:5" x14ac:dyDescent="0.2">
      <c r="A521" s="23" t="s">
        <v>518</v>
      </c>
      <c r="B521" s="26">
        <v>29806.35</v>
      </c>
      <c r="C521" s="26">
        <v>4254449470.21</v>
      </c>
      <c r="D521" s="22"/>
      <c r="E521" s="22"/>
    </row>
    <row r="522" spans="1:5" x14ac:dyDescent="0.2">
      <c r="A522" s="23" t="s">
        <v>519</v>
      </c>
      <c r="B522" s="26">
        <v>31132.61</v>
      </c>
      <c r="C522" s="26">
        <v>4465008917.3199997</v>
      </c>
      <c r="D522" s="22"/>
      <c r="E522" s="22"/>
    </row>
    <row r="523" spans="1:5" x14ac:dyDescent="0.2">
      <c r="A523" s="23" t="s">
        <v>520</v>
      </c>
      <c r="B523" s="26">
        <v>31597.78</v>
      </c>
      <c r="C523" s="26">
        <v>4555498017.5200005</v>
      </c>
      <c r="D523" s="22"/>
      <c r="E523" s="22"/>
    </row>
    <row r="524" spans="1:5" x14ac:dyDescent="0.2">
      <c r="A524" s="23" t="s">
        <v>521</v>
      </c>
      <c r="B524" s="26">
        <v>31816.97</v>
      </c>
      <c r="C524" s="26">
        <v>4593677876.8699999</v>
      </c>
      <c r="D524" s="22"/>
      <c r="E524" s="22"/>
    </row>
    <row r="525" spans="1:5" x14ac:dyDescent="0.2">
      <c r="A525" s="23" t="s">
        <v>522</v>
      </c>
      <c r="B525" s="26">
        <v>31883.37</v>
      </c>
      <c r="C525" s="26">
        <v>4612844240.04</v>
      </c>
      <c r="D525" s="22"/>
      <c r="E525" s="22"/>
    </row>
    <row r="526" spans="1:5" x14ac:dyDescent="0.2">
      <c r="A526" s="23" t="s">
        <v>523</v>
      </c>
      <c r="B526" s="26">
        <v>31523.49</v>
      </c>
      <c r="C526" s="26">
        <v>4576301779.3500004</v>
      </c>
      <c r="D526" s="22"/>
      <c r="E526" s="22"/>
    </row>
    <row r="527" spans="1:5" x14ac:dyDescent="0.2">
      <c r="A527" s="23" t="s">
        <v>524</v>
      </c>
      <c r="B527" s="26">
        <v>31043.65</v>
      </c>
      <c r="C527" s="26">
        <v>4530894954.3400002</v>
      </c>
      <c r="D527" s="22"/>
      <c r="E527" s="22"/>
    </row>
    <row r="528" spans="1:5" x14ac:dyDescent="0.2">
      <c r="A528" s="23" t="s">
        <v>525</v>
      </c>
      <c r="B528" s="26">
        <v>32121.42</v>
      </c>
      <c r="C528" s="26">
        <v>4722952024.3900003</v>
      </c>
      <c r="D528" s="22"/>
      <c r="E528" s="22"/>
    </row>
    <row r="529" spans="1:5" x14ac:dyDescent="0.2">
      <c r="A529" s="23" t="s">
        <v>526</v>
      </c>
      <c r="B529" s="26">
        <v>32637.61</v>
      </c>
      <c r="C529" s="26">
        <v>4815418349.8000002</v>
      </c>
      <c r="D529" s="22"/>
      <c r="E529" s="22"/>
    </row>
    <row r="530" spans="1:5" x14ac:dyDescent="0.2">
      <c r="A530" s="23" t="s">
        <v>527</v>
      </c>
      <c r="B530" s="26">
        <v>31746.54</v>
      </c>
      <c r="C530" s="26">
        <v>4685693973.9700003</v>
      </c>
      <c r="D530" s="22"/>
      <c r="E530" s="22"/>
    </row>
    <row r="531" spans="1:5" x14ac:dyDescent="0.2">
      <c r="A531" s="23" t="s">
        <v>528</v>
      </c>
      <c r="B531" s="26">
        <v>31884.66</v>
      </c>
      <c r="C531" s="26">
        <v>4751649350.3599997</v>
      </c>
      <c r="D531" s="22"/>
      <c r="E531" s="22"/>
    </row>
    <row r="532" spans="1:5" x14ac:dyDescent="0.2">
      <c r="A532" s="23" t="s">
        <v>529</v>
      </c>
      <c r="B532" s="26">
        <v>31843.759999999998</v>
      </c>
      <c r="C532" s="26">
        <v>4778924740.3900003</v>
      </c>
      <c r="D532" s="22"/>
      <c r="E532" s="22"/>
    </row>
    <row r="533" spans="1:5" x14ac:dyDescent="0.2">
      <c r="A533" s="23" t="s">
        <v>530</v>
      </c>
      <c r="B533" s="26">
        <v>32101.88</v>
      </c>
      <c r="C533" s="26">
        <v>4816843715.6000004</v>
      </c>
      <c r="D533" s="22"/>
      <c r="E533" s="22"/>
    </row>
    <row r="534" spans="1:5" x14ac:dyDescent="0.2">
      <c r="A534" s="23" t="s">
        <v>531</v>
      </c>
      <c r="B534" s="26">
        <v>32009.83</v>
      </c>
      <c r="C534" s="26">
        <v>4850454256.1000004</v>
      </c>
      <c r="D534" s="22"/>
      <c r="E534" s="22"/>
    </row>
    <row r="535" spans="1:5" x14ac:dyDescent="0.2">
      <c r="A535" s="23" t="s">
        <v>532</v>
      </c>
      <c r="B535" s="26">
        <v>33236.230000000003</v>
      </c>
      <c r="C535" s="26">
        <v>5214307476.9700003</v>
      </c>
      <c r="D535" s="22"/>
      <c r="E535" s="22"/>
    </row>
    <row r="536" spans="1:5" x14ac:dyDescent="0.2">
      <c r="A536" s="23" t="s">
        <v>533</v>
      </c>
      <c r="B536" s="26">
        <v>33759.949999999997</v>
      </c>
      <c r="C536" s="26">
        <v>5293451820.3999996</v>
      </c>
      <c r="D536" s="22"/>
      <c r="E536" s="22"/>
    </row>
    <row r="537" spans="1:5" x14ac:dyDescent="0.2">
      <c r="A537" s="23" t="s">
        <v>534</v>
      </c>
      <c r="B537" s="26">
        <v>33607.68</v>
      </c>
      <c r="C537" s="26">
        <v>5273420718.9200001</v>
      </c>
      <c r="D537" s="22"/>
      <c r="E537" s="22"/>
    </row>
    <row r="538" spans="1:5" x14ac:dyDescent="0.2">
      <c r="A538" s="23" t="s">
        <v>535</v>
      </c>
      <c r="B538" s="26">
        <v>32985.31</v>
      </c>
      <c r="C538" s="26">
        <v>5171245561.2600002</v>
      </c>
      <c r="D538" s="22"/>
      <c r="E538" s="22"/>
    </row>
    <row r="539" spans="1:5" x14ac:dyDescent="0.2">
      <c r="A539" s="23" t="s">
        <v>536</v>
      </c>
      <c r="B539" s="26">
        <v>33137</v>
      </c>
      <c r="C539" s="26">
        <v>5193391558.1499996</v>
      </c>
      <c r="D539" s="22"/>
      <c r="E539" s="22"/>
    </row>
    <row r="540" spans="1:5" x14ac:dyDescent="0.2">
      <c r="A540" s="23" t="s">
        <v>537</v>
      </c>
      <c r="B540" s="26">
        <v>32921.74</v>
      </c>
      <c r="C540" s="26">
        <v>5174777564.6400003</v>
      </c>
      <c r="D540" s="22"/>
      <c r="E540" s="22"/>
    </row>
    <row r="541" spans="1:5" x14ac:dyDescent="0.2">
      <c r="A541" s="23" t="s">
        <v>538</v>
      </c>
      <c r="B541" s="26">
        <v>34361.370000000003</v>
      </c>
      <c r="C541" s="26">
        <v>5409133466.6000004</v>
      </c>
      <c r="D541" s="22"/>
      <c r="E541" s="22"/>
    </row>
    <row r="542" spans="1:5" x14ac:dyDescent="0.2">
      <c r="A542" s="23" t="s">
        <v>539</v>
      </c>
      <c r="B542" s="26">
        <v>32724.76</v>
      </c>
      <c r="C542" s="26">
        <v>5132321962.6499996</v>
      </c>
      <c r="D542" s="22"/>
      <c r="E542" s="22"/>
    </row>
    <row r="543" spans="1:5" x14ac:dyDescent="0.2">
      <c r="A543" s="23" t="s">
        <v>540</v>
      </c>
      <c r="B543" s="26">
        <v>33551.300000000003</v>
      </c>
      <c r="C543" s="26">
        <v>5289364880.5100002</v>
      </c>
      <c r="D543" s="22"/>
      <c r="E543" s="22"/>
    </row>
    <row r="544" spans="1:5" x14ac:dyDescent="0.2">
      <c r="A544" s="23" t="s">
        <v>541</v>
      </c>
      <c r="B544" s="26">
        <v>34582.080000000002</v>
      </c>
      <c r="C544" s="26">
        <v>5546603323.3699999</v>
      </c>
      <c r="D544" s="22"/>
      <c r="E544" s="22"/>
    </row>
    <row r="545" spans="1:5" x14ac:dyDescent="0.2">
      <c r="A545" s="23" t="s">
        <v>542</v>
      </c>
      <c r="B545" s="26">
        <v>33772.910000000003</v>
      </c>
      <c r="C545" s="26">
        <v>5371720653.3100004</v>
      </c>
      <c r="D545" s="22"/>
      <c r="E545" s="22"/>
    </row>
    <row r="546" spans="1:5" x14ac:dyDescent="0.2">
      <c r="A546" s="23" t="s">
        <v>543</v>
      </c>
      <c r="B546" s="26">
        <v>33292.81</v>
      </c>
      <c r="C546" s="26">
        <v>5269096462.6300001</v>
      </c>
      <c r="D546" s="22"/>
      <c r="E546" s="22"/>
    </row>
    <row r="547" spans="1:5" x14ac:dyDescent="0.2">
      <c r="A547" s="23" t="s">
        <v>544</v>
      </c>
      <c r="B547" s="26">
        <v>32957.620000000003</v>
      </c>
      <c r="C547" s="26">
        <v>5198533477.7399998</v>
      </c>
      <c r="D547" s="22"/>
      <c r="E547" s="22"/>
    </row>
    <row r="548" spans="1:5" x14ac:dyDescent="0.2">
      <c r="A548" s="23" t="s">
        <v>545</v>
      </c>
      <c r="B548" s="26">
        <v>32981.040000000001</v>
      </c>
      <c r="C548" s="26">
        <v>5174990046.8800001</v>
      </c>
      <c r="D548" s="22"/>
      <c r="E548" s="22"/>
    </row>
    <row r="549" spans="1:5" x14ac:dyDescent="0.2">
      <c r="A549" s="23" t="s">
        <v>546</v>
      </c>
      <c r="B549" s="26">
        <v>32337.1</v>
      </c>
      <c r="C549" s="26">
        <v>5035399414.1599998</v>
      </c>
      <c r="D549" s="22"/>
      <c r="E549" s="22"/>
    </row>
    <row r="550" spans="1:5" x14ac:dyDescent="0.2">
      <c r="A550" s="23" t="s">
        <v>547</v>
      </c>
      <c r="B550" s="26">
        <v>31687.49</v>
      </c>
      <c r="C550" s="26">
        <v>4920672077.9700003</v>
      </c>
      <c r="D550" s="22"/>
      <c r="E550" s="22"/>
    </row>
    <row r="551" spans="1:5" x14ac:dyDescent="0.2">
      <c r="A551" s="23" t="s">
        <v>548</v>
      </c>
      <c r="B551" s="26">
        <v>32598.57</v>
      </c>
      <c r="C551" s="26">
        <v>5086191855.4700003</v>
      </c>
      <c r="D551" s="22"/>
      <c r="E551" s="22"/>
    </row>
    <row r="552" spans="1:5" x14ac:dyDescent="0.2">
      <c r="A552" s="23" t="s">
        <v>549</v>
      </c>
      <c r="B552" s="26">
        <v>32849.56</v>
      </c>
      <c r="C552" s="26">
        <v>5123689550.71</v>
      </c>
      <c r="D552" s="22"/>
      <c r="E552" s="22"/>
    </row>
    <row r="553" spans="1:5" x14ac:dyDescent="0.2">
      <c r="A553" s="23" t="s">
        <v>550</v>
      </c>
      <c r="B553" s="26">
        <v>32117.87</v>
      </c>
      <c r="C553" s="26">
        <v>4961848754.3100004</v>
      </c>
      <c r="D553" s="22"/>
      <c r="E553" s="22"/>
    </row>
    <row r="554" spans="1:5" x14ac:dyDescent="0.2">
      <c r="A554" s="23" t="s">
        <v>551</v>
      </c>
      <c r="B554" s="26">
        <v>31956.92</v>
      </c>
      <c r="C554" s="26">
        <v>4929111919.96</v>
      </c>
      <c r="D554" s="22"/>
      <c r="E554" s="22"/>
    </row>
    <row r="555" spans="1:5" x14ac:dyDescent="0.2">
      <c r="A555" s="23" t="s">
        <v>552</v>
      </c>
      <c r="B555" s="26">
        <v>32000.46</v>
      </c>
      <c r="C555" s="26">
        <v>4937224612.2299995</v>
      </c>
      <c r="D555" s="22"/>
      <c r="E555" s="22"/>
    </row>
    <row r="556" spans="1:5" x14ac:dyDescent="0.2">
      <c r="A556" s="23" t="s">
        <v>553</v>
      </c>
      <c r="B556" s="26">
        <v>31850.26</v>
      </c>
      <c r="C556" s="26">
        <v>4904758042.75</v>
      </c>
      <c r="D556" s="22"/>
      <c r="E556" s="22"/>
    </row>
    <row r="557" spans="1:5" x14ac:dyDescent="0.2">
      <c r="A557" s="23" t="s">
        <v>554</v>
      </c>
      <c r="B557" s="26">
        <v>32043.71</v>
      </c>
      <c r="C557" s="26">
        <v>4909326929.29</v>
      </c>
      <c r="D557" s="22"/>
      <c r="E557" s="22"/>
    </row>
    <row r="558" spans="1:5" x14ac:dyDescent="0.2">
      <c r="A558" s="23" t="s">
        <v>555</v>
      </c>
      <c r="B558" s="26">
        <v>31742.73</v>
      </c>
      <c r="C558" s="26">
        <v>4837613607.2399998</v>
      </c>
      <c r="D558" s="22"/>
      <c r="E558" s="22"/>
    </row>
    <row r="559" spans="1:5" x14ac:dyDescent="0.2">
      <c r="A559" s="23" t="s">
        <v>556</v>
      </c>
      <c r="B559" s="26">
        <v>30935.45</v>
      </c>
      <c r="C559" s="26">
        <v>4675373402.0699997</v>
      </c>
      <c r="D559" s="22"/>
      <c r="E559" s="22"/>
    </row>
    <row r="560" spans="1:5" x14ac:dyDescent="0.2">
      <c r="A560" s="23" t="s">
        <v>557</v>
      </c>
      <c r="B560" s="26">
        <v>27918.19</v>
      </c>
      <c r="C560" s="26">
        <v>4224587351.6199999</v>
      </c>
      <c r="D560" s="22"/>
      <c r="E560" s="22"/>
    </row>
    <row r="561" spans="1:5" x14ac:dyDescent="0.2">
      <c r="A561" s="23" t="s">
        <v>558</v>
      </c>
      <c r="B561" s="26">
        <v>28287.62</v>
      </c>
      <c r="C561" s="26">
        <v>4255827488.98</v>
      </c>
      <c r="D561" s="22"/>
      <c r="E561" s="22"/>
    </row>
    <row r="562" spans="1:5" x14ac:dyDescent="0.2">
      <c r="A562" s="23" t="s">
        <v>559</v>
      </c>
      <c r="B562" s="26">
        <v>28771.72</v>
      </c>
      <c r="C562" s="26">
        <v>4299930585.9399996</v>
      </c>
      <c r="D562" s="22"/>
      <c r="E562" s="22"/>
    </row>
    <row r="563" spans="1:5" x14ac:dyDescent="0.2">
      <c r="A563" s="23" t="s">
        <v>560</v>
      </c>
      <c r="B563" s="26">
        <v>26614.14</v>
      </c>
      <c r="C563" s="26">
        <v>3951814537.6799998</v>
      </c>
      <c r="D563" s="22"/>
      <c r="E563" s="22"/>
    </row>
    <row r="564" spans="1:5" x14ac:dyDescent="0.2">
      <c r="A564" s="23" t="s">
        <v>561</v>
      </c>
      <c r="B564" s="26">
        <v>26876.880000000001</v>
      </c>
      <c r="C564" s="26">
        <v>3996223713.2600002</v>
      </c>
      <c r="D564" s="22"/>
      <c r="E564" s="22"/>
    </row>
    <row r="565" spans="1:5" x14ac:dyDescent="0.2">
      <c r="A565" s="23" t="s">
        <v>562</v>
      </c>
      <c r="B565" s="26">
        <v>27728.27</v>
      </c>
      <c r="C565" s="26">
        <v>4146554328.52</v>
      </c>
      <c r="D565" s="22"/>
      <c r="E565" s="22"/>
    </row>
    <row r="566" spans="1:5" x14ac:dyDescent="0.2">
      <c r="A566" s="23" t="s">
        <v>563</v>
      </c>
      <c r="B566" s="26">
        <v>27768.91</v>
      </c>
      <c r="C566" s="26">
        <v>4094022393.7399998</v>
      </c>
      <c r="D566" s="22"/>
      <c r="E566" s="22"/>
    </row>
    <row r="567" spans="1:5" x14ac:dyDescent="0.2">
      <c r="A567" s="23" t="s">
        <v>564</v>
      </c>
      <c r="B567" s="26">
        <v>28735.09</v>
      </c>
      <c r="C567" s="26">
        <v>4241664117.0300002</v>
      </c>
      <c r="D567" s="22"/>
      <c r="E567" s="22"/>
    </row>
    <row r="568" spans="1:5" x14ac:dyDescent="0.2">
      <c r="A568" s="23" t="s">
        <v>565</v>
      </c>
      <c r="B568" s="26">
        <v>30796.52</v>
      </c>
      <c r="C568" s="26">
        <v>4602334236.8299999</v>
      </c>
      <c r="D568" s="22"/>
      <c r="E568" s="22"/>
    </row>
    <row r="569" spans="1:5" x14ac:dyDescent="0.2">
      <c r="A569" s="23" t="s">
        <v>566</v>
      </c>
      <c r="B569" s="26">
        <v>30135.34</v>
      </c>
      <c r="C569" s="26">
        <v>4477577535.8199997</v>
      </c>
      <c r="D569" s="22"/>
      <c r="E569" s="22"/>
    </row>
    <row r="570" spans="1:5" x14ac:dyDescent="0.2">
      <c r="A570" s="23" t="s">
        <v>567</v>
      </c>
      <c r="B570" s="26">
        <v>34231.54</v>
      </c>
      <c r="C570" s="26">
        <v>5155605416.6099997</v>
      </c>
      <c r="D570" s="22"/>
      <c r="E570" s="22"/>
    </row>
    <row r="571" spans="1:5" x14ac:dyDescent="0.2">
      <c r="A571" s="23" t="s">
        <v>568</v>
      </c>
      <c r="B571" s="26">
        <v>30268.18</v>
      </c>
      <c r="C571" s="26">
        <v>4639044663.6000004</v>
      </c>
      <c r="D571" s="22"/>
      <c r="E571" s="22"/>
    </row>
    <row r="572" spans="1:5" x14ac:dyDescent="0.2">
      <c r="A572" s="23" t="s">
        <v>569</v>
      </c>
      <c r="B572" s="26">
        <v>28425.95</v>
      </c>
      <c r="C572" s="26">
        <v>4334947590.7600002</v>
      </c>
      <c r="D572" s="22"/>
      <c r="E572" s="22"/>
    </row>
    <row r="573" spans="1:5" x14ac:dyDescent="0.2">
      <c r="A573" s="23" t="s">
        <v>570</v>
      </c>
      <c r="B573" s="26">
        <v>27947.69</v>
      </c>
      <c r="C573" s="26">
        <v>4226122495.9000001</v>
      </c>
      <c r="D573" s="22"/>
      <c r="E573" s="22"/>
    </row>
    <row r="574" spans="1:5" x14ac:dyDescent="0.2">
      <c r="A574" s="23" t="s">
        <v>571</v>
      </c>
      <c r="B574" s="26">
        <v>27146.38</v>
      </c>
      <c r="C574" s="26">
        <v>4076767061.98</v>
      </c>
      <c r="D574" s="22"/>
      <c r="E574" s="22"/>
    </row>
    <row r="575" spans="1:5" x14ac:dyDescent="0.2">
      <c r="A575" s="23" t="s">
        <v>572</v>
      </c>
      <c r="B575" s="26">
        <v>27326.99</v>
      </c>
      <c r="C575" s="26">
        <v>4078490067.0999999</v>
      </c>
      <c r="D575" s="22"/>
      <c r="E575" s="22"/>
    </row>
    <row r="576" spans="1:5" x14ac:dyDescent="0.2">
      <c r="A576" s="23" t="s">
        <v>573</v>
      </c>
      <c r="B576" s="26">
        <v>27177.93</v>
      </c>
      <c r="C576" s="26">
        <v>4044793668.73</v>
      </c>
      <c r="D576" s="22"/>
      <c r="E576" s="22"/>
    </row>
    <row r="577" spans="1:5" x14ac:dyDescent="0.2">
      <c r="A577" s="23" t="s">
        <v>574</v>
      </c>
      <c r="B577" s="26">
        <v>27163.53</v>
      </c>
      <c r="C577" s="26">
        <v>3986797473.2800002</v>
      </c>
      <c r="D577" s="22"/>
      <c r="E577" s="22"/>
    </row>
    <row r="578" spans="1:5" x14ac:dyDescent="0.2">
      <c r="A578" s="23" t="s">
        <v>575</v>
      </c>
      <c r="B578" s="26">
        <v>27086.17</v>
      </c>
      <c r="C578" s="26">
        <v>3955640947.4200001</v>
      </c>
      <c r="D578" s="22"/>
      <c r="E578" s="22"/>
    </row>
    <row r="579" spans="1:5" x14ac:dyDescent="0.2">
      <c r="A579" s="23" t="s">
        <v>576</v>
      </c>
      <c r="B579" s="26">
        <v>27063.06</v>
      </c>
      <c r="C579" s="26">
        <v>3948141960.5900002</v>
      </c>
      <c r="D579" s="22"/>
      <c r="E579" s="22"/>
    </row>
    <row r="580" spans="1:5" x14ac:dyDescent="0.2">
      <c r="A580" s="23" t="s">
        <v>577</v>
      </c>
      <c r="B580" s="26">
        <v>27857.5</v>
      </c>
      <c r="C580" s="26">
        <v>4091470799.8699999</v>
      </c>
      <c r="D580" s="22"/>
      <c r="E580" s="22"/>
    </row>
    <row r="581" spans="1:5" x14ac:dyDescent="0.2">
      <c r="A581" s="23" t="s">
        <v>578</v>
      </c>
      <c r="B581" s="26">
        <v>26113.040000000001</v>
      </c>
      <c r="C581" s="26">
        <v>3828435646.9299998</v>
      </c>
      <c r="D581" s="22"/>
      <c r="E581" s="22"/>
    </row>
    <row r="582" spans="1:5" x14ac:dyDescent="0.2">
      <c r="A582" s="23" t="s">
        <v>579</v>
      </c>
      <c r="B582" s="26">
        <v>26528.04</v>
      </c>
      <c r="C582" s="26">
        <v>3854448945.48</v>
      </c>
      <c r="D582" s="22"/>
      <c r="E582" s="22"/>
    </row>
    <row r="583" spans="1:5" x14ac:dyDescent="0.2">
      <c r="A583" s="23" t="s">
        <v>580</v>
      </c>
      <c r="B583" s="26">
        <v>25144.400000000001</v>
      </c>
      <c r="C583" s="26">
        <v>3627060908.73</v>
      </c>
      <c r="D583" s="22"/>
      <c r="E583" s="22"/>
    </row>
    <row r="584" spans="1:5" x14ac:dyDescent="0.2">
      <c r="A584" s="23" t="s">
        <v>581</v>
      </c>
      <c r="B584" s="26">
        <v>24494.16</v>
      </c>
      <c r="C584" s="26">
        <v>3520775193.1100001</v>
      </c>
      <c r="D584" s="22"/>
      <c r="E584" s="22"/>
    </row>
    <row r="585" spans="1:5" x14ac:dyDescent="0.2">
      <c r="A585" s="23" t="s">
        <v>582</v>
      </c>
      <c r="B585" s="26">
        <v>23907.47</v>
      </c>
      <c r="C585" s="26">
        <v>3419694684.4699998</v>
      </c>
      <c r="D585" s="22"/>
      <c r="E585" s="22"/>
    </row>
    <row r="586" spans="1:5" x14ac:dyDescent="0.2">
      <c r="A586" s="23" t="s">
        <v>583</v>
      </c>
      <c r="B586" s="26">
        <v>23196.15</v>
      </c>
      <c r="C586" s="26">
        <v>3292240087.5599999</v>
      </c>
      <c r="D586" s="22"/>
      <c r="E586" s="22"/>
    </row>
    <row r="587" spans="1:5" x14ac:dyDescent="0.2">
      <c r="A587" s="23" t="s">
        <v>584</v>
      </c>
      <c r="B587" s="26">
        <v>23046.81</v>
      </c>
      <c r="C587" s="26">
        <v>3285852927.8400002</v>
      </c>
      <c r="D587" s="22"/>
      <c r="E587" s="22"/>
    </row>
    <row r="588" spans="1:5" x14ac:dyDescent="0.2">
      <c r="A588" s="23" t="s">
        <v>585</v>
      </c>
      <c r="B588" s="26">
        <v>23561.55</v>
      </c>
      <c r="C588" s="26">
        <v>3359830359.6399999</v>
      </c>
      <c r="D588" s="22"/>
      <c r="E588" s="22"/>
    </row>
    <row r="589" spans="1:5" x14ac:dyDescent="0.2">
      <c r="A589" s="23" t="s">
        <v>586</v>
      </c>
      <c r="B589" s="26">
        <v>23952.92</v>
      </c>
      <c r="C589" s="26">
        <v>3422184925.77</v>
      </c>
      <c r="D589" s="22"/>
      <c r="E589" s="22"/>
    </row>
    <row r="590" spans="1:5" x14ac:dyDescent="0.2">
      <c r="A590" s="23" t="s">
        <v>587</v>
      </c>
      <c r="B590" s="26">
        <v>23990.25</v>
      </c>
      <c r="C590" s="26">
        <v>3433488784.54</v>
      </c>
      <c r="D590" s="22"/>
      <c r="E590" s="22"/>
    </row>
    <row r="591" spans="1:5" x14ac:dyDescent="0.2">
      <c r="A591" s="23" t="s">
        <v>588</v>
      </c>
      <c r="B591" s="26">
        <v>23929.89</v>
      </c>
      <c r="C591" s="26">
        <v>3444975665.5999999</v>
      </c>
      <c r="D591" s="22"/>
      <c r="E591" s="22"/>
    </row>
    <row r="592" spans="1:5" x14ac:dyDescent="0.2">
      <c r="A592" s="23" t="s">
        <v>589</v>
      </c>
      <c r="B592" s="26">
        <v>24133.41</v>
      </c>
      <c r="C592" s="26">
        <v>3453032554.2199998</v>
      </c>
      <c r="D592" s="22"/>
      <c r="E592" s="22"/>
    </row>
    <row r="593" spans="1:5" x14ac:dyDescent="0.2">
      <c r="A593" s="23" t="s">
        <v>590</v>
      </c>
      <c r="B593" s="26">
        <v>24036.38</v>
      </c>
      <c r="C593" s="26">
        <v>3412869458.4899998</v>
      </c>
      <c r="D593" s="22"/>
      <c r="E593" s="22"/>
    </row>
    <row r="594" spans="1:5" x14ac:dyDescent="0.2">
      <c r="A594" s="23" t="s">
        <v>591</v>
      </c>
      <c r="B594" s="26">
        <v>23427.119999999999</v>
      </c>
      <c r="C594" s="26">
        <v>3222428215.9499998</v>
      </c>
      <c r="D594" s="22"/>
      <c r="E594" s="22"/>
    </row>
    <row r="595" spans="1:5" x14ac:dyDescent="0.2">
      <c r="A595" s="23" t="s">
        <v>592</v>
      </c>
      <c r="B595" s="26">
        <v>23528.47</v>
      </c>
      <c r="C595" s="26">
        <v>3230695458.9499998</v>
      </c>
      <c r="D595" s="22"/>
      <c r="E595" s="22"/>
    </row>
    <row r="596" spans="1:5" x14ac:dyDescent="0.2">
      <c r="A596" s="23" t="s">
        <v>593</v>
      </c>
      <c r="B596" s="26">
        <v>23316.2</v>
      </c>
      <c r="C596" s="26">
        <v>3198959683.8099999</v>
      </c>
      <c r="D596" s="22"/>
      <c r="E596" s="22"/>
    </row>
    <row r="597" spans="1:5" x14ac:dyDescent="0.2">
      <c r="A597" s="23" t="s">
        <v>594</v>
      </c>
      <c r="B597" s="26">
        <v>23312.84</v>
      </c>
      <c r="C597" s="26">
        <v>3281901864.2199998</v>
      </c>
      <c r="D597" s="22"/>
      <c r="E597" s="22"/>
    </row>
    <row r="598" spans="1:5" x14ac:dyDescent="0.2">
      <c r="A598" s="23" t="s">
        <v>595</v>
      </c>
      <c r="B598" s="26">
        <v>24240.720000000001</v>
      </c>
      <c r="C598" s="26">
        <v>3389203059.1300001</v>
      </c>
      <c r="D598" s="22"/>
      <c r="E598" s="22"/>
    </row>
    <row r="599" spans="1:5" x14ac:dyDescent="0.2">
      <c r="A599" s="23" t="s">
        <v>596</v>
      </c>
      <c r="B599" s="26">
        <v>22885.7</v>
      </c>
      <c r="C599" s="26">
        <v>3151999423.6300001</v>
      </c>
      <c r="D599" s="22"/>
      <c r="E599" s="22"/>
    </row>
    <row r="600" spans="1:5" x14ac:dyDescent="0.2">
      <c r="A600" s="23" t="s">
        <v>597</v>
      </c>
      <c r="B600" s="26">
        <v>22385.23</v>
      </c>
      <c r="C600" s="26">
        <v>3072326118.71</v>
      </c>
      <c r="D600" s="22"/>
      <c r="E600" s="22"/>
    </row>
    <row r="601" spans="1:5" x14ac:dyDescent="0.2">
      <c r="A601" s="23" t="s">
        <v>598</v>
      </c>
      <c r="B601" s="26">
        <v>21176.01</v>
      </c>
      <c r="C601" s="26">
        <v>2881919760.3400002</v>
      </c>
      <c r="D601" s="22"/>
      <c r="E601" s="22"/>
    </row>
    <row r="602" spans="1:5" x14ac:dyDescent="0.2">
      <c r="A602" s="23" t="s">
        <v>599</v>
      </c>
      <c r="B602" s="26">
        <v>21785.83</v>
      </c>
      <c r="C602" s="26">
        <v>2934026415.4499998</v>
      </c>
      <c r="D602" s="22"/>
      <c r="E602" s="22"/>
    </row>
    <row r="603" spans="1:5" x14ac:dyDescent="0.2">
      <c r="A603" s="23" t="s">
        <v>600</v>
      </c>
      <c r="B603" s="26">
        <v>21211.74</v>
      </c>
      <c r="C603" s="26">
        <v>2833042909.52</v>
      </c>
      <c r="D603" s="22"/>
      <c r="E603" s="22"/>
    </row>
    <row r="604" spans="1:5" x14ac:dyDescent="0.2">
      <c r="A604" s="23" t="s">
        <v>601</v>
      </c>
      <c r="B604" s="26">
        <v>20956.88</v>
      </c>
      <c r="C604" s="26">
        <v>2770552009.3200002</v>
      </c>
      <c r="D604" s="22"/>
      <c r="E604" s="22"/>
    </row>
    <row r="605" spans="1:5" x14ac:dyDescent="0.2">
      <c r="A605" s="23" t="s">
        <v>602</v>
      </c>
      <c r="B605" s="26">
        <v>20785.34</v>
      </c>
      <c r="C605" s="26">
        <v>2737324867.8400002</v>
      </c>
      <c r="D605" s="22"/>
      <c r="E605" s="22"/>
    </row>
    <row r="606" spans="1:5" x14ac:dyDescent="0.2">
      <c r="A606" s="23" t="s">
        <v>603</v>
      </c>
      <c r="B606" s="26">
        <v>20505.75</v>
      </c>
      <c r="C606" s="26">
        <v>2612187873.0100002</v>
      </c>
      <c r="D606" s="22"/>
      <c r="E606" s="22"/>
    </row>
    <row r="607" spans="1:5" x14ac:dyDescent="0.2">
      <c r="A607" s="23" t="s">
        <v>604</v>
      </c>
      <c r="B607" s="26">
        <v>20390.47</v>
      </c>
      <c r="C607" s="26">
        <v>2588194914.6900001</v>
      </c>
      <c r="D607" s="22"/>
      <c r="E607" s="22"/>
    </row>
    <row r="608" spans="1:5" x14ac:dyDescent="0.2">
      <c r="A608" s="23" t="s">
        <v>605</v>
      </c>
      <c r="B608" s="26">
        <v>19996.009999999998</v>
      </c>
      <c r="C608" s="26">
        <v>2533072361.9000001</v>
      </c>
      <c r="D608" s="22"/>
      <c r="E608" s="22"/>
    </row>
    <row r="609" spans="1:5" x14ac:dyDescent="0.2">
      <c r="A609" s="23" t="s">
        <v>606</v>
      </c>
      <c r="B609" s="26">
        <v>19815.73</v>
      </c>
      <c r="C609" s="26">
        <v>2498130983.6199999</v>
      </c>
      <c r="D609" s="22"/>
      <c r="E609" s="22"/>
    </row>
    <row r="610" spans="1:5" x14ac:dyDescent="0.2">
      <c r="A610" s="23" t="s">
        <v>607</v>
      </c>
      <c r="B610" s="26">
        <v>19875.150000000001</v>
      </c>
      <c r="C610" s="26">
        <v>2490988512.98</v>
      </c>
      <c r="D610" s="22"/>
      <c r="E610" s="22"/>
    </row>
    <row r="611" spans="1:5" x14ac:dyDescent="0.2">
      <c r="A611" s="23" t="s">
        <v>608</v>
      </c>
      <c r="B611" s="26">
        <v>19578.25</v>
      </c>
      <c r="C611" s="26">
        <v>2445261887.3899999</v>
      </c>
      <c r="D611" s="22"/>
      <c r="E611" s="22"/>
    </row>
    <row r="612" spans="1:5" x14ac:dyDescent="0.2">
      <c r="A612" s="23" t="s">
        <v>609</v>
      </c>
      <c r="B612" s="26">
        <v>19262.82</v>
      </c>
      <c r="C612" s="26">
        <v>2398817388.1500001</v>
      </c>
      <c r="D612" s="22"/>
      <c r="E612" s="22"/>
    </row>
    <row r="613" spans="1:5" x14ac:dyDescent="0.2">
      <c r="A613" s="23" t="s">
        <v>610</v>
      </c>
      <c r="B613" s="26">
        <v>19134.61</v>
      </c>
      <c r="C613" s="26">
        <v>2374656511.5799999</v>
      </c>
      <c r="D613" s="22"/>
      <c r="E613" s="22"/>
    </row>
    <row r="614" spans="1:5" x14ac:dyDescent="0.2">
      <c r="A614" s="23" t="s">
        <v>611</v>
      </c>
      <c r="B614" s="26">
        <v>18964.37</v>
      </c>
      <c r="C614" s="26">
        <v>2351542612.8200002</v>
      </c>
      <c r="D614" s="22"/>
      <c r="E614" s="22"/>
    </row>
    <row r="615" spans="1:5" x14ac:dyDescent="0.2">
      <c r="A615" s="23" t="s">
        <v>612</v>
      </c>
      <c r="B615" s="26">
        <v>18997.72</v>
      </c>
      <c r="C615" s="26">
        <v>2348903163.71</v>
      </c>
      <c r="D615" s="22"/>
      <c r="E615" s="22"/>
    </row>
    <row r="616" spans="1:5" x14ac:dyDescent="0.2">
      <c r="A616" s="23" t="s">
        <v>613</v>
      </c>
      <c r="B616" s="26">
        <v>18918.68</v>
      </c>
      <c r="C616" s="26">
        <v>2405870787.4699998</v>
      </c>
      <c r="D616" s="22"/>
      <c r="E616" s="22"/>
    </row>
    <row r="617" spans="1:5" x14ac:dyDescent="0.2">
      <c r="A617" s="23" t="s">
        <v>614</v>
      </c>
      <c r="B617" s="26">
        <v>19118.66</v>
      </c>
      <c r="C617" s="26">
        <v>2422290615.8099999</v>
      </c>
      <c r="D617" s="22"/>
      <c r="E617" s="22"/>
    </row>
    <row r="618" spans="1:5" x14ac:dyDescent="0.2">
      <c r="A618" s="23" t="s">
        <v>615</v>
      </c>
      <c r="B618" s="26">
        <v>19340.05</v>
      </c>
      <c r="C618" s="26">
        <v>2441939698.0900002</v>
      </c>
      <c r="D618" s="22"/>
      <c r="E618" s="22"/>
    </row>
    <row r="619" spans="1:5" x14ac:dyDescent="0.2">
      <c r="A619" s="23" t="s">
        <v>616</v>
      </c>
      <c r="B619" s="26">
        <v>19593.25</v>
      </c>
      <c r="C619" s="26">
        <v>2459206886.75</v>
      </c>
      <c r="D619" s="22"/>
      <c r="E619" s="22"/>
    </row>
    <row r="620" spans="1:5" x14ac:dyDescent="0.2">
      <c r="A620" s="23" t="s">
        <v>617</v>
      </c>
      <c r="B620" s="26">
        <v>19390.29</v>
      </c>
      <c r="C620" s="26">
        <v>2413928741.0799999</v>
      </c>
      <c r="D620" s="22"/>
      <c r="E620" s="22"/>
    </row>
    <row r="621" spans="1:5" x14ac:dyDescent="0.2">
      <c r="A621" s="23" t="s">
        <v>618</v>
      </c>
      <c r="B621" s="26">
        <v>19545.45</v>
      </c>
      <c r="C621" s="26">
        <v>2426974672.5799999</v>
      </c>
      <c r="D621" s="22"/>
      <c r="E621" s="22"/>
    </row>
    <row r="622" spans="1:5" x14ac:dyDescent="0.2">
      <c r="A622" s="23" t="s">
        <v>619</v>
      </c>
      <c r="B622" s="26">
        <v>19502.259999999998</v>
      </c>
      <c r="C622" s="26">
        <v>2416229347.0900002</v>
      </c>
      <c r="D622" s="22"/>
      <c r="E622" s="22"/>
    </row>
    <row r="623" spans="1:5" x14ac:dyDescent="0.2">
      <c r="A623" s="23" t="s">
        <v>620</v>
      </c>
      <c r="B623" s="26">
        <v>19356.11</v>
      </c>
      <c r="C623" s="26">
        <v>2392534059.25</v>
      </c>
      <c r="D623" s="22"/>
      <c r="E623" s="22"/>
    </row>
    <row r="624" spans="1:5" x14ac:dyDescent="0.2">
      <c r="A624" s="23" t="s">
        <v>621</v>
      </c>
      <c r="B624" s="26">
        <v>19227.759999999998</v>
      </c>
      <c r="C624" s="26">
        <v>2376179000.3800001</v>
      </c>
      <c r="D624" s="22"/>
      <c r="E624" s="22"/>
    </row>
    <row r="625" spans="1:5" x14ac:dyDescent="0.2">
      <c r="A625" s="23" t="s">
        <v>622</v>
      </c>
      <c r="B625" s="26">
        <v>19479.45</v>
      </c>
      <c r="C625" s="26">
        <v>2406931446.6100001</v>
      </c>
      <c r="D625" s="22"/>
      <c r="E625" s="22"/>
    </row>
    <row r="626" spans="1:5" x14ac:dyDescent="0.2">
      <c r="A626" s="23" t="s">
        <v>623</v>
      </c>
      <c r="B626" s="26">
        <v>19220.13</v>
      </c>
      <c r="C626" s="26">
        <v>2382041197.1500001</v>
      </c>
      <c r="D626" s="22"/>
      <c r="E626" s="22"/>
    </row>
    <row r="627" spans="1:5" x14ac:dyDescent="0.2">
      <c r="A627" s="23" t="s">
        <v>624</v>
      </c>
      <c r="B627" s="26">
        <v>19060.22</v>
      </c>
      <c r="C627" s="26">
        <v>2360499502.98</v>
      </c>
      <c r="D627" s="22"/>
      <c r="E627" s="22"/>
    </row>
    <row r="628" spans="1:5" x14ac:dyDescent="0.2">
      <c r="A628" s="23" t="s">
        <v>625</v>
      </c>
      <c r="B628" s="26">
        <v>18958.98</v>
      </c>
      <c r="C628" s="26">
        <v>2345281951.6500001</v>
      </c>
      <c r="D628" s="22"/>
      <c r="E628" s="22"/>
    </row>
    <row r="629" spans="1:5" x14ac:dyDescent="0.2">
      <c r="A629" s="23" t="s">
        <v>626</v>
      </c>
      <c r="B629" s="26">
        <v>19386.54</v>
      </c>
      <c r="C629" s="26">
        <v>2388278350.79</v>
      </c>
      <c r="D629" s="22"/>
      <c r="E629" s="22"/>
    </row>
    <row r="630" spans="1:5" x14ac:dyDescent="0.2">
      <c r="A630" s="23" t="s">
        <v>627</v>
      </c>
      <c r="B630" s="26">
        <v>19204.21</v>
      </c>
      <c r="C630" s="26">
        <v>2360674014.6999998</v>
      </c>
      <c r="D630" s="22"/>
      <c r="E630" s="22"/>
    </row>
    <row r="631" spans="1:5" x14ac:dyDescent="0.2">
      <c r="A631" s="23" t="s">
        <v>628</v>
      </c>
      <c r="B631" s="26">
        <v>19232.37</v>
      </c>
      <c r="C631" s="26">
        <v>2351345823.4699998</v>
      </c>
      <c r="D631" s="22"/>
      <c r="E631" s="22"/>
    </row>
    <row r="632" spans="1:5" x14ac:dyDescent="0.2">
      <c r="A632" s="23" t="s">
        <v>629</v>
      </c>
      <c r="B632" s="26">
        <v>19383.21</v>
      </c>
      <c r="C632" s="26">
        <v>2366572913.6199999</v>
      </c>
      <c r="D632" s="22"/>
      <c r="E632" s="22"/>
    </row>
    <row r="633" spans="1:5" x14ac:dyDescent="0.2">
      <c r="A633" s="23" t="s">
        <v>630</v>
      </c>
      <c r="B633" s="26">
        <v>19464.43</v>
      </c>
      <c r="C633" s="26">
        <v>2377103217.0599999</v>
      </c>
      <c r="D633" s="22"/>
      <c r="E633" s="22"/>
    </row>
    <row r="634" spans="1:5" x14ac:dyDescent="0.2">
      <c r="A634" s="23" t="s">
        <v>631</v>
      </c>
      <c r="B634" s="26">
        <v>19528</v>
      </c>
      <c r="C634" s="26">
        <v>2387541700.2199998</v>
      </c>
      <c r="D634" s="22"/>
      <c r="E634" s="22"/>
    </row>
    <row r="635" spans="1:5" x14ac:dyDescent="0.2">
      <c r="A635" s="23" t="s">
        <v>632</v>
      </c>
      <c r="B635" s="26">
        <v>19159.810000000001</v>
      </c>
      <c r="C635" s="26">
        <v>2334484353.7800002</v>
      </c>
      <c r="D635" s="22"/>
      <c r="E635" s="22"/>
    </row>
    <row r="636" spans="1:5" x14ac:dyDescent="0.2">
      <c r="A636" s="23" t="s">
        <v>633</v>
      </c>
      <c r="B636" s="26">
        <v>18866.62</v>
      </c>
      <c r="C636" s="26">
        <v>2292439463.9899998</v>
      </c>
      <c r="D636" s="22"/>
      <c r="E636" s="22"/>
    </row>
    <row r="637" spans="1:5" x14ac:dyDescent="0.2">
      <c r="A637" s="23" t="s">
        <v>634</v>
      </c>
      <c r="B637" s="26">
        <v>18751.43</v>
      </c>
      <c r="C637" s="26">
        <v>2273477208.5500002</v>
      </c>
      <c r="D637" s="22"/>
      <c r="E637" s="22"/>
    </row>
    <row r="638" spans="1:5" x14ac:dyDescent="0.2">
      <c r="A638" s="23" t="s">
        <v>635</v>
      </c>
      <c r="B638" s="26">
        <v>18758.73</v>
      </c>
      <c r="C638" s="26">
        <v>2270693575.3499999</v>
      </c>
      <c r="D638" s="22"/>
      <c r="E638" s="22"/>
    </row>
    <row r="639" spans="1:5" x14ac:dyDescent="0.2">
      <c r="A639" s="23" t="s">
        <v>636</v>
      </c>
      <c r="B639" s="26">
        <v>18670.52</v>
      </c>
      <c r="C639" s="26">
        <v>2250885389.8600001</v>
      </c>
      <c r="D639" s="22"/>
      <c r="E639" s="22"/>
    </row>
    <row r="640" spans="1:5" x14ac:dyDescent="0.2">
      <c r="A640" s="23" t="s">
        <v>637</v>
      </c>
      <c r="B640" s="26">
        <v>18634.04</v>
      </c>
      <c r="C640" s="26">
        <v>2236455704.75</v>
      </c>
      <c r="D640" s="22"/>
      <c r="E640" s="22"/>
    </row>
    <row r="641" spans="1:5" x14ac:dyDescent="0.2">
      <c r="A641" s="23" t="s">
        <v>638</v>
      </c>
      <c r="B641" s="26">
        <v>18669.86</v>
      </c>
      <c r="C641" s="26">
        <v>2235533425.0999999</v>
      </c>
      <c r="D641" s="22"/>
      <c r="E641" s="22"/>
    </row>
    <row r="642" spans="1:5" x14ac:dyDescent="0.2">
      <c r="A642" s="23" t="s">
        <v>639</v>
      </c>
      <c r="B642" s="26">
        <v>18663.5</v>
      </c>
      <c r="C642" s="26">
        <v>2225807920.7199998</v>
      </c>
      <c r="D642" s="22"/>
      <c r="E642" s="22"/>
    </row>
    <row r="643" spans="1:5" x14ac:dyDescent="0.2">
      <c r="A643" s="23" t="s">
        <v>640</v>
      </c>
      <c r="B643" s="26">
        <v>18836.34</v>
      </c>
      <c r="C643" s="26">
        <v>2252749500.1900001</v>
      </c>
      <c r="D643" s="22"/>
      <c r="E643" s="22"/>
    </row>
    <row r="644" spans="1:5" x14ac:dyDescent="0.2">
      <c r="A644" s="23" t="s">
        <v>641</v>
      </c>
      <c r="B644" s="26">
        <v>18878.939999999999</v>
      </c>
      <c r="C644" s="26">
        <v>2264513303.6300001</v>
      </c>
      <c r="D644" s="22"/>
      <c r="E644" s="22"/>
    </row>
    <row r="645" spans="1:5" x14ac:dyDescent="0.2">
      <c r="A645" s="23" t="s">
        <v>642</v>
      </c>
      <c r="B645" s="26">
        <v>18864.41</v>
      </c>
      <c r="C645" s="26">
        <v>2264258113.5799999</v>
      </c>
      <c r="D645" s="22"/>
      <c r="E645" s="22"/>
    </row>
    <row r="646" spans="1:5" x14ac:dyDescent="0.2">
      <c r="A646" s="23" t="s">
        <v>643</v>
      </c>
      <c r="B646" s="26">
        <v>18697.759999999998</v>
      </c>
      <c r="C646" s="26">
        <v>2244108684.4499998</v>
      </c>
      <c r="D646" s="22"/>
      <c r="E646" s="22"/>
    </row>
    <row r="647" spans="1:5" x14ac:dyDescent="0.2">
      <c r="A647" s="23" t="s">
        <v>644</v>
      </c>
      <c r="B647" s="26">
        <v>18396.41</v>
      </c>
      <c r="C647" s="26">
        <v>2205889834.9499998</v>
      </c>
      <c r="D647" s="22"/>
      <c r="E647" s="22"/>
    </row>
    <row r="648" spans="1:5" x14ac:dyDescent="0.2">
      <c r="A648" s="23" t="s">
        <v>645</v>
      </c>
      <c r="B648" s="26">
        <v>18266.77</v>
      </c>
      <c r="C648" s="26">
        <v>2188366307.8200002</v>
      </c>
      <c r="D648" s="22"/>
      <c r="E648" s="22"/>
    </row>
    <row r="649" spans="1:5" x14ac:dyDescent="0.2">
      <c r="A649" s="23" t="s">
        <v>646</v>
      </c>
      <c r="B649" s="26">
        <v>18276.12</v>
      </c>
      <c r="C649" s="26">
        <v>2192413461.2600002</v>
      </c>
      <c r="D649" s="22"/>
      <c r="E649" s="22"/>
    </row>
    <row r="650" spans="1:5" x14ac:dyDescent="0.2">
      <c r="A650" s="23" t="s">
        <v>647</v>
      </c>
      <c r="B650" s="26">
        <v>18277.060000000001</v>
      </c>
      <c r="C650" s="26">
        <v>2193821781.0500002</v>
      </c>
      <c r="D650" s="22"/>
      <c r="E650" s="22"/>
    </row>
    <row r="651" spans="1:5" x14ac:dyDescent="0.2">
      <c r="A651" s="23" t="s">
        <v>648</v>
      </c>
      <c r="B651" s="26">
        <v>18209.97</v>
      </c>
      <c r="C651" s="26">
        <v>2194057180.6999998</v>
      </c>
      <c r="D651" s="22"/>
      <c r="E651" s="22"/>
    </row>
    <row r="652" spans="1:5" x14ac:dyDescent="0.2">
      <c r="A652" s="23" t="s">
        <v>649</v>
      </c>
      <c r="B652" s="26">
        <v>18285.38</v>
      </c>
      <c r="C652" s="26">
        <v>2200144852.2199998</v>
      </c>
      <c r="D652" s="22"/>
      <c r="E652" s="22"/>
    </row>
    <row r="653" spans="1:5" x14ac:dyDescent="0.2">
      <c r="A653" s="23" t="s">
        <v>650</v>
      </c>
      <c r="B653" s="26">
        <v>18262.11</v>
      </c>
      <c r="C653" s="26">
        <v>2198516930.9699998</v>
      </c>
      <c r="D653" s="22"/>
      <c r="E653" s="22"/>
    </row>
    <row r="654" spans="1:5" x14ac:dyDescent="0.2">
      <c r="A654" s="23" t="s">
        <v>651</v>
      </c>
      <c r="B654" s="26">
        <v>18157.32</v>
      </c>
      <c r="C654" s="26">
        <v>2170932173.6100001</v>
      </c>
      <c r="D654" s="22"/>
      <c r="E654" s="22"/>
    </row>
    <row r="655" spans="1:5" x14ac:dyDescent="0.2">
      <c r="A655" s="23" t="s">
        <v>652</v>
      </c>
      <c r="B655" s="26">
        <v>18073.3</v>
      </c>
      <c r="C655" s="26">
        <v>2168759391.9699998</v>
      </c>
      <c r="D655" s="22"/>
      <c r="E655" s="22"/>
    </row>
    <row r="656" spans="1:5" x14ac:dyDescent="0.2">
      <c r="A656" s="23" t="s">
        <v>653</v>
      </c>
      <c r="B656" s="26">
        <v>17971.009999999998</v>
      </c>
      <c r="C656" s="26">
        <v>2159129282.4200001</v>
      </c>
      <c r="D656" s="22"/>
      <c r="E656" s="22"/>
    </row>
    <row r="657" spans="1:5" x14ac:dyDescent="0.2">
      <c r="A657" s="23" t="s">
        <v>654</v>
      </c>
      <c r="B657" s="26">
        <v>17851.79</v>
      </c>
      <c r="C657" s="26">
        <v>2143662047.1199999</v>
      </c>
      <c r="D657" s="22"/>
      <c r="E657" s="22"/>
    </row>
    <row r="658" spans="1:5" x14ac:dyDescent="0.2">
      <c r="A658" s="23" t="s">
        <v>655</v>
      </c>
      <c r="B658" s="26">
        <v>17943.86</v>
      </c>
      <c r="C658" s="26">
        <v>2163125784.1700001</v>
      </c>
      <c r="D658" s="22"/>
      <c r="E658" s="22"/>
    </row>
    <row r="659" spans="1:5" x14ac:dyDescent="0.2">
      <c r="A659" s="23" t="s">
        <v>656</v>
      </c>
      <c r="B659" s="26">
        <v>17801.689999999999</v>
      </c>
      <c r="C659" s="26">
        <v>2147767353.48</v>
      </c>
      <c r="D659" s="22"/>
      <c r="E659" s="22"/>
    </row>
    <row r="660" spans="1:5" x14ac:dyDescent="0.2">
      <c r="A660" s="23" t="s">
        <v>657</v>
      </c>
      <c r="B660" s="26">
        <v>17669.25</v>
      </c>
      <c r="C660" s="26">
        <v>2135026389.21</v>
      </c>
      <c r="D660" s="22"/>
      <c r="E660" s="22"/>
    </row>
    <row r="661" spans="1:5" x14ac:dyDescent="0.2">
      <c r="A661" s="23" t="s">
        <v>658</v>
      </c>
      <c r="B661" s="26">
        <v>17880.669999999998</v>
      </c>
      <c r="C661" s="26">
        <v>2160270987.8000002</v>
      </c>
      <c r="D661" s="22"/>
      <c r="E661" s="22"/>
    </row>
    <row r="662" spans="1:5" x14ac:dyDescent="0.2">
      <c r="A662" s="23" t="s">
        <v>659</v>
      </c>
      <c r="B662" s="26">
        <v>17744.45</v>
      </c>
      <c r="C662" s="26">
        <v>2146980524.29</v>
      </c>
      <c r="D662" s="22"/>
      <c r="E662" s="22"/>
    </row>
    <row r="663" spans="1:5" x14ac:dyDescent="0.2">
      <c r="A663" s="23" t="s">
        <v>660</v>
      </c>
      <c r="B663" s="26">
        <v>17488.16</v>
      </c>
      <c r="C663" s="26">
        <v>2112332125.4000001</v>
      </c>
      <c r="D663" s="22"/>
      <c r="E663" s="22"/>
    </row>
    <row r="664" spans="1:5" x14ac:dyDescent="0.2">
      <c r="A664" s="23" t="s">
        <v>661</v>
      </c>
      <c r="B664" s="26">
        <v>17435.759999999998</v>
      </c>
      <c r="C664" s="26">
        <v>2110942957.9300001</v>
      </c>
      <c r="D664" s="22"/>
      <c r="E664" s="22"/>
    </row>
    <row r="665" spans="1:5" x14ac:dyDescent="0.2">
      <c r="A665" s="23" t="s">
        <v>662</v>
      </c>
      <c r="B665" s="26">
        <v>17367.259999999998</v>
      </c>
      <c r="C665" s="26">
        <v>2104785817.6700001</v>
      </c>
      <c r="D665" s="22"/>
      <c r="E665" s="22"/>
    </row>
    <row r="666" spans="1:5" x14ac:dyDescent="0.2">
      <c r="A666" s="23" t="s">
        <v>663</v>
      </c>
      <c r="B666" s="26">
        <v>17504.88</v>
      </c>
      <c r="C666" s="26">
        <v>2120924953.3199999</v>
      </c>
      <c r="D666" s="22"/>
      <c r="E666" s="22"/>
    </row>
    <row r="667" spans="1:5" x14ac:dyDescent="0.2">
      <c r="A667" s="23" t="s">
        <v>664</v>
      </c>
      <c r="B667" s="26">
        <v>17245.060000000001</v>
      </c>
      <c r="C667" s="26">
        <v>2095709108.99</v>
      </c>
      <c r="D667" s="22"/>
      <c r="E667" s="22"/>
    </row>
    <row r="668" spans="1:5" x14ac:dyDescent="0.2">
      <c r="A668" s="23" t="s">
        <v>665</v>
      </c>
      <c r="B668" s="26">
        <v>17437.7</v>
      </c>
      <c r="C668" s="26">
        <v>2131952029.1600001</v>
      </c>
      <c r="D668" s="22"/>
      <c r="E668" s="22"/>
    </row>
    <row r="669" spans="1:5" x14ac:dyDescent="0.2">
      <c r="A669" s="23" t="s">
        <v>666</v>
      </c>
      <c r="B669" s="26">
        <v>17742.29</v>
      </c>
      <c r="C669" s="26">
        <v>2169668170.3299999</v>
      </c>
      <c r="D669" s="22"/>
      <c r="E669" s="22"/>
    </row>
    <row r="670" spans="1:5" x14ac:dyDescent="0.2">
      <c r="A670" s="23" t="s">
        <v>667</v>
      </c>
      <c r="B670" s="26">
        <v>17598.52</v>
      </c>
      <c r="C670" s="26">
        <v>2156950876.8299999</v>
      </c>
      <c r="D670" s="22"/>
      <c r="E670" s="22"/>
    </row>
    <row r="671" spans="1:5" x14ac:dyDescent="0.2">
      <c r="A671" s="23" t="s">
        <v>668</v>
      </c>
      <c r="B671" s="26">
        <v>17530.45</v>
      </c>
      <c r="C671" s="26">
        <v>2158447960.8800001</v>
      </c>
      <c r="D671" s="22"/>
      <c r="E671" s="22"/>
    </row>
    <row r="672" spans="1:5" x14ac:dyDescent="0.2">
      <c r="A672" s="23" t="s">
        <v>669</v>
      </c>
      <c r="B672" s="26">
        <v>17540.36</v>
      </c>
      <c r="C672" s="26">
        <v>2178829992.6799998</v>
      </c>
      <c r="D672" s="22"/>
      <c r="E672" s="22"/>
    </row>
    <row r="673" spans="1:5" x14ac:dyDescent="0.2">
      <c r="A673" s="23" t="s">
        <v>670</v>
      </c>
      <c r="B673" s="26">
        <v>17490.509999999998</v>
      </c>
      <c r="C673" s="26">
        <v>2171240143.75</v>
      </c>
      <c r="D673" s="22"/>
      <c r="E673" s="22"/>
    </row>
    <row r="674" spans="1:5" x14ac:dyDescent="0.2">
      <c r="A674" s="23" t="s">
        <v>671</v>
      </c>
      <c r="B674" s="26">
        <v>17606.13</v>
      </c>
      <c r="C674" s="26">
        <v>2183580682.8699999</v>
      </c>
      <c r="D674" s="22"/>
      <c r="E674" s="22"/>
    </row>
    <row r="675" spans="1:5" x14ac:dyDescent="0.2">
      <c r="A675" s="23" t="s">
        <v>672</v>
      </c>
      <c r="B675" s="26">
        <v>17594.330000000002</v>
      </c>
      <c r="C675" s="26">
        <v>2182442177.6599998</v>
      </c>
      <c r="D675" s="22"/>
      <c r="E675" s="22"/>
    </row>
    <row r="676" spans="1:5" x14ac:dyDescent="0.2">
      <c r="A676" s="23" t="s">
        <v>673</v>
      </c>
      <c r="B676" s="26">
        <v>17555.7</v>
      </c>
      <c r="C676" s="26">
        <v>2179007463.1999998</v>
      </c>
      <c r="D676" s="22"/>
      <c r="E676" s="22"/>
    </row>
    <row r="677" spans="1:5" x14ac:dyDescent="0.2">
      <c r="A677" s="23" t="s">
        <v>674</v>
      </c>
      <c r="B677" s="26">
        <v>17411.37</v>
      </c>
      <c r="C677" s="26">
        <v>2170588044.9299998</v>
      </c>
      <c r="D677" s="22"/>
      <c r="E677" s="22"/>
    </row>
    <row r="678" spans="1:5" x14ac:dyDescent="0.2">
      <c r="A678" s="23" t="s">
        <v>675</v>
      </c>
      <c r="B678" s="26">
        <v>17032.72</v>
      </c>
      <c r="C678" s="26">
        <v>2137968048.1400001</v>
      </c>
      <c r="D678" s="22"/>
      <c r="E678" s="22"/>
    </row>
    <row r="679" spans="1:5" x14ac:dyDescent="0.2">
      <c r="A679" s="23" t="s">
        <v>676</v>
      </c>
      <c r="B679" s="26">
        <v>17221.53</v>
      </c>
      <c r="C679" s="26">
        <v>2161630084.2399998</v>
      </c>
      <c r="D679" s="22"/>
      <c r="E679" s="22"/>
    </row>
    <row r="680" spans="1:5" x14ac:dyDescent="0.2">
      <c r="A680" s="23" t="s">
        <v>677</v>
      </c>
      <c r="B680" s="26">
        <v>17131.09</v>
      </c>
      <c r="C680" s="26">
        <v>2147836783.9699998</v>
      </c>
      <c r="D680" s="22"/>
      <c r="E680" s="22"/>
    </row>
    <row r="681" spans="1:5" x14ac:dyDescent="0.2">
      <c r="A681" s="23" t="s">
        <v>678</v>
      </c>
      <c r="B681" s="26">
        <v>17037.87</v>
      </c>
      <c r="C681" s="26">
        <v>2138039985.6600001</v>
      </c>
      <c r="D681" s="22"/>
      <c r="E681" s="22"/>
    </row>
    <row r="682" spans="1:5" x14ac:dyDescent="0.2">
      <c r="A682" s="23" t="s">
        <v>679</v>
      </c>
      <c r="B682" s="26">
        <v>16847.89</v>
      </c>
      <c r="C682" s="26">
        <v>2112860590.48</v>
      </c>
      <c r="D682" s="22"/>
      <c r="E682" s="22"/>
    </row>
    <row r="683" spans="1:5" x14ac:dyDescent="0.2">
      <c r="A683" s="23" t="s">
        <v>680</v>
      </c>
      <c r="B683" s="26">
        <v>16944.82</v>
      </c>
      <c r="C683" s="26">
        <v>2135195623.4400001</v>
      </c>
      <c r="D683" s="22"/>
      <c r="E683" s="22"/>
    </row>
    <row r="684" spans="1:5" x14ac:dyDescent="0.2">
      <c r="A684" s="23" t="s">
        <v>681</v>
      </c>
      <c r="B684" s="26">
        <v>17184.740000000002</v>
      </c>
      <c r="C684" s="26">
        <v>2164653340.3200002</v>
      </c>
      <c r="D684" s="22"/>
      <c r="E684" s="22"/>
    </row>
    <row r="685" spans="1:5" x14ac:dyDescent="0.2">
      <c r="A685" s="23" t="s">
        <v>682</v>
      </c>
      <c r="B685" s="26">
        <v>17180.78</v>
      </c>
      <c r="C685" s="26">
        <v>2162595162.4400001</v>
      </c>
      <c r="D685" s="22"/>
      <c r="E685" s="22"/>
    </row>
    <row r="686" spans="1:5" x14ac:dyDescent="0.2">
      <c r="A686" s="23" t="s">
        <v>683</v>
      </c>
      <c r="B686" s="26">
        <v>17170.79</v>
      </c>
      <c r="C686" s="26">
        <v>2163040565.1300001</v>
      </c>
      <c r="D686" s="22"/>
      <c r="E686" s="22"/>
    </row>
    <row r="687" spans="1:5" x14ac:dyDescent="0.2">
      <c r="A687" s="23" t="s">
        <v>684</v>
      </c>
      <c r="B687" s="26">
        <v>17170.61</v>
      </c>
      <c r="C687" s="26">
        <v>2160767493.0799999</v>
      </c>
      <c r="D687" s="22"/>
      <c r="E687" s="22"/>
    </row>
    <row r="688" spans="1:5" x14ac:dyDescent="0.2">
      <c r="A688" s="23" t="s">
        <v>685</v>
      </c>
      <c r="B688" s="26">
        <v>17199.169999999998</v>
      </c>
      <c r="C688" s="26">
        <v>2164533574.6799998</v>
      </c>
      <c r="D688" s="22"/>
      <c r="E688" s="22"/>
    </row>
    <row r="689" spans="1:5" x14ac:dyDescent="0.2">
      <c r="A689" s="23" t="s">
        <v>686</v>
      </c>
      <c r="B689" s="26">
        <v>17106.73</v>
      </c>
      <c r="C689" s="26">
        <v>2139236722.3699999</v>
      </c>
      <c r="D689" s="22"/>
      <c r="E689" s="22"/>
    </row>
    <row r="690" spans="1:5" x14ac:dyDescent="0.2">
      <c r="A690" s="23" t="s">
        <v>687</v>
      </c>
      <c r="B690" s="26">
        <v>16900.689999999999</v>
      </c>
      <c r="C690" s="26">
        <v>2112729327.95</v>
      </c>
      <c r="D690" s="22"/>
      <c r="E690" s="22"/>
    </row>
    <row r="691" spans="1:5" x14ac:dyDescent="0.2">
      <c r="A691" s="23" t="s">
        <v>688</v>
      </c>
      <c r="B691" s="26">
        <v>16685.86</v>
      </c>
      <c r="C691" s="26">
        <v>2089936176.0899999</v>
      </c>
      <c r="D691" s="22"/>
      <c r="E691" s="22"/>
    </row>
    <row r="692" spans="1:5" x14ac:dyDescent="0.2">
      <c r="A692" s="23" t="s">
        <v>689</v>
      </c>
      <c r="B692" s="26">
        <v>16757.68</v>
      </c>
      <c r="C692" s="26">
        <v>2109178076.23</v>
      </c>
      <c r="D692" s="22"/>
      <c r="E692" s="22"/>
    </row>
    <row r="693" spans="1:5" x14ac:dyDescent="0.2">
      <c r="A693" s="23" t="s">
        <v>690</v>
      </c>
      <c r="B693" s="26">
        <v>16803.330000000002</v>
      </c>
      <c r="C693" s="26">
        <v>2115236853.6300001</v>
      </c>
      <c r="D693" s="22"/>
      <c r="E693" s="22"/>
    </row>
    <row r="694" spans="1:5" x14ac:dyDescent="0.2">
      <c r="A694" s="23" t="s">
        <v>691</v>
      </c>
      <c r="B694" s="26">
        <v>16852.87</v>
      </c>
      <c r="C694" s="26">
        <v>2121225811.52</v>
      </c>
      <c r="D694" s="22"/>
      <c r="E694" s="22"/>
    </row>
    <row r="695" spans="1:5" x14ac:dyDescent="0.2">
      <c r="A695" s="23" t="s">
        <v>692</v>
      </c>
      <c r="B695" s="26">
        <v>16924.79</v>
      </c>
      <c r="C695" s="26">
        <v>2128691806.9200001</v>
      </c>
      <c r="D695" s="22"/>
      <c r="E695" s="22"/>
    </row>
    <row r="696" spans="1:5" x14ac:dyDescent="0.2">
      <c r="A696" s="23" t="s">
        <v>693</v>
      </c>
      <c r="B696" s="26">
        <v>17095.57</v>
      </c>
      <c r="C696" s="26">
        <v>2151749397.1399999</v>
      </c>
      <c r="D696" s="22"/>
      <c r="E696" s="22"/>
    </row>
    <row r="697" spans="1:5" x14ac:dyDescent="0.2">
      <c r="A697" s="23" t="s">
        <v>694</v>
      </c>
      <c r="B697" s="26">
        <v>17048.05</v>
      </c>
      <c r="C697" s="26">
        <v>2140129660.4400001</v>
      </c>
      <c r="D697" s="22"/>
      <c r="E697" s="22"/>
    </row>
    <row r="698" spans="1:5" x14ac:dyDescent="0.2">
      <c r="A698" s="23" t="s">
        <v>695</v>
      </c>
      <c r="B698" s="26">
        <v>17352.150000000001</v>
      </c>
      <c r="C698" s="26">
        <v>2188742432.46</v>
      </c>
      <c r="D698" s="22"/>
      <c r="E698" s="22"/>
    </row>
    <row r="699" spans="1:5" x14ac:dyDescent="0.2">
      <c r="A699" s="23" t="s">
        <v>696</v>
      </c>
      <c r="B699" s="26">
        <v>17327.400000000001</v>
      </c>
      <c r="C699" s="26">
        <v>2189400327.5799999</v>
      </c>
      <c r="D699" s="22"/>
      <c r="E699" s="22"/>
    </row>
    <row r="700" spans="1:5" x14ac:dyDescent="0.2">
      <c r="A700" s="23" t="s">
        <v>697</v>
      </c>
      <c r="B700" s="26">
        <v>17087.09</v>
      </c>
      <c r="C700" s="26">
        <v>2160257728.5700002</v>
      </c>
      <c r="D700" s="22"/>
      <c r="E700" s="22"/>
    </row>
    <row r="701" spans="1:5" x14ac:dyDescent="0.2">
      <c r="A701" s="23" t="s">
        <v>698</v>
      </c>
      <c r="B701" s="26">
        <v>16924.849999999999</v>
      </c>
      <c r="C701" s="26">
        <v>2142150770.49</v>
      </c>
      <c r="D701" s="22"/>
      <c r="E701" s="22"/>
    </row>
    <row r="702" spans="1:5" x14ac:dyDescent="0.2">
      <c r="A702" s="23" t="s">
        <v>699</v>
      </c>
      <c r="B702" s="26">
        <v>17007.810000000001</v>
      </c>
      <c r="C702" s="26">
        <v>2158127212.02</v>
      </c>
      <c r="D702" s="22"/>
      <c r="E702" s="22"/>
    </row>
    <row r="703" spans="1:5" x14ac:dyDescent="0.2">
      <c r="A703" s="23" t="s">
        <v>700</v>
      </c>
      <c r="B703" s="26">
        <v>17048.849999999999</v>
      </c>
      <c r="C703" s="26">
        <v>2174582816.6500001</v>
      </c>
      <c r="D703" s="22"/>
      <c r="E703" s="22"/>
    </row>
    <row r="704" spans="1:5" x14ac:dyDescent="0.2">
      <c r="A704" s="23" t="s">
        <v>701</v>
      </c>
      <c r="B704" s="26">
        <v>17206.27</v>
      </c>
      <c r="C704" s="26">
        <v>2199258831.4400001</v>
      </c>
      <c r="D704" s="22"/>
      <c r="E704" s="22"/>
    </row>
    <row r="705" spans="1:5" x14ac:dyDescent="0.2">
      <c r="A705" s="23" t="s">
        <v>702</v>
      </c>
      <c r="B705" s="26">
        <v>17311.919999999998</v>
      </c>
      <c r="C705" s="26">
        <v>2213684989.0900002</v>
      </c>
      <c r="D705" s="22"/>
      <c r="E705" s="22"/>
    </row>
    <row r="706" spans="1:5" x14ac:dyDescent="0.2">
      <c r="A706" s="23" t="s">
        <v>703</v>
      </c>
      <c r="B706" s="26">
        <v>17346.61</v>
      </c>
      <c r="C706" s="26">
        <v>2218440710.5599999</v>
      </c>
      <c r="D706" s="22"/>
      <c r="E706" s="22"/>
    </row>
    <row r="707" spans="1:5" x14ac:dyDescent="0.2">
      <c r="A707" s="23" t="s">
        <v>704</v>
      </c>
      <c r="B707" s="26">
        <v>17178.29</v>
      </c>
      <c r="C707" s="26">
        <v>2203397643.5799999</v>
      </c>
      <c r="D707" s="22"/>
      <c r="E707" s="22"/>
    </row>
    <row r="708" spans="1:5" x14ac:dyDescent="0.2">
      <c r="A708" s="23" t="s">
        <v>705</v>
      </c>
      <c r="B708" s="26">
        <v>17088.25</v>
      </c>
      <c r="C708" s="26">
        <v>2191873415.6300001</v>
      </c>
      <c r="D708" s="22"/>
      <c r="E708" s="22"/>
    </row>
    <row r="709" spans="1:5" x14ac:dyDescent="0.2">
      <c r="A709" s="23" t="s">
        <v>706</v>
      </c>
      <c r="B709" s="26">
        <v>17025.240000000002</v>
      </c>
      <c r="C709" s="26">
        <v>2180783797.23</v>
      </c>
      <c r="D709" s="22"/>
      <c r="E709" s="22"/>
    </row>
    <row r="710" spans="1:5" x14ac:dyDescent="0.2">
      <c r="A710" s="23" t="s">
        <v>707</v>
      </c>
      <c r="B710" s="26">
        <v>16970.05</v>
      </c>
      <c r="C710" s="26">
        <v>2171787558.9400001</v>
      </c>
      <c r="D710" s="22"/>
      <c r="E710" s="22"/>
    </row>
    <row r="711" spans="1:5" x14ac:dyDescent="0.2">
      <c r="A711" s="23" t="s">
        <v>708</v>
      </c>
      <c r="B711" s="26">
        <v>16870.150000000001</v>
      </c>
      <c r="C711" s="26">
        <v>2159584363.8600001</v>
      </c>
      <c r="D711" s="22"/>
      <c r="E711" s="22"/>
    </row>
    <row r="712" spans="1:5" x14ac:dyDescent="0.2">
      <c r="A712" s="23" t="s">
        <v>709</v>
      </c>
      <c r="B712" s="26">
        <v>16678.47</v>
      </c>
      <c r="C712" s="26">
        <v>2134830102.5</v>
      </c>
      <c r="D712" s="22"/>
      <c r="E712" s="22"/>
    </row>
    <row r="713" spans="1:5" x14ac:dyDescent="0.2">
      <c r="A713" s="23" t="s">
        <v>710</v>
      </c>
      <c r="B713" s="26">
        <v>16606.990000000002</v>
      </c>
      <c r="C713" s="26">
        <v>2131547165.22</v>
      </c>
      <c r="D713" s="22"/>
      <c r="E713" s="22"/>
    </row>
    <row r="714" spans="1:5" x14ac:dyDescent="0.2">
      <c r="A714" s="23" t="s">
        <v>711</v>
      </c>
      <c r="B714" s="26">
        <v>16621.16</v>
      </c>
      <c r="C714" s="26">
        <v>2137351568.8199999</v>
      </c>
      <c r="D714" s="22"/>
      <c r="E714" s="22"/>
    </row>
    <row r="715" spans="1:5" x14ac:dyDescent="0.2">
      <c r="A715" s="23" t="s">
        <v>712</v>
      </c>
      <c r="B715" s="26">
        <v>16609.73</v>
      </c>
      <c r="C715" s="26">
        <v>2143501315.6500001</v>
      </c>
      <c r="D715" s="22"/>
      <c r="E715" s="22"/>
    </row>
    <row r="716" spans="1:5" x14ac:dyDescent="0.2">
      <c r="A716" s="23" t="s">
        <v>713</v>
      </c>
      <c r="B716" s="26">
        <v>16652.810000000001</v>
      </c>
      <c r="C716" s="26">
        <v>2154415118.6700001</v>
      </c>
      <c r="D716" s="22"/>
      <c r="E716" s="22"/>
    </row>
    <row r="717" spans="1:5" x14ac:dyDescent="0.2">
      <c r="A717" s="23" t="s">
        <v>714</v>
      </c>
      <c r="B717" s="26">
        <v>16658.349999999999</v>
      </c>
      <c r="C717" s="26">
        <v>2154804266.0500002</v>
      </c>
      <c r="D717" s="22"/>
      <c r="E717" s="22"/>
    </row>
    <row r="718" spans="1:5" x14ac:dyDescent="0.2">
      <c r="A718" s="23" t="s">
        <v>715</v>
      </c>
      <c r="B718" s="26">
        <v>16590.11</v>
      </c>
      <c r="C718" s="26">
        <v>2147798236.4400001</v>
      </c>
      <c r="D718" s="22"/>
      <c r="E718" s="22"/>
    </row>
    <row r="719" spans="1:5" x14ac:dyDescent="0.2">
      <c r="A719" s="23" t="s">
        <v>716</v>
      </c>
      <c r="B719" s="26">
        <v>16710.27</v>
      </c>
      <c r="C719" s="26">
        <v>2166005108.2600002</v>
      </c>
      <c r="D719" s="22"/>
      <c r="E719" s="22"/>
    </row>
    <row r="720" spans="1:5" x14ac:dyDescent="0.2">
      <c r="A720" s="23" t="s">
        <v>717</v>
      </c>
      <c r="B720" s="26">
        <v>16620.330000000002</v>
      </c>
      <c r="C720" s="26">
        <v>2162610021.4899998</v>
      </c>
      <c r="D720" s="22"/>
      <c r="E720" s="22"/>
    </row>
    <row r="721" spans="1:5" x14ac:dyDescent="0.2">
      <c r="A721" s="23" t="s">
        <v>718</v>
      </c>
      <c r="B721" s="26">
        <v>16572.080000000002</v>
      </c>
      <c r="C721" s="26">
        <v>2161367346.6300001</v>
      </c>
      <c r="D721" s="22"/>
      <c r="E721" s="22"/>
    </row>
    <row r="722" spans="1:5" x14ac:dyDescent="0.2">
      <c r="A722" s="23" t="s">
        <v>719</v>
      </c>
      <c r="B722" s="26">
        <v>16789.84</v>
      </c>
      <c r="C722" s="26">
        <v>2190255029.4400001</v>
      </c>
      <c r="D722" s="22"/>
      <c r="E722" s="22"/>
    </row>
    <row r="723" spans="1:5" x14ac:dyDescent="0.2">
      <c r="A723" s="23" t="s">
        <v>720</v>
      </c>
      <c r="B723" s="26">
        <v>17018.12</v>
      </c>
      <c r="C723" s="26">
        <v>2219997725.4000001</v>
      </c>
      <c r="D723" s="22"/>
      <c r="E723" s="22"/>
    </row>
    <row r="724" spans="1:5" x14ac:dyDescent="0.2">
      <c r="A724" s="23" t="s">
        <v>721</v>
      </c>
      <c r="B724" s="26">
        <v>16924.75</v>
      </c>
      <c r="C724" s="26">
        <v>2210248826.0799999</v>
      </c>
      <c r="D724" s="22"/>
      <c r="E724" s="22"/>
    </row>
    <row r="725" spans="1:5" x14ac:dyDescent="0.2">
      <c r="A725" s="23" t="s">
        <v>722</v>
      </c>
      <c r="B725" s="26">
        <v>16961.66</v>
      </c>
      <c r="C725" s="26">
        <v>2211960265.4200001</v>
      </c>
      <c r="D725" s="22"/>
      <c r="E725" s="22"/>
    </row>
    <row r="726" spans="1:5" x14ac:dyDescent="0.2">
      <c r="A726" s="23" t="s">
        <v>723</v>
      </c>
      <c r="B726" s="26">
        <v>17052.169999999998</v>
      </c>
      <c r="C726" s="26">
        <v>2220328791.04</v>
      </c>
      <c r="D726" s="22"/>
      <c r="E726" s="22"/>
    </row>
    <row r="727" spans="1:5" x14ac:dyDescent="0.2">
      <c r="A727" s="23" t="s">
        <v>724</v>
      </c>
      <c r="B727" s="26">
        <v>17042.18</v>
      </c>
      <c r="C727" s="26">
        <v>2172229241.2399998</v>
      </c>
      <c r="D727" s="22"/>
      <c r="E727" s="22"/>
    </row>
    <row r="728" spans="1:5" x14ac:dyDescent="0.2">
      <c r="A728" s="23" t="s">
        <v>725</v>
      </c>
      <c r="B728" s="26">
        <v>17085.89</v>
      </c>
      <c r="C728" s="26">
        <v>2169539848.9299998</v>
      </c>
      <c r="D728" s="22"/>
      <c r="E728" s="22"/>
    </row>
    <row r="729" spans="1:5" x14ac:dyDescent="0.2">
      <c r="A729" s="23" t="s">
        <v>726</v>
      </c>
      <c r="B729" s="26">
        <v>17072.02</v>
      </c>
      <c r="C729" s="26">
        <v>2158650859.9200001</v>
      </c>
      <c r="D729" s="22"/>
      <c r="E729" s="22"/>
    </row>
    <row r="730" spans="1:5" x14ac:dyDescent="0.2">
      <c r="A730" s="23" t="s">
        <v>727</v>
      </c>
      <c r="B730" s="26">
        <v>17176.060000000001</v>
      </c>
      <c r="C730" s="26">
        <v>2172751017.5799999</v>
      </c>
      <c r="D730" s="22"/>
      <c r="E730" s="22"/>
    </row>
    <row r="731" spans="1:5" x14ac:dyDescent="0.2">
      <c r="A731" s="23" t="s">
        <v>728</v>
      </c>
      <c r="B731" s="26">
        <v>17054.77</v>
      </c>
      <c r="C731" s="26">
        <v>2159046282.23</v>
      </c>
      <c r="D731" s="22"/>
      <c r="E731" s="22"/>
    </row>
    <row r="732" spans="1:5" x14ac:dyDescent="0.2">
      <c r="A732" s="23" t="s">
        <v>729</v>
      </c>
      <c r="B732" s="26">
        <v>16893.14</v>
      </c>
      <c r="C732" s="26">
        <v>2152360010.6999998</v>
      </c>
      <c r="D732" s="22"/>
      <c r="E732" s="22"/>
    </row>
    <row r="733" spans="1:5" x14ac:dyDescent="0.2">
      <c r="A733" s="23" t="s">
        <v>730</v>
      </c>
      <c r="B733" s="26">
        <v>17018.38</v>
      </c>
      <c r="C733" s="26">
        <v>2164255667.1700001</v>
      </c>
      <c r="D733" s="22"/>
      <c r="E733" s="22"/>
    </row>
    <row r="734" spans="1:5" x14ac:dyDescent="0.2">
      <c r="A734" s="23" t="s">
        <v>731</v>
      </c>
      <c r="B734" s="26">
        <v>16994.740000000002</v>
      </c>
      <c r="C734" s="26">
        <v>2159535753.5900002</v>
      </c>
      <c r="D734" s="22"/>
      <c r="E734" s="22"/>
    </row>
    <row r="735" spans="1:5" x14ac:dyDescent="0.2">
      <c r="A735" s="23" t="s">
        <v>732</v>
      </c>
      <c r="B735" s="26">
        <v>17029.21</v>
      </c>
      <c r="C735" s="26">
        <v>2158469238.0900002</v>
      </c>
      <c r="D735" s="22"/>
      <c r="E735" s="22"/>
    </row>
    <row r="736" spans="1:5" x14ac:dyDescent="0.2">
      <c r="A736" s="23" t="s">
        <v>733</v>
      </c>
      <c r="B736" s="26">
        <v>16900.34</v>
      </c>
      <c r="C736" s="26">
        <v>2139961375.1700001</v>
      </c>
      <c r="D736" s="22"/>
      <c r="E736" s="22"/>
    </row>
    <row r="737" spans="1:5" x14ac:dyDescent="0.2">
      <c r="A737" s="23" t="s">
        <v>734</v>
      </c>
      <c r="B737" s="26">
        <v>17023.02</v>
      </c>
      <c r="C737" s="26">
        <v>2146177175.4000001</v>
      </c>
      <c r="D737" s="22"/>
      <c r="E737" s="22"/>
    </row>
    <row r="738" spans="1:5" x14ac:dyDescent="0.2">
      <c r="A738" s="23" t="s">
        <v>735</v>
      </c>
      <c r="B738" s="26">
        <v>17092.71</v>
      </c>
      <c r="C738" s="26">
        <v>2173301973.23</v>
      </c>
      <c r="D738" s="22"/>
      <c r="E738" s="22"/>
    </row>
    <row r="739" spans="1:5" x14ac:dyDescent="0.2">
      <c r="A739" s="23" t="s">
        <v>736</v>
      </c>
      <c r="B739" s="26">
        <v>17019.28</v>
      </c>
      <c r="C739" s="26">
        <v>2167675373.1199999</v>
      </c>
      <c r="D739" s="22"/>
      <c r="E739" s="22"/>
    </row>
    <row r="740" spans="1:5" x14ac:dyDescent="0.2">
      <c r="A740" s="23" t="s">
        <v>737</v>
      </c>
      <c r="B740" s="26">
        <v>16867.5</v>
      </c>
      <c r="C740" s="26">
        <v>2152889621.27</v>
      </c>
      <c r="D740" s="22"/>
      <c r="E740" s="22"/>
    </row>
    <row r="741" spans="1:5" x14ac:dyDescent="0.2">
      <c r="A741" s="23" t="s">
        <v>738</v>
      </c>
      <c r="B741" s="26">
        <v>16603.240000000002</v>
      </c>
      <c r="C741" s="26">
        <v>2121800161.5</v>
      </c>
      <c r="D741" s="22"/>
      <c r="E741" s="22"/>
    </row>
    <row r="742" spans="1:5" x14ac:dyDescent="0.2">
      <c r="A742" s="23" t="s">
        <v>739</v>
      </c>
      <c r="B742" s="26">
        <v>16458.64</v>
      </c>
      <c r="C742" s="26">
        <v>2105004538.2</v>
      </c>
      <c r="D742" s="22"/>
      <c r="E742" s="22"/>
    </row>
    <row r="743" spans="1:5" x14ac:dyDescent="0.2">
      <c r="A743" s="23" t="s">
        <v>740</v>
      </c>
      <c r="B743" s="26">
        <v>16681.169999999998</v>
      </c>
      <c r="C743" s="26">
        <v>2135409419.25</v>
      </c>
      <c r="D743" s="22"/>
      <c r="E743" s="22"/>
    </row>
    <row r="744" spans="1:5" x14ac:dyDescent="0.2">
      <c r="A744" s="23" t="s">
        <v>741</v>
      </c>
      <c r="B744" s="26">
        <v>16925.72</v>
      </c>
      <c r="C744" s="26">
        <v>2160822711.2199998</v>
      </c>
      <c r="D744" s="22"/>
      <c r="E744" s="22"/>
    </row>
    <row r="745" spans="1:5" x14ac:dyDescent="0.2">
      <c r="A745" s="23" t="s">
        <v>742</v>
      </c>
      <c r="B745" s="26">
        <v>16724.68</v>
      </c>
      <c r="C745" s="26">
        <v>2131839700.75</v>
      </c>
      <c r="D745" s="22"/>
      <c r="E745" s="22"/>
    </row>
    <row r="746" spans="1:5" x14ac:dyDescent="0.2">
      <c r="A746" s="23" t="s">
        <v>743</v>
      </c>
      <c r="B746" s="26">
        <v>16676.63</v>
      </c>
      <c r="C746" s="26">
        <v>2127393517.6500001</v>
      </c>
      <c r="D746" s="22"/>
      <c r="E746" s="22"/>
    </row>
    <row r="747" spans="1:5" x14ac:dyDescent="0.2">
      <c r="A747" s="23" t="s">
        <v>744</v>
      </c>
      <c r="B747" s="26">
        <v>16860.66</v>
      </c>
      <c r="C747" s="26">
        <v>2147058053.5899999</v>
      </c>
      <c r="D747" s="22"/>
      <c r="E747" s="22"/>
    </row>
    <row r="748" spans="1:5" x14ac:dyDescent="0.2">
      <c r="A748" s="23" t="s">
        <v>745</v>
      </c>
      <c r="B748" s="26">
        <v>16932.04</v>
      </c>
      <c r="C748" s="26">
        <v>2145598909.3800001</v>
      </c>
      <c r="D748" s="22"/>
      <c r="E748" s="22"/>
    </row>
    <row r="749" spans="1:5" x14ac:dyDescent="0.2">
      <c r="A749" s="23" t="s">
        <v>746</v>
      </c>
      <c r="B749" s="26">
        <v>16851.87</v>
      </c>
      <c r="C749" s="26">
        <v>2123323742.8699999</v>
      </c>
      <c r="D749" s="22"/>
      <c r="E749" s="22"/>
    </row>
    <row r="750" spans="1:5" x14ac:dyDescent="0.2">
      <c r="A750" s="23" t="s">
        <v>747</v>
      </c>
      <c r="B750" s="26">
        <v>17063.009999999998</v>
      </c>
      <c r="C750" s="26">
        <v>2165526705.46</v>
      </c>
      <c r="D750" s="22"/>
      <c r="E750" s="22"/>
    </row>
    <row r="751" spans="1:5" x14ac:dyDescent="0.2">
      <c r="A751" s="23" t="s">
        <v>748</v>
      </c>
      <c r="B751" s="26">
        <v>16995.7</v>
      </c>
      <c r="C751" s="26">
        <v>2151770082.0900002</v>
      </c>
      <c r="D751" s="22"/>
      <c r="E751" s="22"/>
    </row>
    <row r="752" spans="1:5" x14ac:dyDescent="0.2">
      <c r="A752" s="23" t="s">
        <v>749</v>
      </c>
      <c r="B752" s="26">
        <v>16823.419999999998</v>
      </c>
      <c r="C752" s="26">
        <v>2122763365.71</v>
      </c>
      <c r="D752" s="22"/>
      <c r="E752" s="22"/>
    </row>
    <row r="753" spans="1:5" x14ac:dyDescent="0.2">
      <c r="A753" s="23" t="s">
        <v>750</v>
      </c>
      <c r="B753" s="26">
        <v>16689.02</v>
      </c>
      <c r="C753" s="26">
        <v>2103355535.1800001</v>
      </c>
      <c r="D753" s="22"/>
      <c r="E753" s="22"/>
    </row>
    <row r="754" spans="1:5" x14ac:dyDescent="0.2">
      <c r="A754" s="23" t="s">
        <v>751</v>
      </c>
      <c r="B754" s="26">
        <v>16937.64</v>
      </c>
      <c r="C754" s="26">
        <v>2130515221.55</v>
      </c>
      <c r="D754" s="22"/>
      <c r="E754" s="22"/>
    </row>
    <row r="755" spans="1:5" x14ac:dyDescent="0.2">
      <c r="A755" s="23" t="s">
        <v>752</v>
      </c>
      <c r="B755" s="26">
        <v>17159.97</v>
      </c>
      <c r="C755" s="26">
        <v>2136844024.9000001</v>
      </c>
      <c r="D755" s="22"/>
      <c r="E755" s="22"/>
    </row>
    <row r="756" spans="1:5" x14ac:dyDescent="0.2">
      <c r="A756" s="23" t="s">
        <v>753</v>
      </c>
      <c r="B756" s="26">
        <v>17190.36</v>
      </c>
      <c r="C756" s="26">
        <v>2134503014.05</v>
      </c>
      <c r="D756" s="22"/>
      <c r="E756" s="22"/>
    </row>
    <row r="757" spans="1:5" x14ac:dyDescent="0.2">
      <c r="A757" s="23" t="s">
        <v>754</v>
      </c>
      <c r="B757" s="26">
        <v>17146.2</v>
      </c>
      <c r="C757" s="26">
        <v>2125798478.98</v>
      </c>
      <c r="D757" s="22"/>
      <c r="E757" s="22"/>
    </row>
    <row r="758" spans="1:5" x14ac:dyDescent="0.2">
      <c r="A758" s="23" t="s">
        <v>755</v>
      </c>
      <c r="B758" s="26">
        <v>17313.59</v>
      </c>
      <c r="C758" s="26">
        <v>2125048377.6300001</v>
      </c>
      <c r="D758" s="22"/>
      <c r="E758" s="22"/>
    </row>
    <row r="759" spans="1:5" x14ac:dyDescent="0.2">
      <c r="A759" s="23" t="s">
        <v>756</v>
      </c>
      <c r="B759" s="26">
        <v>17328.03</v>
      </c>
      <c r="C759" s="26">
        <v>2118815042.04</v>
      </c>
      <c r="D759" s="22"/>
      <c r="E759" s="22"/>
    </row>
    <row r="760" spans="1:5" x14ac:dyDescent="0.2">
      <c r="A760" s="23" t="s">
        <v>757</v>
      </c>
      <c r="B760" s="26">
        <v>17497.5</v>
      </c>
      <c r="C760" s="26">
        <v>2121328377.25</v>
      </c>
      <c r="D760" s="22"/>
      <c r="E760" s="22"/>
    </row>
    <row r="761" spans="1:5" x14ac:dyDescent="0.2">
      <c r="A761" s="23" t="s">
        <v>758</v>
      </c>
      <c r="B761" s="26">
        <v>17382.2</v>
      </c>
      <c r="C761" s="26">
        <v>2068509256.3299999</v>
      </c>
      <c r="D761" s="22"/>
      <c r="E761" s="22"/>
    </row>
    <row r="762" spans="1:5" x14ac:dyDescent="0.2">
      <c r="A762" s="23" t="s">
        <v>759</v>
      </c>
      <c r="B762" s="26">
        <v>17183.62</v>
      </c>
      <c r="C762" s="26">
        <v>1989081997.22</v>
      </c>
      <c r="D762" s="22"/>
      <c r="E762" s="22"/>
    </row>
    <row r="763" spans="1:5" x14ac:dyDescent="0.2">
      <c r="A763" s="23" t="s">
        <v>760</v>
      </c>
      <c r="B763" s="26">
        <v>17238.900000000001</v>
      </c>
      <c r="C763" s="26">
        <v>1962128381.46</v>
      </c>
      <c r="D763" s="22"/>
      <c r="E763" s="22"/>
    </row>
    <row r="764" spans="1:5" x14ac:dyDescent="0.2">
      <c r="A764" s="23" t="s">
        <v>761</v>
      </c>
      <c r="B764" s="26">
        <v>17364.580000000002</v>
      </c>
      <c r="C764" s="26">
        <v>1955739378.99</v>
      </c>
      <c r="D764" s="22"/>
      <c r="E764" s="22"/>
    </row>
    <row r="765" spans="1:5" x14ac:dyDescent="0.2">
      <c r="A765" s="23" t="s">
        <v>762</v>
      </c>
      <c r="B765" s="26">
        <v>17310.29</v>
      </c>
      <c r="C765" s="26">
        <v>1920600642.3299999</v>
      </c>
      <c r="D765" s="22"/>
      <c r="E765" s="22"/>
    </row>
    <row r="766" spans="1:5" x14ac:dyDescent="0.2">
      <c r="A766" s="23" t="s">
        <v>763</v>
      </c>
      <c r="B766" s="26">
        <v>17339.54</v>
      </c>
      <c r="C766" s="26">
        <v>1874322092.47</v>
      </c>
      <c r="D766" s="22"/>
      <c r="E766" s="22"/>
    </row>
    <row r="767" spans="1:5" x14ac:dyDescent="0.2">
      <c r="A767" s="23" t="s">
        <v>764</v>
      </c>
      <c r="B767" s="26">
        <v>17319.29</v>
      </c>
      <c r="C767" s="26">
        <v>1844104216.04</v>
      </c>
      <c r="D767" s="22"/>
      <c r="E767" s="22"/>
    </row>
    <row r="768" spans="1:5" x14ac:dyDescent="0.2">
      <c r="A768" s="23" t="s">
        <v>765</v>
      </c>
      <c r="B768" s="26">
        <v>17381.36</v>
      </c>
      <c r="C768" s="26">
        <v>1788351125.1199999</v>
      </c>
      <c r="D768" s="22"/>
      <c r="E768" s="22"/>
    </row>
    <row r="769" spans="1:5" x14ac:dyDescent="0.2">
      <c r="A769" s="23" t="s">
        <v>766</v>
      </c>
      <c r="B769" s="26">
        <v>17371.95</v>
      </c>
      <c r="C769" s="26">
        <v>1702081575.0999999</v>
      </c>
      <c r="D769" s="22"/>
      <c r="E769" s="22"/>
    </row>
    <row r="770" spans="1:5" x14ac:dyDescent="0.2">
      <c r="A770" s="23" t="s">
        <v>767</v>
      </c>
      <c r="B770" s="26">
        <v>17098.650000000001</v>
      </c>
      <c r="C770" s="26">
        <v>1653391221</v>
      </c>
      <c r="D770" s="22"/>
      <c r="E770" s="22"/>
    </row>
    <row r="771" spans="1:5" x14ac:dyDescent="0.2">
      <c r="A771" s="23" t="s">
        <v>768</v>
      </c>
      <c r="B771" s="26">
        <v>17150.46</v>
      </c>
      <c r="C771" s="26">
        <v>1570476249.95</v>
      </c>
      <c r="D771" s="22"/>
      <c r="E771" s="22"/>
    </row>
    <row r="772" spans="1:5" x14ac:dyDescent="0.2">
      <c r="A772" s="23" t="s">
        <v>769</v>
      </c>
      <c r="B772" s="26">
        <v>17003.57</v>
      </c>
      <c r="C772" s="26">
        <v>1523653055.1199999</v>
      </c>
      <c r="D772" s="22"/>
      <c r="E772" s="22"/>
    </row>
    <row r="773" spans="1:5" x14ac:dyDescent="0.2">
      <c r="A773" s="23" t="s">
        <v>770</v>
      </c>
      <c r="B773" s="26">
        <v>16831.22</v>
      </c>
      <c r="C773" s="26">
        <v>1484399344.3699999</v>
      </c>
      <c r="D773" s="22"/>
      <c r="E773" s="22"/>
    </row>
    <row r="774" spans="1:5" x14ac:dyDescent="0.2">
      <c r="A774" s="23" t="s">
        <v>771</v>
      </c>
      <c r="B774" s="26">
        <v>16807.7</v>
      </c>
      <c r="C774" s="26">
        <v>1456353833.8099999</v>
      </c>
      <c r="D774" s="22"/>
      <c r="E774" s="22"/>
    </row>
    <row r="775" spans="1:5" x14ac:dyDescent="0.2">
      <c r="A775" s="23" t="s">
        <v>772</v>
      </c>
      <c r="B775" s="26">
        <v>16894.04</v>
      </c>
      <c r="C775" s="26">
        <v>1437435448.9100001</v>
      </c>
      <c r="D775" s="22"/>
      <c r="E775" s="22"/>
    </row>
    <row r="776" spans="1:5" x14ac:dyDescent="0.2">
      <c r="A776" s="23" t="s">
        <v>773</v>
      </c>
      <c r="B776" s="26">
        <v>16852.96</v>
      </c>
      <c r="C776" s="26">
        <v>1416494125.6300001</v>
      </c>
      <c r="D776" s="22"/>
      <c r="E776" s="22"/>
    </row>
    <row r="777" spans="1:5" x14ac:dyDescent="0.2">
      <c r="A777" s="23" t="s">
        <v>774</v>
      </c>
      <c r="B777" s="26">
        <v>16797.63</v>
      </c>
      <c r="C777" s="26">
        <v>1399514269.98</v>
      </c>
      <c r="D777" s="22"/>
      <c r="E777" s="22"/>
    </row>
    <row r="778" spans="1:5" x14ac:dyDescent="0.2">
      <c r="A778" s="23" t="s">
        <v>775</v>
      </c>
      <c r="B778" s="26">
        <v>16573.36</v>
      </c>
      <c r="C778" s="26">
        <v>1361333502.0899999</v>
      </c>
      <c r="D778" s="22"/>
      <c r="E778" s="22"/>
    </row>
    <row r="779" spans="1:5" x14ac:dyDescent="0.2">
      <c r="A779" s="23" t="s">
        <v>776</v>
      </c>
      <c r="B779" s="26">
        <v>16612.96</v>
      </c>
      <c r="C779" s="26">
        <v>1355924686.52</v>
      </c>
      <c r="D779" s="22"/>
      <c r="E779" s="22"/>
    </row>
    <row r="780" spans="1:5" x14ac:dyDescent="0.2">
      <c r="A780" s="23" t="s">
        <v>777</v>
      </c>
      <c r="B780" s="26">
        <v>16662.73</v>
      </c>
      <c r="C780" s="26">
        <v>1339281966.49</v>
      </c>
      <c r="D780" s="22"/>
      <c r="E780" s="22"/>
    </row>
    <row r="781" spans="1:5" x14ac:dyDescent="0.2">
      <c r="A781" s="23" t="s">
        <v>778</v>
      </c>
      <c r="B781" s="26">
        <v>16500.21</v>
      </c>
      <c r="C781" s="26">
        <v>1310750810.3299999</v>
      </c>
      <c r="D781" s="22"/>
      <c r="E781" s="22"/>
    </row>
    <row r="782" spans="1:5" x14ac:dyDescent="0.2">
      <c r="A782" s="23" t="s">
        <v>779</v>
      </c>
      <c r="B782" s="26">
        <v>16377.79</v>
      </c>
      <c r="C782" s="26">
        <v>1289444342.9000001</v>
      </c>
      <c r="D782" s="22"/>
      <c r="E782" s="22"/>
    </row>
    <row r="783" spans="1:5" x14ac:dyDescent="0.2">
      <c r="A783" s="23" t="s">
        <v>780</v>
      </c>
      <c r="B783" s="26">
        <v>16297.48</v>
      </c>
      <c r="C783" s="26">
        <v>1262430400.5799999</v>
      </c>
      <c r="D783" s="22"/>
      <c r="E783" s="22"/>
    </row>
    <row r="784" spans="1:5" x14ac:dyDescent="0.2">
      <c r="A784" s="23" t="s">
        <v>781</v>
      </c>
      <c r="B784" s="26">
        <v>16278.6</v>
      </c>
      <c r="C784" s="26">
        <v>1252202034.4200001</v>
      </c>
      <c r="D784" s="22"/>
      <c r="E784" s="22"/>
    </row>
    <row r="785" spans="1:5" x14ac:dyDescent="0.2">
      <c r="A785" s="23" t="s">
        <v>782</v>
      </c>
      <c r="B785" s="26">
        <v>16062.23</v>
      </c>
      <c r="C785" s="26">
        <v>1216926273.8</v>
      </c>
      <c r="D785" s="22"/>
      <c r="E785" s="22"/>
    </row>
    <row r="786" spans="1:5" x14ac:dyDescent="0.2">
      <c r="A786" s="23" t="s">
        <v>783</v>
      </c>
      <c r="B786" s="26">
        <v>16091.1</v>
      </c>
      <c r="C786" s="26">
        <v>1193887843.05</v>
      </c>
      <c r="D786" s="22"/>
      <c r="E786" s="22"/>
    </row>
    <row r="787" spans="1:5" x14ac:dyDescent="0.2">
      <c r="A787" s="23" t="s">
        <v>784</v>
      </c>
      <c r="B787" s="26">
        <v>16009.97</v>
      </c>
      <c r="C787" s="26">
        <v>1175011173.97</v>
      </c>
      <c r="D787" s="22"/>
      <c r="E787" s="22"/>
    </row>
    <row r="788" spans="1:5" x14ac:dyDescent="0.2">
      <c r="A788" s="23" t="s">
        <v>785</v>
      </c>
      <c r="B788" s="26">
        <v>16023.67</v>
      </c>
      <c r="C788" s="26">
        <v>1169791472.1099999</v>
      </c>
      <c r="D788" s="22"/>
      <c r="E788" s="22"/>
    </row>
    <row r="789" spans="1:5" x14ac:dyDescent="0.2">
      <c r="A789" s="23" t="s">
        <v>786</v>
      </c>
      <c r="B789" s="26">
        <v>15958.84</v>
      </c>
      <c r="C789" s="26">
        <v>1154304136.3299999</v>
      </c>
      <c r="D789" s="22"/>
      <c r="E789" s="22"/>
    </row>
    <row r="790" spans="1:5" x14ac:dyDescent="0.2">
      <c r="A790" s="23" t="s">
        <v>787</v>
      </c>
      <c r="B790" s="26">
        <v>15840.18</v>
      </c>
      <c r="C790" s="26">
        <v>1127891235.8900001</v>
      </c>
      <c r="D790" s="22"/>
      <c r="E790" s="22"/>
    </row>
    <row r="791" spans="1:5" x14ac:dyDescent="0.2">
      <c r="A791" s="23" t="s">
        <v>788</v>
      </c>
      <c r="B791" s="26">
        <v>16146.67</v>
      </c>
      <c r="C791" s="26">
        <v>1140730313.3</v>
      </c>
      <c r="D791" s="22"/>
      <c r="E791" s="22"/>
    </row>
    <row r="792" spans="1:5" x14ac:dyDescent="0.2">
      <c r="A792" s="23" t="s">
        <v>789</v>
      </c>
      <c r="B792" s="26">
        <v>15948.07</v>
      </c>
      <c r="C792" s="26">
        <v>1105477352.9300001</v>
      </c>
      <c r="D792" s="22"/>
      <c r="E792" s="22"/>
    </row>
    <row r="793" spans="1:5" x14ac:dyDescent="0.2">
      <c r="A793" s="23" t="s">
        <v>790</v>
      </c>
      <c r="B793" s="26">
        <v>15820.08</v>
      </c>
      <c r="C793" s="26">
        <v>1085422628.1900001</v>
      </c>
      <c r="D793" s="22"/>
      <c r="E793" s="22"/>
    </row>
    <row r="794" spans="1:5" x14ac:dyDescent="0.2">
      <c r="A794" s="23" t="s">
        <v>791</v>
      </c>
      <c r="B794" s="26">
        <v>16001.92</v>
      </c>
      <c r="C794" s="26">
        <v>1077443295.51</v>
      </c>
      <c r="D794" s="22"/>
      <c r="E794" s="22"/>
    </row>
    <row r="795" spans="1:5" x14ac:dyDescent="0.2">
      <c r="A795" s="23" t="s">
        <v>792</v>
      </c>
      <c r="B795" s="26">
        <v>15715.58</v>
      </c>
      <c r="C795" s="26">
        <v>1090086977.8499999</v>
      </c>
      <c r="D795" s="22"/>
      <c r="E795" s="22"/>
    </row>
    <row r="796" spans="1:5" x14ac:dyDescent="0.2">
      <c r="A796" s="23" t="s">
        <v>793</v>
      </c>
      <c r="B796" s="26">
        <v>15694.66</v>
      </c>
      <c r="C796" s="26">
        <v>1064762695.47</v>
      </c>
      <c r="D796" s="22"/>
      <c r="E796" s="22"/>
    </row>
    <row r="797" spans="1:5" x14ac:dyDescent="0.2">
      <c r="A797" s="23" t="s">
        <v>794</v>
      </c>
      <c r="B797" s="26">
        <v>15947.02</v>
      </c>
      <c r="C797" s="26">
        <v>1078315053.0999999</v>
      </c>
      <c r="D797" s="22"/>
      <c r="E797" s="22"/>
    </row>
    <row r="798" spans="1:5" x14ac:dyDescent="0.2">
      <c r="A798" s="23" t="s">
        <v>795</v>
      </c>
      <c r="B798" s="26">
        <v>16050.01</v>
      </c>
      <c r="C798" s="26">
        <v>1073580814.37</v>
      </c>
      <c r="D798" s="22"/>
      <c r="E798" s="22"/>
    </row>
    <row r="799" spans="1:5" x14ac:dyDescent="0.2">
      <c r="A799" s="23" t="s">
        <v>796</v>
      </c>
      <c r="B799" s="26">
        <v>15962.17</v>
      </c>
      <c r="C799" s="26">
        <v>1055995904.79</v>
      </c>
      <c r="D799" s="22"/>
      <c r="E799" s="22"/>
    </row>
    <row r="800" spans="1:5" x14ac:dyDescent="0.2">
      <c r="A800" s="23" t="s">
        <v>797</v>
      </c>
      <c r="B800" s="26">
        <v>15821.48</v>
      </c>
      <c r="C800" s="26">
        <v>1039568362.26</v>
      </c>
      <c r="D800" s="22"/>
      <c r="E800" s="22"/>
    </row>
    <row r="801" spans="1:5" x14ac:dyDescent="0.2">
      <c r="A801" s="23" t="s">
        <v>798</v>
      </c>
      <c r="B801" s="26">
        <v>15804.73</v>
      </c>
      <c r="C801" s="26">
        <v>1030792264.5</v>
      </c>
      <c r="D801" s="22"/>
      <c r="E801" s="22"/>
    </row>
    <row r="802" spans="1:5" x14ac:dyDescent="0.2">
      <c r="A802" s="23" t="s">
        <v>799</v>
      </c>
      <c r="B802" s="26">
        <v>15849.84</v>
      </c>
      <c r="C802" s="26">
        <v>1037813823.85</v>
      </c>
      <c r="D802" s="22"/>
      <c r="E802" s="22"/>
    </row>
    <row r="803" spans="1:5" x14ac:dyDescent="0.2">
      <c r="A803" s="23" t="s">
        <v>800</v>
      </c>
      <c r="B803" s="26">
        <v>15817.81</v>
      </c>
      <c r="C803" s="26">
        <v>1033506003.64</v>
      </c>
      <c r="D803" s="22"/>
      <c r="E803" s="22"/>
    </row>
    <row r="804" spans="1:5" x14ac:dyDescent="0.2">
      <c r="A804" s="23" t="s">
        <v>801</v>
      </c>
      <c r="B804" s="26">
        <v>15685.9</v>
      </c>
      <c r="C804" s="26">
        <v>1021251760.39</v>
      </c>
      <c r="D804" s="22"/>
      <c r="E804" s="22"/>
    </row>
    <row r="805" spans="1:5" x14ac:dyDescent="0.2">
      <c r="A805" s="23" t="s">
        <v>802</v>
      </c>
      <c r="B805" s="26">
        <v>15564.42</v>
      </c>
      <c r="C805" s="26">
        <v>1011622025.8099999</v>
      </c>
      <c r="D805" s="22"/>
      <c r="E805" s="22"/>
    </row>
    <row r="806" spans="1:5" x14ac:dyDescent="0.2">
      <c r="A806" s="23" t="s">
        <v>803</v>
      </c>
      <c r="B806" s="26">
        <v>15745.12</v>
      </c>
      <c r="C806" s="26">
        <v>1023720122.66</v>
      </c>
      <c r="D806" s="22"/>
      <c r="E806" s="22"/>
    </row>
    <row r="807" spans="1:5" x14ac:dyDescent="0.2">
      <c r="A807" s="23" t="s">
        <v>804</v>
      </c>
      <c r="B807" s="26">
        <v>15482.49</v>
      </c>
      <c r="C807" s="26">
        <v>1007029714.85</v>
      </c>
      <c r="D807" s="22"/>
      <c r="E807" s="22"/>
    </row>
    <row r="808" spans="1:5" x14ac:dyDescent="0.2">
      <c r="A808" s="23" t="s">
        <v>805</v>
      </c>
      <c r="B808" s="26">
        <v>15558.91</v>
      </c>
      <c r="C808" s="26">
        <v>1001129824.2</v>
      </c>
      <c r="D808" s="22"/>
      <c r="E808" s="22"/>
    </row>
    <row r="809" spans="1:5" x14ac:dyDescent="0.2">
      <c r="A809" s="23" t="s">
        <v>806</v>
      </c>
      <c r="B809" s="26">
        <v>15443.69</v>
      </c>
      <c r="C809" s="26">
        <v>990200844.26999998</v>
      </c>
      <c r="D809" s="22"/>
      <c r="E809" s="22"/>
    </row>
    <row r="810" spans="1:5" x14ac:dyDescent="0.2">
      <c r="A810" s="23" t="s">
        <v>807</v>
      </c>
      <c r="B810" s="26">
        <v>15469.21</v>
      </c>
      <c r="C810" s="26">
        <v>987112925.42999995</v>
      </c>
      <c r="D810" s="22"/>
      <c r="E810" s="22"/>
    </row>
    <row r="811" spans="1:5" x14ac:dyDescent="0.2">
      <c r="A811" s="23" t="s">
        <v>808</v>
      </c>
      <c r="B811" s="26">
        <v>15460.82</v>
      </c>
      <c r="C811" s="26">
        <v>982250137.48000002</v>
      </c>
      <c r="D811" s="22"/>
      <c r="E811" s="22"/>
    </row>
    <row r="812" spans="1:5" x14ac:dyDescent="0.2">
      <c r="A812" s="23" t="s">
        <v>809</v>
      </c>
      <c r="B812" s="26">
        <v>15378.36</v>
      </c>
      <c r="C812" s="26">
        <v>966747458.96000004</v>
      </c>
      <c r="D812" s="22"/>
      <c r="E812" s="22"/>
    </row>
    <row r="813" spans="1:5" x14ac:dyDescent="0.2">
      <c r="A813" s="23" t="s">
        <v>810</v>
      </c>
      <c r="B813" s="26">
        <v>15526.78</v>
      </c>
      <c r="C813" s="26">
        <v>972660461.91999996</v>
      </c>
      <c r="D813" s="22"/>
      <c r="E813" s="22"/>
    </row>
    <row r="814" spans="1:5" x14ac:dyDescent="0.2">
      <c r="A814" s="23" t="s">
        <v>811</v>
      </c>
      <c r="B814" s="26">
        <v>15508.44</v>
      </c>
      <c r="C814" s="26">
        <v>967553702.63999999</v>
      </c>
      <c r="D814" s="22"/>
      <c r="E814" s="22"/>
    </row>
    <row r="815" spans="1:5" x14ac:dyDescent="0.2">
      <c r="A815" s="23" t="s">
        <v>812</v>
      </c>
      <c r="B815" s="26">
        <v>15419.54</v>
      </c>
      <c r="C815" s="26">
        <v>959362198.76999998</v>
      </c>
      <c r="D815" s="22"/>
      <c r="E815" s="22"/>
    </row>
    <row r="816" spans="1:5" x14ac:dyDescent="0.2">
      <c r="A816" s="23" t="s">
        <v>813</v>
      </c>
      <c r="B816" s="26">
        <v>15409.4</v>
      </c>
      <c r="C816" s="26">
        <v>959659905.59000003</v>
      </c>
      <c r="D816" s="22"/>
      <c r="E816" s="22"/>
    </row>
    <row r="817" spans="1:5" x14ac:dyDescent="0.2">
      <c r="A817" s="23" t="s">
        <v>814</v>
      </c>
      <c r="B817" s="26">
        <v>15378.93</v>
      </c>
      <c r="C817" s="26">
        <v>958177549.70000005</v>
      </c>
      <c r="D817" s="22"/>
      <c r="E817" s="22"/>
    </row>
    <row r="818" spans="1:5" x14ac:dyDescent="0.2">
      <c r="A818" s="23" t="s">
        <v>815</v>
      </c>
      <c r="B818" s="26">
        <v>15141.98</v>
      </c>
      <c r="C818" s="26">
        <v>943847496.54999995</v>
      </c>
      <c r="D818" s="22"/>
      <c r="E818" s="22"/>
    </row>
    <row r="819" spans="1:5" x14ac:dyDescent="0.2">
      <c r="A819" s="23" t="s">
        <v>816</v>
      </c>
      <c r="B819" s="26">
        <v>15187.77</v>
      </c>
      <c r="C819" s="26">
        <v>947669315.53999996</v>
      </c>
      <c r="D819" s="22"/>
      <c r="E819" s="22"/>
    </row>
    <row r="820" spans="1:5" x14ac:dyDescent="0.2">
      <c r="A820" s="23" t="s">
        <v>817</v>
      </c>
      <c r="B820" s="26">
        <v>15056.63</v>
      </c>
      <c r="C820" s="26">
        <v>931179209.65999997</v>
      </c>
      <c r="D820" s="22"/>
      <c r="E820" s="22"/>
    </row>
    <row r="821" spans="1:5" x14ac:dyDescent="0.2">
      <c r="A821" s="23" t="s">
        <v>818</v>
      </c>
      <c r="B821" s="26">
        <v>15050.8</v>
      </c>
      <c r="C821" s="26">
        <v>927877696.58000004</v>
      </c>
      <c r="D821" s="22"/>
      <c r="E821" s="22"/>
    </row>
    <row r="822" spans="1:5" x14ac:dyDescent="0.2">
      <c r="A822" s="23" t="s">
        <v>819</v>
      </c>
      <c r="B822" s="26">
        <v>15121.52</v>
      </c>
      <c r="C822" s="26">
        <v>931746612.88</v>
      </c>
      <c r="D822" s="22"/>
      <c r="E822" s="22"/>
    </row>
    <row r="823" spans="1:5" x14ac:dyDescent="0.2">
      <c r="A823" s="23" t="s">
        <v>820</v>
      </c>
      <c r="B823" s="26">
        <v>15280.22</v>
      </c>
      <c r="C823" s="26">
        <v>927478573.33000004</v>
      </c>
      <c r="D823" s="22"/>
      <c r="E823" s="22"/>
    </row>
    <row r="824" spans="1:5" x14ac:dyDescent="0.2">
      <c r="A824" s="23" t="s">
        <v>821</v>
      </c>
      <c r="B824" s="26">
        <v>15410.42</v>
      </c>
      <c r="C824" s="26">
        <v>926746042.32000005</v>
      </c>
      <c r="D824" s="22"/>
      <c r="E824" s="22"/>
    </row>
    <row r="825" spans="1:5" x14ac:dyDescent="0.2">
      <c r="A825" s="23" t="s">
        <v>822</v>
      </c>
      <c r="B825" s="26">
        <v>15449.55</v>
      </c>
      <c r="C825" s="26">
        <v>925858986.66999996</v>
      </c>
      <c r="D825" s="22"/>
      <c r="E825" s="22"/>
    </row>
    <row r="826" spans="1:5" x14ac:dyDescent="0.2">
      <c r="A826" s="23" t="s">
        <v>823</v>
      </c>
      <c r="B826" s="26">
        <v>15352.97</v>
      </c>
      <c r="C826" s="26">
        <v>923051255.01999998</v>
      </c>
      <c r="D826" s="22"/>
      <c r="E826" s="22"/>
    </row>
    <row r="827" spans="1:5" x14ac:dyDescent="0.2">
      <c r="A827" s="23" t="s">
        <v>824</v>
      </c>
      <c r="B827" s="26">
        <v>15411.52</v>
      </c>
      <c r="C827" s="26">
        <v>928619735.24000001</v>
      </c>
      <c r="D827" s="22"/>
      <c r="E827" s="22"/>
    </row>
    <row r="828" spans="1:5" x14ac:dyDescent="0.2">
      <c r="A828" s="23" t="s">
        <v>825</v>
      </c>
      <c r="B828" s="26">
        <v>15371.17</v>
      </c>
      <c r="C828" s="26">
        <v>923524904.37</v>
      </c>
      <c r="D828" s="22"/>
      <c r="E828" s="22"/>
    </row>
    <row r="829" spans="1:5" x14ac:dyDescent="0.2">
      <c r="A829" s="23" t="s">
        <v>826</v>
      </c>
      <c r="B829" s="26">
        <v>15455.69</v>
      </c>
      <c r="C829" s="26">
        <v>925193335.21000004</v>
      </c>
      <c r="D829" s="22"/>
      <c r="E829" s="22"/>
    </row>
    <row r="830" spans="1:5" x14ac:dyDescent="0.2">
      <c r="A830" s="23" t="s">
        <v>827</v>
      </c>
      <c r="B830" s="26">
        <v>15472.11</v>
      </c>
      <c r="C830" s="26">
        <v>923535861.39999998</v>
      </c>
      <c r="D830" s="22"/>
      <c r="E830" s="22"/>
    </row>
    <row r="831" spans="1:5" x14ac:dyDescent="0.2">
      <c r="A831" s="23" t="s">
        <v>828</v>
      </c>
      <c r="B831" s="26">
        <v>15425.17</v>
      </c>
      <c r="C831" s="26">
        <v>917488634.39999998</v>
      </c>
      <c r="D831" s="22"/>
      <c r="E831" s="22"/>
    </row>
    <row r="832" spans="1:5" x14ac:dyDescent="0.2">
      <c r="A832" s="23" t="s">
        <v>829</v>
      </c>
      <c r="B832" s="26">
        <v>15419.16</v>
      </c>
      <c r="C832" s="26">
        <v>915415351.14999998</v>
      </c>
      <c r="D832" s="22"/>
      <c r="E832" s="22"/>
    </row>
    <row r="833" spans="1:5" x14ac:dyDescent="0.2">
      <c r="A833" s="23" t="s">
        <v>830</v>
      </c>
      <c r="B833" s="26">
        <v>15286.16</v>
      </c>
      <c r="C833" s="26">
        <v>909264795.85000002</v>
      </c>
      <c r="D833" s="22"/>
      <c r="E833" s="22"/>
    </row>
    <row r="834" spans="1:5" x14ac:dyDescent="0.2">
      <c r="A834" s="23" t="s">
        <v>831</v>
      </c>
      <c r="B834" s="26">
        <v>15341.07</v>
      </c>
      <c r="C834" s="26">
        <v>907747100.78999996</v>
      </c>
      <c r="D834" s="22"/>
      <c r="E834" s="22"/>
    </row>
    <row r="835" spans="1:5" x14ac:dyDescent="0.2">
      <c r="A835" s="23" t="s">
        <v>832</v>
      </c>
      <c r="B835" s="26">
        <v>15408.66</v>
      </c>
      <c r="C835" s="26">
        <v>911067856.05999994</v>
      </c>
      <c r="D835" s="22"/>
      <c r="E835" s="22"/>
    </row>
    <row r="836" spans="1:5" x14ac:dyDescent="0.2">
      <c r="A836" s="23" t="s">
        <v>833</v>
      </c>
      <c r="B836" s="26">
        <v>15217.32</v>
      </c>
      <c r="C836" s="26">
        <v>898497301.54999995</v>
      </c>
      <c r="D836" s="22"/>
      <c r="E836" s="22"/>
    </row>
    <row r="837" spans="1:5" x14ac:dyDescent="0.2">
      <c r="A837" s="23" t="s">
        <v>834</v>
      </c>
      <c r="B837" s="26">
        <v>15046.91</v>
      </c>
      <c r="C837" s="26">
        <v>881147478.70000005</v>
      </c>
      <c r="D837" s="22"/>
      <c r="E837" s="22"/>
    </row>
    <row r="838" spans="1:5" x14ac:dyDescent="0.2">
      <c r="A838" s="23" t="s">
        <v>835</v>
      </c>
      <c r="B838" s="26">
        <v>15073.62</v>
      </c>
      <c r="C838" s="26">
        <v>881346603.66999996</v>
      </c>
      <c r="D838" s="22"/>
      <c r="E838" s="22"/>
    </row>
    <row r="839" spans="1:5" x14ac:dyDescent="0.2">
      <c r="A839" s="23" t="s">
        <v>836</v>
      </c>
      <c r="B839" s="26">
        <v>15156.62</v>
      </c>
      <c r="C839" s="26">
        <v>884660205.54999995</v>
      </c>
      <c r="D839" s="22"/>
      <c r="E839" s="22"/>
    </row>
    <row r="840" spans="1:5" x14ac:dyDescent="0.2">
      <c r="A840" s="23" t="s">
        <v>837</v>
      </c>
      <c r="B840" s="26">
        <v>15214.02</v>
      </c>
      <c r="C840" s="26">
        <v>880379799.34000003</v>
      </c>
      <c r="D840" s="22"/>
      <c r="E840" s="22"/>
    </row>
    <row r="841" spans="1:5" x14ac:dyDescent="0.2">
      <c r="A841" s="23" t="s">
        <v>838</v>
      </c>
      <c r="B841" s="26">
        <v>15210.33</v>
      </c>
      <c r="C841" s="26">
        <v>880892024.40999997</v>
      </c>
      <c r="D841" s="22"/>
      <c r="E841" s="22"/>
    </row>
    <row r="842" spans="1:5" x14ac:dyDescent="0.2">
      <c r="A842" s="23" t="s">
        <v>839</v>
      </c>
      <c r="B842" s="26">
        <v>15135.96</v>
      </c>
      <c r="C842" s="26">
        <v>874696490.83000004</v>
      </c>
      <c r="D842" s="22"/>
      <c r="E842" s="22"/>
    </row>
    <row r="843" spans="1:5" x14ac:dyDescent="0.2">
      <c r="A843" s="23" t="s">
        <v>840</v>
      </c>
      <c r="B843" s="26">
        <v>14957.78</v>
      </c>
      <c r="C843" s="26">
        <v>864674061.10000002</v>
      </c>
      <c r="D843" s="22"/>
      <c r="E843" s="22"/>
    </row>
    <row r="844" spans="1:5" x14ac:dyDescent="0.2">
      <c r="A844" s="23" t="s">
        <v>841</v>
      </c>
      <c r="B844" s="26">
        <v>14937.95</v>
      </c>
      <c r="C844" s="26">
        <v>866022441.69000006</v>
      </c>
      <c r="D844" s="22"/>
      <c r="E844" s="22"/>
    </row>
    <row r="845" spans="1:5" x14ac:dyDescent="0.2">
      <c r="A845" s="23" t="s">
        <v>842</v>
      </c>
      <c r="B845" s="26">
        <v>14865.84</v>
      </c>
      <c r="C845" s="26">
        <v>863976550.17999995</v>
      </c>
      <c r="D845" s="22"/>
      <c r="E845" s="22"/>
    </row>
    <row r="846" spans="1:5" x14ac:dyDescent="0.2">
      <c r="A846" s="23" t="s">
        <v>843</v>
      </c>
      <c r="B846" s="26">
        <v>14709.09</v>
      </c>
      <c r="C846" s="26">
        <v>847117238.40999997</v>
      </c>
      <c r="D846" s="22"/>
      <c r="E846" s="22"/>
    </row>
    <row r="847" spans="1:5" x14ac:dyDescent="0.2">
      <c r="A847" s="23" t="s">
        <v>844</v>
      </c>
      <c r="B847" s="26">
        <v>14832.16</v>
      </c>
      <c r="C847" s="26">
        <v>853598878.38</v>
      </c>
      <c r="D847" s="22"/>
      <c r="E847" s="22"/>
    </row>
    <row r="848" spans="1:5" x14ac:dyDescent="0.2">
      <c r="A848" s="23" t="s">
        <v>845</v>
      </c>
      <c r="B848" s="26">
        <v>14698.44</v>
      </c>
      <c r="C848" s="26">
        <v>844543348.00999999</v>
      </c>
      <c r="D848" s="22"/>
      <c r="E848" s="22"/>
    </row>
    <row r="849" spans="1:5" x14ac:dyDescent="0.2">
      <c r="A849" s="23" t="s">
        <v>846</v>
      </c>
      <c r="B849" s="26">
        <v>14656.53</v>
      </c>
      <c r="C849" s="26">
        <v>842360595.00999999</v>
      </c>
      <c r="D849" s="22"/>
      <c r="E849" s="22"/>
    </row>
    <row r="850" spans="1:5" x14ac:dyDescent="0.2">
      <c r="A850" s="23" t="s">
        <v>847</v>
      </c>
      <c r="B850" s="26">
        <v>14568.67</v>
      </c>
      <c r="C850" s="26">
        <v>839617400.45000005</v>
      </c>
      <c r="D850" s="22"/>
      <c r="E850" s="22"/>
    </row>
    <row r="851" spans="1:5" x14ac:dyDescent="0.2">
      <c r="A851" s="23" t="s">
        <v>848</v>
      </c>
      <c r="B851" s="26">
        <v>14559.51</v>
      </c>
      <c r="C851" s="26">
        <v>838811367.66999996</v>
      </c>
      <c r="D851" s="22"/>
      <c r="E851" s="22"/>
    </row>
    <row r="852" spans="1:5" x14ac:dyDescent="0.2">
      <c r="A852" s="23" t="s">
        <v>849</v>
      </c>
      <c r="B852" s="26">
        <v>14571.28</v>
      </c>
      <c r="C852" s="26">
        <v>839469222.92999995</v>
      </c>
      <c r="D852" s="22"/>
      <c r="E852" s="22"/>
    </row>
    <row r="853" spans="1:5" x14ac:dyDescent="0.2">
      <c r="A853" s="23" t="s">
        <v>850</v>
      </c>
      <c r="B853" s="26">
        <v>14450.29</v>
      </c>
      <c r="C853" s="26">
        <v>834504448.45000005</v>
      </c>
      <c r="D853" s="22"/>
      <c r="E853" s="22"/>
    </row>
    <row r="854" spans="1:5" x14ac:dyDescent="0.2">
      <c r="A854" s="23" t="s">
        <v>851</v>
      </c>
      <c r="B854" s="26">
        <v>14427.5</v>
      </c>
      <c r="C854" s="26">
        <v>832064900.75999999</v>
      </c>
      <c r="D854" s="22"/>
      <c r="E854" s="22"/>
    </row>
    <row r="855" spans="1:5" x14ac:dyDescent="0.2">
      <c r="A855" s="23" t="s">
        <v>852</v>
      </c>
      <c r="B855" s="26">
        <v>14404.14</v>
      </c>
      <c r="C855" s="26">
        <v>827153995.54999995</v>
      </c>
      <c r="D855" s="22"/>
      <c r="E855" s="22"/>
    </row>
    <row r="856" spans="1:5" x14ac:dyDescent="0.2">
      <c r="A856" s="23" t="s">
        <v>853</v>
      </c>
      <c r="B856" s="26">
        <v>14439.05</v>
      </c>
      <c r="C856" s="26">
        <v>829779678.75999999</v>
      </c>
      <c r="D856" s="22"/>
      <c r="E856" s="22"/>
    </row>
    <row r="857" spans="1:5" x14ac:dyDescent="0.2">
      <c r="A857" s="23" t="s">
        <v>854</v>
      </c>
      <c r="B857" s="26">
        <v>14488.27</v>
      </c>
      <c r="C857" s="26">
        <v>836839759.11000001</v>
      </c>
      <c r="D857" s="22"/>
      <c r="E857" s="22"/>
    </row>
    <row r="858" spans="1:5" x14ac:dyDescent="0.2">
      <c r="A858" s="23" t="s">
        <v>855</v>
      </c>
      <c r="B858" s="26">
        <v>14398.97</v>
      </c>
      <c r="C858" s="26">
        <v>793291313.88</v>
      </c>
      <c r="D858" s="22"/>
      <c r="E858" s="22"/>
    </row>
    <row r="859" spans="1:5" x14ac:dyDescent="0.2">
      <c r="A859" s="23" t="s">
        <v>856</v>
      </c>
      <c r="B859" s="26">
        <v>14507.14</v>
      </c>
      <c r="C859" s="26">
        <v>798071757.57000005</v>
      </c>
      <c r="D859" s="22"/>
      <c r="E859" s="22"/>
    </row>
    <row r="860" spans="1:5" x14ac:dyDescent="0.2">
      <c r="A860" s="23" t="s">
        <v>857</v>
      </c>
      <c r="B860" s="26">
        <v>14489.76</v>
      </c>
      <c r="C860" s="26">
        <v>799987756.49000001</v>
      </c>
      <c r="D860" s="22"/>
      <c r="E860" s="22"/>
    </row>
    <row r="861" spans="1:5" x14ac:dyDescent="0.2">
      <c r="A861" s="23" t="s">
        <v>858</v>
      </c>
      <c r="B861" s="26">
        <v>14401.05</v>
      </c>
      <c r="C861" s="26">
        <v>796977346.85000002</v>
      </c>
      <c r="D861" s="22"/>
      <c r="E861" s="22"/>
    </row>
    <row r="862" spans="1:5" x14ac:dyDescent="0.2">
      <c r="A862" s="23" t="s">
        <v>859</v>
      </c>
      <c r="B862" s="26">
        <v>14207.82</v>
      </c>
      <c r="C862" s="26">
        <v>786246590.42999995</v>
      </c>
      <c r="D862" s="22"/>
      <c r="E862" s="22"/>
    </row>
    <row r="863" spans="1:5" x14ac:dyDescent="0.2">
      <c r="A863" s="23" t="s">
        <v>860</v>
      </c>
      <c r="B863" s="26">
        <v>14295.52</v>
      </c>
      <c r="C863" s="26">
        <v>794696992.72000003</v>
      </c>
      <c r="D863" s="22"/>
      <c r="E863" s="22"/>
    </row>
    <row r="864" spans="1:5" x14ac:dyDescent="0.2">
      <c r="A864" s="23" t="s">
        <v>861</v>
      </c>
      <c r="B864" s="26">
        <v>14305.71</v>
      </c>
      <c r="C864" s="26">
        <v>800243203.51999998</v>
      </c>
      <c r="D864" s="22"/>
      <c r="E864" s="22"/>
    </row>
    <row r="865" spans="1:5" x14ac:dyDescent="0.2">
      <c r="A865" s="23" t="s">
        <v>862</v>
      </c>
      <c r="B865" s="26">
        <v>14216.52</v>
      </c>
      <c r="C865" s="26">
        <v>801860181.72000003</v>
      </c>
      <c r="D865" s="22"/>
      <c r="E865" s="22"/>
    </row>
    <row r="866" spans="1:5" x14ac:dyDescent="0.2">
      <c r="A866" s="23" t="s">
        <v>863</v>
      </c>
      <c r="B866" s="26">
        <v>13888.53</v>
      </c>
      <c r="C866" s="26">
        <v>788454841.13999999</v>
      </c>
      <c r="D866" s="22"/>
      <c r="E866" s="22"/>
    </row>
    <row r="867" spans="1:5" x14ac:dyDescent="0.2">
      <c r="A867" s="23" t="s">
        <v>864</v>
      </c>
      <c r="B867" s="26">
        <v>13877.38</v>
      </c>
      <c r="C867" s="26">
        <v>789444951.63999999</v>
      </c>
      <c r="D867" s="22"/>
      <c r="E867" s="22"/>
    </row>
    <row r="868" spans="1:5" x14ac:dyDescent="0.2">
      <c r="A868" s="23" t="s">
        <v>865</v>
      </c>
      <c r="B868" s="26">
        <v>13958.13</v>
      </c>
      <c r="C868" s="26">
        <v>796794441.86000001</v>
      </c>
      <c r="D868" s="22"/>
      <c r="E868" s="22"/>
    </row>
    <row r="869" spans="1:5" x14ac:dyDescent="0.2">
      <c r="A869" s="23" t="s">
        <v>866</v>
      </c>
      <c r="B869" s="26">
        <v>14093.36</v>
      </c>
      <c r="C869" s="26">
        <v>808834122.26999998</v>
      </c>
      <c r="D869" s="22"/>
      <c r="E869" s="22"/>
    </row>
    <row r="870" spans="1:5" x14ac:dyDescent="0.2">
      <c r="A870" s="23" t="s">
        <v>867</v>
      </c>
      <c r="B870" s="26">
        <v>14064.23</v>
      </c>
      <c r="C870" s="26">
        <v>809387487.25999999</v>
      </c>
      <c r="D870" s="22"/>
      <c r="E870" s="22"/>
    </row>
    <row r="871" spans="1:5" x14ac:dyDescent="0.2">
      <c r="A871" s="23" t="s">
        <v>868</v>
      </c>
      <c r="B871" s="26">
        <v>14193.81</v>
      </c>
      <c r="C871" s="26">
        <v>823573748.14999998</v>
      </c>
      <c r="D871" s="22"/>
      <c r="E871" s="22"/>
    </row>
    <row r="872" spans="1:5" x14ac:dyDescent="0.2">
      <c r="A872" s="23" t="s">
        <v>869</v>
      </c>
      <c r="B872" s="26">
        <v>14305.84</v>
      </c>
      <c r="C872" s="26">
        <v>883773670.89999998</v>
      </c>
      <c r="D872" s="22"/>
      <c r="E872" s="22"/>
    </row>
    <row r="873" spans="1:5" x14ac:dyDescent="0.2">
      <c r="A873" s="23" t="s">
        <v>870</v>
      </c>
      <c r="B873" s="26">
        <v>14134.43</v>
      </c>
      <c r="C873" s="26">
        <v>875020405.59000003</v>
      </c>
      <c r="D873" s="22"/>
      <c r="E873" s="22"/>
    </row>
    <row r="874" spans="1:5" x14ac:dyDescent="0.2">
      <c r="A874" s="23" t="s">
        <v>871</v>
      </c>
      <c r="B874" s="26">
        <v>14138.33</v>
      </c>
      <c r="C874" s="26">
        <v>875241630.80999994</v>
      </c>
      <c r="D874" s="22"/>
      <c r="E874" s="22"/>
    </row>
    <row r="875" spans="1:5" x14ac:dyDescent="0.2">
      <c r="A875" s="23" t="s">
        <v>872</v>
      </c>
      <c r="B875" s="26">
        <v>14099.37</v>
      </c>
      <c r="C875" s="26">
        <v>874109032.51999998</v>
      </c>
      <c r="D875" s="22"/>
      <c r="E875" s="22"/>
    </row>
    <row r="876" spans="1:5" x14ac:dyDescent="0.2">
      <c r="A876" s="23" t="s">
        <v>873</v>
      </c>
      <c r="B876" s="26">
        <v>13995.41</v>
      </c>
      <c r="C876" s="26">
        <v>867183025.51999998</v>
      </c>
      <c r="D876" s="22"/>
      <c r="E876" s="22"/>
    </row>
    <row r="877" spans="1:5" x14ac:dyDescent="0.2">
      <c r="A877" s="23" t="s">
        <v>874</v>
      </c>
      <c r="B877" s="26">
        <v>14078.05</v>
      </c>
      <c r="C877" s="26">
        <v>868396547.37</v>
      </c>
      <c r="D877" s="22"/>
      <c r="E877" s="22"/>
    </row>
    <row r="878" spans="1:5" x14ac:dyDescent="0.2">
      <c r="A878" s="23" t="s">
        <v>875</v>
      </c>
      <c r="B878" s="26">
        <v>14033.73</v>
      </c>
      <c r="C878" s="26">
        <v>865407783.72000003</v>
      </c>
      <c r="D878" s="22"/>
      <c r="E878" s="22"/>
    </row>
    <row r="879" spans="1:5" x14ac:dyDescent="0.2">
      <c r="A879" s="23" t="s">
        <v>876</v>
      </c>
      <c r="B879" s="26">
        <v>14038.63</v>
      </c>
      <c r="C879" s="26">
        <v>869507859.53999996</v>
      </c>
      <c r="D879" s="22"/>
      <c r="E879" s="22"/>
    </row>
    <row r="880" spans="1:5" x14ac:dyDescent="0.2">
      <c r="A880" s="23" t="s">
        <v>877</v>
      </c>
      <c r="B880" s="26">
        <v>14499.8</v>
      </c>
      <c r="C880" s="26">
        <v>897811883.30999994</v>
      </c>
      <c r="D880" s="22"/>
      <c r="E880" s="22"/>
    </row>
    <row r="881" spans="1:5" x14ac:dyDescent="0.2">
      <c r="A881" s="23" t="s">
        <v>878</v>
      </c>
      <c r="B881" s="26">
        <v>14560.51</v>
      </c>
      <c r="C881" s="26">
        <v>900435847.73000002</v>
      </c>
      <c r="D881" s="22"/>
      <c r="E881" s="22"/>
    </row>
    <row r="882" spans="1:5" x14ac:dyDescent="0.2">
      <c r="A882" s="23" t="s">
        <v>879</v>
      </c>
      <c r="B882" s="26">
        <v>14381.03</v>
      </c>
      <c r="C882" s="26">
        <v>888169298.79999995</v>
      </c>
      <c r="D882" s="22"/>
      <c r="E882" s="22"/>
    </row>
    <row r="883" spans="1:5" x14ac:dyDescent="0.2">
      <c r="A883" s="23" t="s">
        <v>880</v>
      </c>
      <c r="B883" s="26">
        <v>14517.37</v>
      </c>
      <c r="C883" s="26">
        <v>895262574.89999998</v>
      </c>
      <c r="D883" s="22"/>
      <c r="E883" s="22"/>
    </row>
    <row r="884" spans="1:5" x14ac:dyDescent="0.2">
      <c r="A884" s="23" t="s">
        <v>881</v>
      </c>
      <c r="B884" s="26">
        <v>14407.71</v>
      </c>
      <c r="C884" s="26">
        <v>892727147.27999997</v>
      </c>
      <c r="D884" s="22"/>
      <c r="E884" s="22"/>
    </row>
    <row r="885" spans="1:5" x14ac:dyDescent="0.2">
      <c r="A885" s="23" t="s">
        <v>882</v>
      </c>
      <c r="B885" s="26">
        <v>14503.42</v>
      </c>
      <c r="C885" s="26">
        <v>899923198.10000002</v>
      </c>
      <c r="D885" s="22"/>
      <c r="E885" s="22"/>
    </row>
    <row r="886" spans="1:5" x14ac:dyDescent="0.2">
      <c r="A886" s="23" t="s">
        <v>883</v>
      </c>
      <c r="B886" s="26">
        <v>14585.41</v>
      </c>
      <c r="C886" s="26">
        <v>905762613.19000006</v>
      </c>
      <c r="D886" s="22"/>
      <c r="E886" s="22"/>
    </row>
    <row r="887" spans="1:5" x14ac:dyDescent="0.2">
      <c r="A887" s="23" t="s">
        <v>884</v>
      </c>
      <c r="B887" s="26">
        <v>14656.55</v>
      </c>
      <c r="C887" s="26">
        <v>908518625.74000001</v>
      </c>
      <c r="D887" s="22"/>
      <c r="E887" s="22"/>
    </row>
    <row r="888" spans="1:5" x14ac:dyDescent="0.2">
      <c r="A888" s="23" t="s">
        <v>885</v>
      </c>
      <c r="B888" s="26">
        <v>14598.68</v>
      </c>
      <c r="C888" s="26">
        <v>908783742.73000002</v>
      </c>
      <c r="D888" s="22"/>
      <c r="E888" s="22"/>
    </row>
    <row r="889" spans="1:5" x14ac:dyDescent="0.2">
      <c r="A889" s="23" t="s">
        <v>886</v>
      </c>
      <c r="B889" s="26">
        <v>14446.21</v>
      </c>
      <c r="C889" s="26">
        <v>900882977.60000002</v>
      </c>
      <c r="D889" s="22"/>
      <c r="E889" s="22"/>
    </row>
    <row r="890" spans="1:5" x14ac:dyDescent="0.2">
      <c r="A890" s="23" t="s">
        <v>887</v>
      </c>
      <c r="B890" s="26">
        <v>14475.77</v>
      </c>
      <c r="C890" s="26">
        <v>902786605.82000005</v>
      </c>
      <c r="D890" s="22"/>
      <c r="E890" s="22"/>
    </row>
    <row r="891" spans="1:5" x14ac:dyDescent="0.2">
      <c r="A891" s="23" t="s">
        <v>888</v>
      </c>
      <c r="B891" s="26">
        <v>14416.46</v>
      </c>
      <c r="C891" s="26">
        <v>901682790.86000001</v>
      </c>
      <c r="D891" s="22"/>
      <c r="E891" s="22"/>
    </row>
    <row r="892" spans="1:5" x14ac:dyDescent="0.2">
      <c r="A892" s="23" t="s">
        <v>889</v>
      </c>
      <c r="B892" s="26">
        <v>14248.13</v>
      </c>
      <c r="C892" s="26">
        <v>896678608.80999994</v>
      </c>
      <c r="D892" s="22"/>
      <c r="E892" s="22"/>
    </row>
    <row r="893" spans="1:5" x14ac:dyDescent="0.2">
      <c r="A893" s="23" t="s">
        <v>890</v>
      </c>
      <c r="B893" s="26">
        <v>14182.8</v>
      </c>
      <c r="C893" s="26">
        <v>895200228.30999994</v>
      </c>
      <c r="D893" s="22"/>
      <c r="E893" s="22"/>
    </row>
    <row r="894" spans="1:5" x14ac:dyDescent="0.2">
      <c r="A894" s="23" t="s">
        <v>891</v>
      </c>
      <c r="B894" s="26">
        <v>14156.51</v>
      </c>
      <c r="C894" s="26">
        <v>901026683.15999997</v>
      </c>
      <c r="D894" s="22"/>
      <c r="E894" s="22"/>
    </row>
    <row r="895" spans="1:5" x14ac:dyDescent="0.2">
      <c r="A895" s="23" t="s">
        <v>892</v>
      </c>
      <c r="B895" s="26">
        <v>14203.22</v>
      </c>
      <c r="C895" s="26">
        <v>905757669.84000003</v>
      </c>
      <c r="D895" s="22"/>
      <c r="E895" s="22"/>
    </row>
    <row r="896" spans="1:5" x14ac:dyDescent="0.2">
      <c r="A896" s="23" t="s">
        <v>893</v>
      </c>
      <c r="B896" s="26">
        <v>14157.46</v>
      </c>
      <c r="C896" s="26">
        <v>902749653.59000003</v>
      </c>
      <c r="D896" s="22"/>
      <c r="E896" s="22"/>
    </row>
    <row r="897" spans="1:5" x14ac:dyDescent="0.2">
      <c r="A897" s="23" t="s">
        <v>894</v>
      </c>
      <c r="B897" s="26">
        <v>14038.13</v>
      </c>
      <c r="C897" s="26">
        <v>895175392.09000003</v>
      </c>
      <c r="D897" s="22"/>
      <c r="E897" s="22"/>
    </row>
    <row r="898" spans="1:5" x14ac:dyDescent="0.2">
      <c r="A898" s="23" t="s">
        <v>895</v>
      </c>
      <c r="B898" s="26">
        <v>14310.71</v>
      </c>
      <c r="C898" s="26">
        <v>914509977.69000006</v>
      </c>
      <c r="D898" s="22"/>
      <c r="E898" s="22"/>
    </row>
    <row r="899" spans="1:5" x14ac:dyDescent="0.2">
      <c r="A899" s="23" t="s">
        <v>896</v>
      </c>
      <c r="B899" s="26">
        <v>14410.02</v>
      </c>
      <c r="C899" s="26">
        <v>916902242.52999997</v>
      </c>
      <c r="D899" s="22"/>
      <c r="E899" s="22"/>
    </row>
    <row r="900" spans="1:5" x14ac:dyDescent="0.2">
      <c r="A900" s="23" t="s">
        <v>897</v>
      </c>
      <c r="B900" s="26">
        <v>14280.8</v>
      </c>
      <c r="C900" s="26">
        <v>907044997.88999999</v>
      </c>
      <c r="D900" s="22"/>
      <c r="E900" s="22"/>
    </row>
    <row r="901" spans="1:5" x14ac:dyDescent="0.2">
      <c r="A901" s="23" t="s">
        <v>898</v>
      </c>
      <c r="B901" s="26">
        <v>14174.3</v>
      </c>
      <c r="C901" s="26">
        <v>902161709.29999995</v>
      </c>
      <c r="D901" s="22"/>
      <c r="E901" s="22"/>
    </row>
    <row r="902" spans="1:5" x14ac:dyDescent="0.2">
      <c r="A902" s="23" t="s">
        <v>899</v>
      </c>
      <c r="B902" s="26">
        <v>14224.99</v>
      </c>
      <c r="C902" s="26">
        <v>906202913.37</v>
      </c>
      <c r="D902" s="22"/>
      <c r="E902" s="22"/>
    </row>
    <row r="903" spans="1:5" x14ac:dyDescent="0.2">
      <c r="A903" s="23" t="s">
        <v>900</v>
      </c>
      <c r="B903" s="26">
        <v>14170.31</v>
      </c>
      <c r="C903" s="26">
        <v>903954705.29999995</v>
      </c>
      <c r="D903" s="22"/>
      <c r="E903" s="22"/>
    </row>
    <row r="904" spans="1:5" x14ac:dyDescent="0.2">
      <c r="A904" s="23" t="s">
        <v>901</v>
      </c>
      <c r="B904" s="26">
        <v>14280.06</v>
      </c>
      <c r="C904" s="26">
        <v>914447397.58000004</v>
      </c>
      <c r="D904" s="22"/>
      <c r="E904" s="22"/>
    </row>
    <row r="905" spans="1:5" x14ac:dyDescent="0.2">
      <c r="A905" s="23" t="s">
        <v>902</v>
      </c>
      <c r="B905" s="26">
        <v>14386.58</v>
      </c>
      <c r="C905" s="26">
        <v>919761333.39999998</v>
      </c>
      <c r="D905" s="22"/>
      <c r="E905" s="22"/>
    </row>
    <row r="906" spans="1:5" x14ac:dyDescent="0.2">
      <c r="A906" s="23" t="s">
        <v>903</v>
      </c>
      <c r="B906" s="26">
        <v>14527.27</v>
      </c>
      <c r="C906" s="26">
        <v>929137029.10000002</v>
      </c>
      <c r="D906" s="22"/>
      <c r="E906" s="22"/>
    </row>
    <row r="907" spans="1:5" x14ac:dyDescent="0.2">
      <c r="A907" s="23" t="s">
        <v>904</v>
      </c>
      <c r="B907" s="26">
        <v>14535.7</v>
      </c>
      <c r="C907" s="26">
        <v>929199725.53999996</v>
      </c>
      <c r="D907" s="22"/>
      <c r="E907" s="22"/>
    </row>
    <row r="908" spans="1:5" x14ac:dyDescent="0.2">
      <c r="A908" s="23" t="s">
        <v>905</v>
      </c>
      <c r="B908" s="26">
        <v>14485.74</v>
      </c>
      <c r="C908" s="26">
        <v>916198613.27999997</v>
      </c>
      <c r="D908" s="22"/>
      <c r="E908" s="22"/>
    </row>
    <row r="909" spans="1:5" x14ac:dyDescent="0.2">
      <c r="A909" s="23" t="s">
        <v>906</v>
      </c>
      <c r="B909" s="26">
        <v>14538.42</v>
      </c>
      <c r="C909" s="26">
        <v>918127073.34000003</v>
      </c>
      <c r="D909" s="22"/>
      <c r="E909" s="22"/>
    </row>
    <row r="910" spans="1:5" x14ac:dyDescent="0.2">
      <c r="A910" s="23" t="s">
        <v>907</v>
      </c>
      <c r="B910" s="26">
        <v>14596.7</v>
      </c>
      <c r="C910" s="26">
        <v>915835174.63999999</v>
      </c>
      <c r="D910" s="22"/>
      <c r="E910" s="22"/>
    </row>
    <row r="911" spans="1:5" x14ac:dyDescent="0.2">
      <c r="A911" s="23" t="s">
        <v>908</v>
      </c>
      <c r="B911" s="26">
        <v>14529.71</v>
      </c>
      <c r="C911" s="26">
        <v>916239018.17999995</v>
      </c>
      <c r="D911" s="22"/>
      <c r="E911" s="22"/>
    </row>
    <row r="912" spans="1:5" x14ac:dyDescent="0.2">
      <c r="A912" s="23" t="s">
        <v>909</v>
      </c>
      <c r="B912" s="26">
        <v>14550.9</v>
      </c>
      <c r="C912" s="26">
        <v>919084998.36000001</v>
      </c>
      <c r="D912" s="22"/>
      <c r="E912" s="22"/>
    </row>
    <row r="913" spans="1:5" x14ac:dyDescent="0.2">
      <c r="A913" s="23" t="s">
        <v>910</v>
      </c>
      <c r="B913" s="26">
        <v>14717.7</v>
      </c>
      <c r="C913" s="26">
        <v>923833821.75</v>
      </c>
      <c r="D913" s="22"/>
      <c r="E913" s="22"/>
    </row>
    <row r="914" spans="1:5" x14ac:dyDescent="0.2">
      <c r="A914" s="23" t="s">
        <v>911</v>
      </c>
      <c r="B914" s="26">
        <v>14690.27</v>
      </c>
      <c r="C914" s="26">
        <v>912000868.14999998</v>
      </c>
      <c r="D914" s="22"/>
      <c r="E914" s="22"/>
    </row>
    <row r="915" spans="1:5" x14ac:dyDescent="0.2">
      <c r="A915" s="23" t="s">
        <v>912</v>
      </c>
      <c r="B915" s="26">
        <v>14681.48</v>
      </c>
      <c r="C915" s="26">
        <v>896566678.14999998</v>
      </c>
      <c r="D915" s="22"/>
      <c r="E915" s="22"/>
    </row>
    <row r="916" spans="1:5" x14ac:dyDescent="0.2">
      <c r="A916" s="23" t="s">
        <v>913</v>
      </c>
      <c r="B916" s="26">
        <v>14433.25</v>
      </c>
      <c r="C916" s="26">
        <v>859014236.35000002</v>
      </c>
      <c r="D916" s="22"/>
      <c r="E916" s="22"/>
    </row>
    <row r="917" spans="1:5" x14ac:dyDescent="0.2">
      <c r="A917" s="23" t="s">
        <v>914</v>
      </c>
      <c r="B917" s="26">
        <v>14410.74</v>
      </c>
      <c r="C917" s="26">
        <v>854864923.13</v>
      </c>
      <c r="D917" s="22"/>
      <c r="E917" s="22"/>
    </row>
    <row r="918" spans="1:5" x14ac:dyDescent="0.2">
      <c r="A918" s="23" t="s">
        <v>915</v>
      </c>
      <c r="B918" s="26">
        <v>14322.86</v>
      </c>
      <c r="C918" s="26">
        <v>838863427.51999998</v>
      </c>
      <c r="D918" s="22"/>
      <c r="E918" s="22"/>
    </row>
    <row r="919" spans="1:5" x14ac:dyDescent="0.2">
      <c r="A919" s="23" t="s">
        <v>916</v>
      </c>
      <c r="B919" s="26">
        <v>14326.85</v>
      </c>
      <c r="C919" s="26">
        <v>835341970.88</v>
      </c>
      <c r="D919" s="22"/>
      <c r="E919" s="22"/>
    </row>
    <row r="920" spans="1:5" x14ac:dyDescent="0.2">
      <c r="A920" s="23" t="s">
        <v>917</v>
      </c>
      <c r="B920" s="26">
        <v>14233.93</v>
      </c>
      <c r="C920" s="26">
        <v>821425950.21000004</v>
      </c>
      <c r="D920" s="22"/>
      <c r="E920" s="22"/>
    </row>
    <row r="921" spans="1:5" x14ac:dyDescent="0.2">
      <c r="A921" s="23" t="s">
        <v>918</v>
      </c>
      <c r="B921" s="26">
        <v>14187.15</v>
      </c>
      <c r="C921" s="26">
        <v>808402229.91999996</v>
      </c>
      <c r="D921" s="22"/>
      <c r="E921" s="22"/>
    </row>
    <row r="922" spans="1:5" x14ac:dyDescent="0.2">
      <c r="A922" s="23" t="s">
        <v>919</v>
      </c>
      <c r="B922" s="26">
        <v>14245.12</v>
      </c>
      <c r="C922" s="26">
        <v>807503024.27999997</v>
      </c>
      <c r="D922" s="22"/>
      <c r="E922" s="22"/>
    </row>
    <row r="923" spans="1:5" x14ac:dyDescent="0.2">
      <c r="A923" s="23" t="s">
        <v>920</v>
      </c>
      <c r="B923" s="26">
        <v>14316.46</v>
      </c>
      <c r="C923" s="26">
        <v>807009102.85000002</v>
      </c>
      <c r="D923" s="22"/>
      <c r="E923" s="22"/>
    </row>
    <row r="924" spans="1:5" x14ac:dyDescent="0.2">
      <c r="A924" s="23" t="s">
        <v>921</v>
      </c>
      <c r="B924" s="26">
        <v>14282.71</v>
      </c>
      <c r="C924" s="26">
        <v>797811003.24000001</v>
      </c>
      <c r="D924" s="22"/>
      <c r="E924" s="22"/>
    </row>
    <row r="925" spans="1:5" x14ac:dyDescent="0.2">
      <c r="A925" s="23" t="s">
        <v>922</v>
      </c>
      <c r="B925" s="26">
        <v>14281.98</v>
      </c>
      <c r="C925" s="26">
        <v>794431534.67999995</v>
      </c>
      <c r="D925" s="22"/>
      <c r="E925" s="22"/>
    </row>
    <row r="926" spans="1:5" x14ac:dyDescent="0.2">
      <c r="A926" s="23" t="s">
        <v>923</v>
      </c>
      <c r="B926" s="26">
        <v>14247.07</v>
      </c>
      <c r="C926" s="26">
        <v>785373750.69000006</v>
      </c>
      <c r="D926" s="22"/>
      <c r="E926" s="22"/>
    </row>
    <row r="927" spans="1:5" x14ac:dyDescent="0.2">
      <c r="A927" s="23" t="s">
        <v>924</v>
      </c>
      <c r="B927" s="26">
        <v>14247.34</v>
      </c>
      <c r="C927" s="26">
        <v>779891242.29999995</v>
      </c>
      <c r="D927" s="22"/>
      <c r="E927" s="22"/>
    </row>
    <row r="928" spans="1:5" x14ac:dyDescent="0.2">
      <c r="A928" s="23" t="s">
        <v>925</v>
      </c>
      <c r="B928" s="26">
        <v>14307.85</v>
      </c>
      <c r="C928" s="26">
        <v>775645198.39999998</v>
      </c>
      <c r="D928" s="22"/>
      <c r="E928" s="22"/>
    </row>
    <row r="929" spans="1:5" x14ac:dyDescent="0.2">
      <c r="A929" s="23" t="s">
        <v>926</v>
      </c>
      <c r="B929" s="26">
        <v>14235.63</v>
      </c>
      <c r="C929" s="26">
        <v>765943076.75999999</v>
      </c>
      <c r="D929" s="22"/>
      <c r="E929" s="22"/>
    </row>
    <row r="930" spans="1:5" x14ac:dyDescent="0.2">
      <c r="A930" s="23" t="s">
        <v>927</v>
      </c>
      <c r="B930" s="26">
        <v>14367.35</v>
      </c>
      <c r="C930" s="26">
        <v>762996849.80999994</v>
      </c>
      <c r="D930" s="22"/>
      <c r="E930" s="22"/>
    </row>
    <row r="931" spans="1:5" x14ac:dyDescent="0.2">
      <c r="A931" s="23" t="s">
        <v>928</v>
      </c>
      <c r="B931" s="26">
        <v>14253.2</v>
      </c>
      <c r="C931" s="26">
        <v>750432639.08000004</v>
      </c>
      <c r="D931" s="22"/>
      <c r="E931" s="22"/>
    </row>
    <row r="932" spans="1:5" x14ac:dyDescent="0.2">
      <c r="A932" s="23" t="s">
        <v>929</v>
      </c>
      <c r="B932" s="26">
        <v>14349.36</v>
      </c>
      <c r="C932" s="26">
        <v>751652472.25</v>
      </c>
      <c r="D932" s="22"/>
      <c r="E932" s="22"/>
    </row>
    <row r="933" spans="1:5" x14ac:dyDescent="0.2">
      <c r="A933" s="23" t="s">
        <v>930</v>
      </c>
      <c r="B933" s="26">
        <v>14197.17</v>
      </c>
      <c r="C933" s="26">
        <v>745493417.86000001</v>
      </c>
      <c r="D933" s="22"/>
      <c r="E933" s="22"/>
    </row>
    <row r="934" spans="1:5" x14ac:dyDescent="0.2">
      <c r="A934" s="23" t="s">
        <v>931</v>
      </c>
      <c r="B934" s="26">
        <v>14099.21</v>
      </c>
      <c r="C934" s="26">
        <v>734934252.02999997</v>
      </c>
      <c r="D934" s="22"/>
      <c r="E934" s="22"/>
    </row>
    <row r="935" spans="1:5" x14ac:dyDescent="0.2">
      <c r="A935" s="23" t="s">
        <v>932</v>
      </c>
      <c r="B935" s="26">
        <v>13981.13</v>
      </c>
      <c r="C935" s="26">
        <v>724366805.40999997</v>
      </c>
      <c r="D935" s="22"/>
      <c r="E935" s="22"/>
    </row>
    <row r="936" spans="1:5" x14ac:dyDescent="0.2">
      <c r="A936" s="23" t="s">
        <v>933</v>
      </c>
      <c r="B936" s="26">
        <v>13872.38</v>
      </c>
      <c r="C936" s="26">
        <v>715627279.98000002</v>
      </c>
      <c r="D936" s="22"/>
      <c r="E936" s="22"/>
    </row>
    <row r="937" spans="1:5" x14ac:dyDescent="0.2">
      <c r="A937" s="23" t="s">
        <v>934</v>
      </c>
      <c r="B937" s="26">
        <v>13829.02</v>
      </c>
      <c r="C937" s="26">
        <v>713105285.12</v>
      </c>
      <c r="D937" s="22"/>
      <c r="E937" s="22"/>
    </row>
    <row r="938" spans="1:5" x14ac:dyDescent="0.2">
      <c r="A938" s="23" t="s">
        <v>935</v>
      </c>
      <c r="B938" s="26">
        <v>13784.78</v>
      </c>
      <c r="C938" s="26">
        <v>710978303.72000003</v>
      </c>
      <c r="D938" s="22"/>
      <c r="E938" s="22"/>
    </row>
    <row r="939" spans="1:5" x14ac:dyDescent="0.2">
      <c r="A939" s="23" t="s">
        <v>936</v>
      </c>
      <c r="B939" s="26">
        <v>13778.59</v>
      </c>
      <c r="C939" s="26">
        <v>708113459.90999997</v>
      </c>
      <c r="D939" s="22"/>
      <c r="E939" s="22"/>
    </row>
    <row r="940" spans="1:5" x14ac:dyDescent="0.2">
      <c r="A940" s="23" t="s">
        <v>937</v>
      </c>
      <c r="B940" s="26">
        <v>13838.85</v>
      </c>
      <c r="C940" s="26">
        <v>704887256.72000003</v>
      </c>
      <c r="D940" s="22"/>
      <c r="E940" s="22"/>
    </row>
    <row r="941" spans="1:5" x14ac:dyDescent="0.2">
      <c r="A941" s="23" t="s">
        <v>938</v>
      </c>
      <c r="B941" s="26">
        <v>13690.85</v>
      </c>
      <c r="C941" s="26">
        <v>693278881.64999998</v>
      </c>
      <c r="D941" s="22"/>
      <c r="E941" s="22"/>
    </row>
    <row r="942" spans="1:5" x14ac:dyDescent="0.2">
      <c r="A942" s="23" t="s">
        <v>939</v>
      </c>
      <c r="B942" s="26">
        <v>13640.48</v>
      </c>
      <c r="C942" s="26">
        <v>691355167.57000005</v>
      </c>
      <c r="D942" s="22"/>
      <c r="E942" s="22"/>
    </row>
    <row r="943" spans="1:5" x14ac:dyDescent="0.2">
      <c r="A943" s="23" t="s">
        <v>940</v>
      </c>
      <c r="B943" s="26">
        <v>13447.6</v>
      </c>
      <c r="C943" s="26">
        <v>680623068.80999994</v>
      </c>
      <c r="D943" s="22"/>
      <c r="E943" s="22"/>
    </row>
    <row r="944" spans="1:5" x14ac:dyDescent="0.2">
      <c r="A944" s="23" t="s">
        <v>941</v>
      </c>
      <c r="B944" s="26">
        <v>13603.36</v>
      </c>
      <c r="C944" s="26">
        <v>683495526.46000004</v>
      </c>
      <c r="D944" s="22"/>
      <c r="E944" s="22"/>
    </row>
    <row r="945" spans="1:5" x14ac:dyDescent="0.2">
      <c r="A945" s="23" t="s">
        <v>942</v>
      </c>
      <c r="B945" s="26">
        <v>13392.54</v>
      </c>
      <c r="C945" s="26">
        <v>670278272.54999995</v>
      </c>
      <c r="D945" s="22"/>
      <c r="E945" s="22"/>
    </row>
    <row r="946" spans="1:5" x14ac:dyDescent="0.2">
      <c r="A946" s="23" t="s">
        <v>943</v>
      </c>
      <c r="B946" s="26">
        <v>13630.06</v>
      </c>
      <c r="C946" s="26">
        <v>679520950.70000005</v>
      </c>
      <c r="D946" s="22"/>
      <c r="E946" s="22"/>
    </row>
    <row r="947" spans="1:5" x14ac:dyDescent="0.2">
      <c r="A947" s="23" t="s">
        <v>944</v>
      </c>
      <c r="B947" s="26">
        <v>13728.11</v>
      </c>
      <c r="C947" s="26">
        <v>683189952.65999997</v>
      </c>
      <c r="D947" s="22"/>
      <c r="E947" s="22"/>
    </row>
    <row r="948" spans="1:5" x14ac:dyDescent="0.2">
      <c r="A948" s="23" t="s">
        <v>945</v>
      </c>
      <c r="B948" s="26">
        <v>13678.08</v>
      </c>
      <c r="C948" s="26">
        <v>675057270.35000002</v>
      </c>
      <c r="D948" s="22"/>
      <c r="E948" s="22"/>
    </row>
    <row r="949" spans="1:5" x14ac:dyDescent="0.2">
      <c r="A949" s="23" t="s">
        <v>946</v>
      </c>
      <c r="B949" s="26">
        <v>13802.87</v>
      </c>
      <c r="C949" s="26">
        <v>681734376.88999999</v>
      </c>
      <c r="D949" s="22"/>
      <c r="E949" s="22"/>
    </row>
    <row r="950" spans="1:5" x14ac:dyDescent="0.2">
      <c r="A950" s="23" t="s">
        <v>947</v>
      </c>
      <c r="B950" s="26">
        <v>13907.56</v>
      </c>
      <c r="C950" s="26">
        <v>686238123.53999996</v>
      </c>
      <c r="D950" s="22"/>
      <c r="E950" s="22"/>
    </row>
    <row r="951" spans="1:5" x14ac:dyDescent="0.2">
      <c r="A951" s="23" t="s">
        <v>948</v>
      </c>
      <c r="B951" s="26">
        <v>13791.05</v>
      </c>
      <c r="C951" s="26">
        <v>679139409.47000003</v>
      </c>
      <c r="D951" s="22"/>
      <c r="E951" s="22"/>
    </row>
    <row r="952" spans="1:5" x14ac:dyDescent="0.2">
      <c r="A952" s="23" t="s">
        <v>949</v>
      </c>
      <c r="B952" s="26">
        <v>13895.03</v>
      </c>
      <c r="C952" s="26">
        <v>683234927.20000005</v>
      </c>
      <c r="D952" s="22"/>
      <c r="E952" s="22"/>
    </row>
    <row r="953" spans="1:5" x14ac:dyDescent="0.2">
      <c r="A953" s="23" t="s">
        <v>950</v>
      </c>
      <c r="B953" s="26">
        <v>13856.66</v>
      </c>
      <c r="C953" s="26">
        <v>672175240.89999998</v>
      </c>
      <c r="D953" s="22"/>
      <c r="E953" s="22"/>
    </row>
    <row r="954" spans="1:5" x14ac:dyDescent="0.2">
      <c r="A954" s="23" t="s">
        <v>951</v>
      </c>
      <c r="B954" s="26">
        <v>13623.62</v>
      </c>
      <c r="C954" s="26">
        <v>659228941.29999995</v>
      </c>
      <c r="D954" s="22"/>
      <c r="E954" s="22"/>
    </row>
    <row r="955" spans="1:5" x14ac:dyDescent="0.2">
      <c r="A955" s="23" t="s">
        <v>952</v>
      </c>
      <c r="B955" s="26">
        <v>13445.31</v>
      </c>
      <c r="C955" s="26">
        <v>648049610.41999996</v>
      </c>
      <c r="D955" s="22"/>
      <c r="E955" s="22"/>
    </row>
    <row r="956" spans="1:5" x14ac:dyDescent="0.2">
      <c r="A956" s="23" t="s">
        <v>953</v>
      </c>
      <c r="B956" s="26">
        <v>13722.69</v>
      </c>
      <c r="C956" s="26">
        <v>658068898.96000004</v>
      </c>
      <c r="D956" s="22"/>
      <c r="E956" s="22"/>
    </row>
    <row r="957" spans="1:5" x14ac:dyDescent="0.2">
      <c r="A957" s="23" t="s">
        <v>954</v>
      </c>
      <c r="B957" s="26">
        <v>13682.93</v>
      </c>
      <c r="C957" s="26">
        <v>653750815.14999998</v>
      </c>
      <c r="D957" s="22"/>
      <c r="E957" s="22"/>
    </row>
    <row r="958" spans="1:5" x14ac:dyDescent="0.2">
      <c r="A958" s="23" t="s">
        <v>955</v>
      </c>
      <c r="B958" s="26">
        <v>13523.98</v>
      </c>
      <c r="C958" s="26">
        <v>643647588.24000001</v>
      </c>
      <c r="D958" s="22"/>
      <c r="E958" s="22"/>
    </row>
    <row r="959" spans="1:5" x14ac:dyDescent="0.2">
      <c r="A959" s="23" t="s">
        <v>956</v>
      </c>
      <c r="B959" s="26">
        <v>13690.82</v>
      </c>
      <c r="C959" s="26">
        <v>649711651.00999999</v>
      </c>
      <c r="D959" s="22"/>
      <c r="E959" s="22"/>
    </row>
    <row r="960" spans="1:5" x14ac:dyDescent="0.2">
      <c r="A960" s="23" t="s">
        <v>957</v>
      </c>
      <c r="B960" s="26">
        <v>13581.4</v>
      </c>
      <c r="C960" s="26">
        <v>638892249.25999999</v>
      </c>
      <c r="D960" s="22"/>
      <c r="E960" s="22"/>
    </row>
    <row r="961" spans="1:5" x14ac:dyDescent="0.2">
      <c r="A961" s="23" t="s">
        <v>958</v>
      </c>
      <c r="B961" s="26">
        <v>13636.54</v>
      </c>
      <c r="C961" s="26">
        <v>644804063.78999996</v>
      </c>
      <c r="D961" s="22"/>
      <c r="E961" s="22"/>
    </row>
    <row r="962" spans="1:5" x14ac:dyDescent="0.2">
      <c r="A962" s="23" t="s">
        <v>959</v>
      </c>
      <c r="B962" s="26">
        <v>13565.08</v>
      </c>
      <c r="C962" s="26">
        <v>638777926.16999996</v>
      </c>
      <c r="D962" s="22"/>
      <c r="E962" s="22"/>
    </row>
    <row r="963" spans="1:5" x14ac:dyDescent="0.2">
      <c r="A963" s="23" t="s">
        <v>960</v>
      </c>
      <c r="B963" s="26">
        <v>13633.41</v>
      </c>
      <c r="C963" s="26">
        <v>643937094.12</v>
      </c>
      <c r="D963" s="22"/>
      <c r="E963" s="22"/>
    </row>
    <row r="964" spans="1:5" x14ac:dyDescent="0.2">
      <c r="A964" s="23" t="s">
        <v>961</v>
      </c>
      <c r="B964" s="26">
        <v>13544.18</v>
      </c>
      <c r="C964" s="26">
        <v>639872625.38</v>
      </c>
      <c r="D964" s="22"/>
      <c r="E964" s="22"/>
    </row>
    <row r="965" spans="1:5" x14ac:dyDescent="0.2">
      <c r="A965" s="23" t="s">
        <v>962</v>
      </c>
      <c r="B965" s="26">
        <v>13561.83</v>
      </c>
      <c r="C965" s="26">
        <v>642083841.87</v>
      </c>
      <c r="D965" s="22"/>
      <c r="E965" s="22"/>
    </row>
    <row r="966" spans="1:5" x14ac:dyDescent="0.2">
      <c r="A966" s="23" t="s">
        <v>963</v>
      </c>
      <c r="B966" s="26">
        <v>13726.78</v>
      </c>
      <c r="C966" s="26">
        <v>647601907.75</v>
      </c>
      <c r="D966" s="22"/>
      <c r="E966" s="22"/>
    </row>
    <row r="967" spans="1:5" x14ac:dyDescent="0.2">
      <c r="A967" s="23" t="s">
        <v>964</v>
      </c>
      <c r="B967" s="26">
        <v>13730.98</v>
      </c>
      <c r="C967" s="26">
        <v>644805056.52999997</v>
      </c>
      <c r="D967" s="22"/>
      <c r="E967" s="22"/>
    </row>
    <row r="968" spans="1:5" x14ac:dyDescent="0.2">
      <c r="A968" s="23" t="s">
        <v>965</v>
      </c>
      <c r="B968" s="26">
        <v>13745.96</v>
      </c>
      <c r="C968" s="26">
        <v>642900025.91999996</v>
      </c>
      <c r="D968" s="22"/>
      <c r="E968" s="22"/>
    </row>
    <row r="969" spans="1:5" x14ac:dyDescent="0.2">
      <c r="A969" s="23" t="s">
        <v>966</v>
      </c>
      <c r="B969" s="26">
        <v>13627.57</v>
      </c>
      <c r="C969" s="26">
        <v>635253286.19000006</v>
      </c>
      <c r="D969" s="22"/>
      <c r="E969" s="22"/>
    </row>
    <row r="970" spans="1:5" x14ac:dyDescent="0.2">
      <c r="A970" s="23" t="s">
        <v>967</v>
      </c>
      <c r="B970" s="26">
        <v>13627.19</v>
      </c>
      <c r="C970" s="26">
        <v>619162267.64999998</v>
      </c>
      <c r="D970" s="22"/>
      <c r="E970" s="22"/>
    </row>
    <row r="971" spans="1:5" x14ac:dyDescent="0.2">
      <c r="A971" s="23" t="s">
        <v>968</v>
      </c>
      <c r="B971" s="26">
        <v>13599.91</v>
      </c>
      <c r="C971" s="26">
        <v>619546655.82000005</v>
      </c>
      <c r="D971" s="22"/>
      <c r="E971" s="22"/>
    </row>
    <row r="972" spans="1:5" x14ac:dyDescent="0.2">
      <c r="A972" s="23" t="s">
        <v>969</v>
      </c>
      <c r="B972" s="26">
        <v>13344.14</v>
      </c>
      <c r="C972" s="26">
        <v>606759591.20000005</v>
      </c>
      <c r="D972" s="22"/>
      <c r="E972" s="22"/>
    </row>
    <row r="973" spans="1:5" x14ac:dyDescent="0.2">
      <c r="A973" s="23" t="s">
        <v>970</v>
      </c>
      <c r="B973" s="26">
        <v>13321.6</v>
      </c>
      <c r="C973" s="26">
        <v>604610880.02999997</v>
      </c>
      <c r="D973" s="22"/>
      <c r="E973" s="22"/>
    </row>
    <row r="974" spans="1:5" x14ac:dyDescent="0.2">
      <c r="A974" s="23" t="s">
        <v>971</v>
      </c>
      <c r="B974" s="26">
        <v>13268.09</v>
      </c>
      <c r="C974" s="26">
        <v>600865223.29999995</v>
      </c>
      <c r="D974" s="22"/>
      <c r="E974" s="22"/>
    </row>
    <row r="975" spans="1:5" x14ac:dyDescent="0.2">
      <c r="A975" s="23" t="s">
        <v>972</v>
      </c>
      <c r="B975" s="26">
        <v>13155.26</v>
      </c>
      <c r="C975" s="26">
        <v>595803070.33000004</v>
      </c>
      <c r="D975" s="22"/>
      <c r="E975" s="22"/>
    </row>
    <row r="976" spans="1:5" x14ac:dyDescent="0.2">
      <c r="A976" s="23" t="s">
        <v>973</v>
      </c>
      <c r="B976" s="26">
        <v>13084.65</v>
      </c>
      <c r="C976" s="26">
        <v>590448177.03999996</v>
      </c>
      <c r="D976" s="22"/>
      <c r="E976" s="22"/>
    </row>
    <row r="977" spans="1:5" x14ac:dyDescent="0.2">
      <c r="A977" s="23" t="s">
        <v>974</v>
      </c>
      <c r="B977" s="26">
        <v>13041.9</v>
      </c>
      <c r="C977" s="26">
        <v>575181120.65999997</v>
      </c>
      <c r="D977" s="22"/>
      <c r="E977" s="22"/>
    </row>
    <row r="978" spans="1:5" x14ac:dyDescent="0.2">
      <c r="A978" s="23" t="s">
        <v>975</v>
      </c>
      <c r="B978" s="26">
        <v>13000.27</v>
      </c>
      <c r="C978" s="26">
        <v>573201022.90999997</v>
      </c>
      <c r="D978" s="22"/>
      <c r="E978" s="22"/>
    </row>
    <row r="979" spans="1:5" x14ac:dyDescent="0.2">
      <c r="A979" s="23" t="s">
        <v>976</v>
      </c>
      <c r="B979" s="26">
        <v>13134.31</v>
      </c>
      <c r="C979" s="26">
        <v>580050444.01999998</v>
      </c>
      <c r="D979" s="22"/>
      <c r="E979" s="22"/>
    </row>
    <row r="980" spans="1:5" x14ac:dyDescent="0.2">
      <c r="A980" s="23" t="s">
        <v>977</v>
      </c>
      <c r="B980" s="26">
        <v>13104.05</v>
      </c>
      <c r="C980" s="26">
        <v>578370745.20000005</v>
      </c>
      <c r="D980" s="22"/>
      <c r="E980" s="22"/>
    </row>
    <row r="981" spans="1:5" x14ac:dyDescent="0.2">
      <c r="A981" s="23" t="s">
        <v>978</v>
      </c>
      <c r="B981" s="26">
        <v>13067.1</v>
      </c>
      <c r="C981" s="26">
        <v>578369750.80999994</v>
      </c>
      <c r="D981" s="22"/>
      <c r="E981" s="22"/>
    </row>
    <row r="982" spans="1:5" x14ac:dyDescent="0.2">
      <c r="A982" s="23" t="s">
        <v>979</v>
      </c>
      <c r="B982" s="26">
        <v>12897.75</v>
      </c>
      <c r="C982" s="26">
        <v>570939260.82000005</v>
      </c>
      <c r="D982" s="22"/>
      <c r="E982" s="22"/>
    </row>
    <row r="983" spans="1:5" x14ac:dyDescent="0.2">
      <c r="A983" s="23" t="s">
        <v>980</v>
      </c>
      <c r="B983" s="26">
        <v>12946.28</v>
      </c>
      <c r="C983" s="26">
        <v>573072155.39999998</v>
      </c>
      <c r="D983" s="22"/>
      <c r="E983" s="22"/>
    </row>
    <row r="984" spans="1:5" x14ac:dyDescent="0.2">
      <c r="A984" s="23" t="s">
        <v>981</v>
      </c>
      <c r="B984" s="26">
        <v>12651.41</v>
      </c>
      <c r="C984" s="26">
        <v>558609345.47000003</v>
      </c>
      <c r="D984" s="22"/>
      <c r="E984" s="22"/>
    </row>
    <row r="985" spans="1:5" x14ac:dyDescent="0.2">
      <c r="A985" s="23" t="s">
        <v>982</v>
      </c>
      <c r="B985" s="26">
        <v>12815.58</v>
      </c>
      <c r="C985" s="26">
        <v>560885208.25</v>
      </c>
      <c r="D985" s="22"/>
      <c r="E985" s="22"/>
    </row>
    <row r="986" spans="1:5" x14ac:dyDescent="0.2">
      <c r="A986" s="23" t="s">
        <v>983</v>
      </c>
      <c r="B986" s="26">
        <v>12942.95</v>
      </c>
      <c r="C986" s="26">
        <v>571533286.75</v>
      </c>
      <c r="D986" s="22"/>
      <c r="E986" s="22"/>
    </row>
    <row r="987" spans="1:5" x14ac:dyDescent="0.2">
      <c r="A987" s="23" t="s">
        <v>984</v>
      </c>
      <c r="B987" s="26">
        <v>12633.76</v>
      </c>
      <c r="C987" s="26">
        <v>553187070.70000005</v>
      </c>
      <c r="D987" s="22"/>
      <c r="E987" s="22"/>
    </row>
    <row r="988" spans="1:5" x14ac:dyDescent="0.2">
      <c r="A988" s="23" t="s">
        <v>985</v>
      </c>
      <c r="B988" s="26">
        <v>12888.92</v>
      </c>
      <c r="C988" s="26">
        <v>564205686.71000004</v>
      </c>
      <c r="D988" s="22"/>
      <c r="E988" s="22"/>
    </row>
    <row r="989" spans="1:5" x14ac:dyDescent="0.2">
      <c r="A989" s="23" t="s">
        <v>986</v>
      </c>
      <c r="B989" s="26">
        <v>12964.83</v>
      </c>
      <c r="C989" s="26">
        <v>558241870.12</v>
      </c>
      <c r="D989" s="22"/>
      <c r="E989" s="22"/>
    </row>
    <row r="990" spans="1:5" x14ac:dyDescent="0.2">
      <c r="A990" s="23" t="s">
        <v>987</v>
      </c>
      <c r="B990" s="26">
        <v>13005.56</v>
      </c>
      <c r="C990" s="26">
        <v>559774312.26999998</v>
      </c>
      <c r="D990" s="22"/>
      <c r="E990" s="22"/>
    </row>
    <row r="991" spans="1:5" x14ac:dyDescent="0.2">
      <c r="A991" s="23" t="s">
        <v>988</v>
      </c>
      <c r="B991" s="26">
        <v>13015.58</v>
      </c>
      <c r="C991" s="26">
        <v>556769499.00999999</v>
      </c>
      <c r="D991" s="22"/>
      <c r="E991" s="22"/>
    </row>
    <row r="992" spans="1:5" x14ac:dyDescent="0.2">
      <c r="A992" s="23" t="s">
        <v>989</v>
      </c>
      <c r="B992" s="26">
        <v>12977.58</v>
      </c>
      <c r="C992" s="26">
        <v>560948208.58000004</v>
      </c>
      <c r="D992" s="22"/>
      <c r="E992" s="22"/>
    </row>
    <row r="993" spans="1:5" x14ac:dyDescent="0.2">
      <c r="A993" s="23" t="s">
        <v>990</v>
      </c>
      <c r="B993" s="26">
        <v>12937.96</v>
      </c>
      <c r="C993" s="26">
        <v>549941762.25</v>
      </c>
      <c r="D993" s="22"/>
      <c r="E993" s="22"/>
    </row>
    <row r="994" spans="1:5" x14ac:dyDescent="0.2">
      <c r="A994" s="23" t="s">
        <v>991</v>
      </c>
      <c r="B994" s="26">
        <v>12868.24</v>
      </c>
      <c r="C994" s="26">
        <v>535782319.77999997</v>
      </c>
      <c r="D994" s="22"/>
      <c r="E994" s="22"/>
    </row>
    <row r="995" spans="1:5" x14ac:dyDescent="0.2">
      <c r="A995" s="23" t="s">
        <v>992</v>
      </c>
      <c r="B995" s="26">
        <v>12713.67</v>
      </c>
      <c r="C995" s="26">
        <v>526507927.69999999</v>
      </c>
      <c r="D995" s="22"/>
      <c r="E995" s="22"/>
    </row>
    <row r="996" spans="1:5" x14ac:dyDescent="0.2">
      <c r="A996" s="23" t="s">
        <v>993</v>
      </c>
      <c r="B996" s="26">
        <v>12835.67</v>
      </c>
      <c r="C996" s="26">
        <v>530178518.62</v>
      </c>
      <c r="D996" s="22"/>
      <c r="E996" s="22"/>
    </row>
    <row r="997" spans="1:5" x14ac:dyDescent="0.2">
      <c r="A997" s="23" t="s">
        <v>994</v>
      </c>
      <c r="B997" s="26">
        <v>12766.26</v>
      </c>
      <c r="C997" s="26">
        <v>528057310.83999997</v>
      </c>
      <c r="D997" s="22"/>
      <c r="E997" s="22"/>
    </row>
    <row r="998" spans="1:5" x14ac:dyDescent="0.2">
      <c r="A998" s="23" t="s">
        <v>995</v>
      </c>
      <c r="B998" s="26">
        <v>12783.62</v>
      </c>
      <c r="C998" s="26">
        <v>527314421.16000003</v>
      </c>
      <c r="D998" s="22"/>
      <c r="E998" s="22"/>
    </row>
    <row r="999" spans="1:5" x14ac:dyDescent="0.2">
      <c r="A999" s="23" t="s">
        <v>996</v>
      </c>
      <c r="B999" s="26">
        <v>12732.08</v>
      </c>
      <c r="C999" s="26">
        <v>524523617.05000001</v>
      </c>
      <c r="D999" s="22"/>
      <c r="E999" s="22"/>
    </row>
    <row r="1000" spans="1:5" x14ac:dyDescent="0.2">
      <c r="A1000" s="23" t="s">
        <v>997</v>
      </c>
      <c r="B1000" s="26">
        <v>12699.86</v>
      </c>
      <c r="C1000" s="26">
        <v>520064810.69999999</v>
      </c>
      <c r="D1000" s="22"/>
      <c r="E1000" s="22"/>
    </row>
    <row r="1001" spans="1:5" x14ac:dyDescent="0.2">
      <c r="A1001" s="23" t="s">
        <v>998</v>
      </c>
      <c r="B1001" s="26">
        <v>12655.35</v>
      </c>
      <c r="C1001" s="26">
        <v>517963812.19999999</v>
      </c>
      <c r="D1001" s="22"/>
      <c r="E1001" s="22"/>
    </row>
    <row r="1002" spans="1:5" x14ac:dyDescent="0.2">
      <c r="A1002" s="23" t="s">
        <v>999</v>
      </c>
      <c r="B1002" s="26">
        <v>12628.02</v>
      </c>
      <c r="C1002" s="26">
        <v>516069034.62</v>
      </c>
      <c r="D1002" s="22"/>
      <c r="E1002" s="22"/>
    </row>
    <row r="1003" spans="1:5" x14ac:dyDescent="0.2">
      <c r="A1003" s="23" t="s">
        <v>1000</v>
      </c>
      <c r="B1003" s="26">
        <v>12666.46</v>
      </c>
      <c r="C1003" s="26">
        <v>512947757.87</v>
      </c>
      <c r="D1003" s="22"/>
      <c r="E1003" s="22"/>
    </row>
    <row r="1004" spans="1:5" x14ac:dyDescent="0.2">
      <c r="A1004" s="23" t="s">
        <v>1001</v>
      </c>
      <c r="B1004" s="26">
        <v>12589.81</v>
      </c>
      <c r="C1004" s="26">
        <v>510206065.57999998</v>
      </c>
      <c r="D1004" s="22"/>
      <c r="E1004" s="22"/>
    </row>
    <row r="1005" spans="1:5" x14ac:dyDescent="0.2">
      <c r="A1005" s="23" t="s">
        <v>1002</v>
      </c>
      <c r="B1005" s="26">
        <v>12650.2</v>
      </c>
      <c r="C1005" s="26">
        <v>510763963.73000002</v>
      </c>
      <c r="D1005" s="22"/>
      <c r="E1005" s="22"/>
    </row>
    <row r="1006" spans="1:5" x14ac:dyDescent="0.2">
      <c r="A1006" s="23" t="s">
        <v>1003</v>
      </c>
      <c r="B1006" s="26">
        <v>12590.31</v>
      </c>
      <c r="C1006" s="26">
        <v>506864993.32999998</v>
      </c>
      <c r="D1006" s="22"/>
      <c r="E1006" s="22"/>
    </row>
    <row r="1007" spans="1:5" x14ac:dyDescent="0.2">
      <c r="A1007" s="23" t="s">
        <v>1004</v>
      </c>
      <c r="B1007" s="26">
        <v>12551.56</v>
      </c>
      <c r="C1007" s="26">
        <v>502089408.51999998</v>
      </c>
      <c r="D1007" s="22"/>
      <c r="E1007" s="22"/>
    </row>
    <row r="1008" spans="1:5" x14ac:dyDescent="0.2">
      <c r="A1008" s="23" t="s">
        <v>1005</v>
      </c>
      <c r="B1008" s="26">
        <v>12646.7</v>
      </c>
      <c r="C1008" s="26">
        <v>507384516.74000001</v>
      </c>
      <c r="D1008" s="22"/>
      <c r="E1008" s="22"/>
    </row>
    <row r="1009" spans="1:5" x14ac:dyDescent="0.2">
      <c r="A1009" s="23" t="s">
        <v>1006</v>
      </c>
      <c r="B1009" s="26">
        <v>12696.82</v>
      </c>
      <c r="C1009" s="26">
        <v>507038207.47000003</v>
      </c>
      <c r="D1009" s="22"/>
      <c r="E1009" s="22"/>
    </row>
    <row r="1010" spans="1:5" x14ac:dyDescent="0.2">
      <c r="A1010" s="23" t="s">
        <v>1007</v>
      </c>
      <c r="B1010" s="26">
        <v>12643.66</v>
      </c>
      <c r="C1010" s="26">
        <v>503052609.44999999</v>
      </c>
      <c r="D1010" s="22"/>
      <c r="E1010" s="22"/>
    </row>
    <row r="1011" spans="1:5" x14ac:dyDescent="0.2">
      <c r="A1011" s="23" t="s">
        <v>1008</v>
      </c>
      <c r="B1011" s="26">
        <v>12629.78</v>
      </c>
      <c r="C1011" s="26">
        <v>502627155.48000002</v>
      </c>
      <c r="D1011" s="22"/>
      <c r="E1011" s="22"/>
    </row>
    <row r="1012" spans="1:5" x14ac:dyDescent="0.2">
      <c r="A1012" s="23" t="s">
        <v>1009</v>
      </c>
      <c r="B1012" s="26">
        <v>12661.11</v>
      </c>
      <c r="C1012" s="26">
        <v>505433516.60000002</v>
      </c>
      <c r="D1012" s="22"/>
      <c r="E1012" s="22"/>
    </row>
    <row r="1013" spans="1:5" x14ac:dyDescent="0.2">
      <c r="A1013" s="23" t="s">
        <v>1010</v>
      </c>
      <c r="B1013" s="26">
        <v>12507.85</v>
      </c>
      <c r="C1013" s="26">
        <v>500214903.61000001</v>
      </c>
      <c r="D1013" s="22"/>
      <c r="E1013" s="22"/>
    </row>
    <row r="1014" spans="1:5" x14ac:dyDescent="0.2">
      <c r="A1014" s="23" t="s">
        <v>1011</v>
      </c>
      <c r="B1014" s="26">
        <v>12517.04</v>
      </c>
      <c r="C1014" s="26">
        <v>504160425.70999998</v>
      </c>
      <c r="D1014" s="22"/>
      <c r="E1014" s="22"/>
    </row>
    <row r="1015" spans="1:5" x14ac:dyDescent="0.2">
      <c r="A1015" s="23" t="s">
        <v>1012</v>
      </c>
      <c r="B1015" s="26">
        <v>12537.59</v>
      </c>
      <c r="C1015" s="26">
        <v>504389356.19</v>
      </c>
      <c r="D1015" s="22"/>
      <c r="E1015" s="22"/>
    </row>
    <row r="1016" spans="1:5" x14ac:dyDescent="0.2">
      <c r="A1016" s="23" t="s">
        <v>1013</v>
      </c>
      <c r="B1016" s="26">
        <v>12370.75</v>
      </c>
      <c r="C1016" s="26">
        <v>502863536.31</v>
      </c>
      <c r="D1016" s="22"/>
      <c r="E1016" s="22"/>
    </row>
    <row r="1017" spans="1:5" x14ac:dyDescent="0.2">
      <c r="A1017" s="23" t="s">
        <v>1014</v>
      </c>
      <c r="B1017" s="26">
        <v>12261.46</v>
      </c>
      <c r="C1017" s="26">
        <v>497984458.36000001</v>
      </c>
      <c r="D1017" s="22"/>
      <c r="E1017" s="22"/>
    </row>
    <row r="1018" spans="1:5" x14ac:dyDescent="0.2">
      <c r="A1018" s="23" t="s">
        <v>1015</v>
      </c>
      <c r="B1018" s="26">
        <v>12265.29</v>
      </c>
      <c r="C1018" s="26">
        <v>499593178.80000001</v>
      </c>
      <c r="D1018" s="22"/>
      <c r="E1018" s="22"/>
    </row>
    <row r="1019" spans="1:5" x14ac:dyDescent="0.2">
      <c r="A1019" s="23" t="s">
        <v>1016</v>
      </c>
      <c r="B1019" s="26">
        <v>12277.64</v>
      </c>
      <c r="C1019" s="26">
        <v>497780044.00999999</v>
      </c>
      <c r="D1019" s="22"/>
      <c r="E1019" s="22"/>
    </row>
    <row r="1020" spans="1:5" x14ac:dyDescent="0.2">
      <c r="A1020" s="23" t="s">
        <v>1017</v>
      </c>
      <c r="B1020" s="26">
        <v>12033.35</v>
      </c>
      <c r="C1020" s="26">
        <v>488206519.52999997</v>
      </c>
      <c r="D1020" s="22"/>
      <c r="E1020" s="22"/>
    </row>
    <row r="1021" spans="1:5" x14ac:dyDescent="0.2">
      <c r="A1021" s="23" t="s">
        <v>1018</v>
      </c>
      <c r="B1021" s="26">
        <v>11963.75</v>
      </c>
      <c r="C1021" s="26">
        <v>486250570.98000002</v>
      </c>
      <c r="D1021" s="22"/>
      <c r="E1021" s="22"/>
    </row>
    <row r="1022" spans="1:5" x14ac:dyDescent="0.2">
      <c r="A1022" s="23" t="s">
        <v>1019</v>
      </c>
      <c r="B1022" s="26">
        <v>12142.42</v>
      </c>
      <c r="C1022" s="26">
        <v>492821867.25</v>
      </c>
      <c r="D1022" s="22"/>
      <c r="E1022" s="22"/>
    </row>
    <row r="1023" spans="1:5" x14ac:dyDescent="0.2">
      <c r="A1023" s="23" t="s">
        <v>1020</v>
      </c>
      <c r="B1023" s="26">
        <v>11958.82</v>
      </c>
      <c r="C1023" s="26">
        <v>486337552.83999997</v>
      </c>
      <c r="D1023" s="22"/>
      <c r="E1023" s="22"/>
    </row>
    <row r="1024" spans="1:5" x14ac:dyDescent="0.2">
      <c r="A1024" s="23" t="s">
        <v>1021</v>
      </c>
      <c r="B1024" s="26">
        <v>12060.55</v>
      </c>
      <c r="C1024" s="26">
        <v>493380587.02999997</v>
      </c>
      <c r="D1024" s="22"/>
      <c r="E1024" s="22"/>
    </row>
    <row r="1025" spans="1:5" x14ac:dyDescent="0.2">
      <c r="A1025" s="23" t="s">
        <v>1022</v>
      </c>
      <c r="B1025" s="26">
        <v>12205.99</v>
      </c>
      <c r="C1025" s="26">
        <v>500111016.83999997</v>
      </c>
      <c r="D1025" s="22"/>
      <c r="E1025" s="22"/>
    </row>
    <row r="1026" spans="1:5" x14ac:dyDescent="0.2">
      <c r="A1026" s="23" t="s">
        <v>1023</v>
      </c>
      <c r="B1026" s="26">
        <v>12115.25</v>
      </c>
      <c r="C1026" s="26">
        <v>495388370.62</v>
      </c>
      <c r="D1026" s="22"/>
      <c r="E1026" s="22"/>
    </row>
    <row r="1027" spans="1:5" x14ac:dyDescent="0.2">
      <c r="A1027" s="23" t="s">
        <v>1024</v>
      </c>
      <c r="B1027" s="26">
        <v>12104.18</v>
      </c>
      <c r="C1027" s="26">
        <v>495542524.42000002</v>
      </c>
      <c r="D1027" s="22"/>
      <c r="E1027" s="22"/>
    </row>
    <row r="1028" spans="1:5" x14ac:dyDescent="0.2">
      <c r="A1028" s="23" t="s">
        <v>1025</v>
      </c>
      <c r="B1028" s="26">
        <v>12116.99</v>
      </c>
      <c r="C1028" s="26">
        <v>496383604.17000002</v>
      </c>
      <c r="D1028" s="22"/>
      <c r="E1028" s="22"/>
    </row>
    <row r="1029" spans="1:5" x14ac:dyDescent="0.2">
      <c r="A1029" s="23" t="s">
        <v>1026</v>
      </c>
      <c r="B1029" s="26">
        <v>12146.85</v>
      </c>
      <c r="C1029" s="26">
        <v>497387909.75</v>
      </c>
      <c r="D1029" s="22"/>
      <c r="E1029" s="22"/>
    </row>
    <row r="1030" spans="1:5" x14ac:dyDescent="0.2">
      <c r="A1030" s="23" t="s">
        <v>1027</v>
      </c>
      <c r="B1030" s="26">
        <v>12133.09</v>
      </c>
      <c r="C1030" s="26">
        <v>496645352.11000001</v>
      </c>
      <c r="D1030" s="22"/>
      <c r="E1030" s="22"/>
    </row>
    <row r="1031" spans="1:5" x14ac:dyDescent="0.2">
      <c r="A1031" s="23" t="s">
        <v>1028</v>
      </c>
      <c r="B1031" s="26">
        <v>12114.39</v>
      </c>
      <c r="C1031" s="26">
        <v>496045999.5</v>
      </c>
      <c r="D1031" s="22"/>
      <c r="E1031" s="22"/>
    </row>
    <row r="1032" spans="1:5" x14ac:dyDescent="0.2">
      <c r="A1032" s="23" t="s">
        <v>1029</v>
      </c>
      <c r="B1032" s="26">
        <v>12078.16</v>
      </c>
      <c r="C1032" s="26">
        <v>495415202.44</v>
      </c>
      <c r="D1032" s="22"/>
      <c r="E1032" s="22"/>
    </row>
    <row r="1033" spans="1:5" x14ac:dyDescent="0.2">
      <c r="A1033" s="23" t="s">
        <v>1030</v>
      </c>
      <c r="B1033" s="26">
        <v>11980.81</v>
      </c>
      <c r="C1033" s="26">
        <v>491969540.88999999</v>
      </c>
      <c r="D1033" s="22"/>
      <c r="E1033" s="22"/>
    </row>
    <row r="1034" spans="1:5" x14ac:dyDescent="0.2">
      <c r="A1034" s="23" t="s">
        <v>1031</v>
      </c>
      <c r="B1034" s="26">
        <v>12059.53</v>
      </c>
      <c r="C1034" s="26">
        <v>495991392.36000001</v>
      </c>
      <c r="D1034" s="22"/>
      <c r="E1034" s="22"/>
    </row>
    <row r="1035" spans="1:5" x14ac:dyDescent="0.2">
      <c r="A1035" s="23" t="s">
        <v>1032</v>
      </c>
      <c r="B1035" s="26">
        <v>11977.92</v>
      </c>
      <c r="C1035" s="26">
        <v>493823737.57999998</v>
      </c>
      <c r="D1035" s="22"/>
      <c r="E1035" s="22"/>
    </row>
    <row r="1036" spans="1:5" x14ac:dyDescent="0.2">
      <c r="A1036" s="23" t="s">
        <v>1033</v>
      </c>
      <c r="B1036" s="26">
        <v>11888.95</v>
      </c>
      <c r="C1036" s="26">
        <v>489769789.5</v>
      </c>
      <c r="D1036" s="22"/>
      <c r="E1036" s="22"/>
    </row>
    <row r="1037" spans="1:5" x14ac:dyDescent="0.2">
      <c r="A1037" s="23" t="s">
        <v>1034</v>
      </c>
      <c r="B1037" s="26">
        <v>11974.93</v>
      </c>
      <c r="C1037" s="26">
        <v>490041651.76999998</v>
      </c>
      <c r="D1037" s="22"/>
      <c r="E1037" s="22"/>
    </row>
    <row r="1038" spans="1:5" x14ac:dyDescent="0.2">
      <c r="A1038" s="23" t="s">
        <v>1035</v>
      </c>
      <c r="B1038" s="26">
        <v>11859.29</v>
      </c>
      <c r="C1038" s="26">
        <v>486999158.88</v>
      </c>
      <c r="D1038" s="22"/>
      <c r="E1038" s="22"/>
    </row>
    <row r="1039" spans="1:5" x14ac:dyDescent="0.2">
      <c r="A1039" s="23" t="s">
        <v>1036</v>
      </c>
      <c r="B1039" s="26">
        <v>11937.81</v>
      </c>
      <c r="C1039" s="26">
        <v>493558881.5</v>
      </c>
      <c r="D1039" s="22"/>
      <c r="E1039" s="22"/>
    </row>
    <row r="1040" spans="1:5" x14ac:dyDescent="0.2">
      <c r="A1040" s="23" t="s">
        <v>1037</v>
      </c>
      <c r="B1040" s="26">
        <v>11957.25</v>
      </c>
      <c r="C1040" s="26">
        <v>495227766.35000002</v>
      </c>
      <c r="D1040" s="22"/>
      <c r="E1040" s="22"/>
    </row>
    <row r="1041" spans="1:5" x14ac:dyDescent="0.2">
      <c r="A1041" s="23" t="s">
        <v>1038</v>
      </c>
      <c r="B1041" s="26">
        <v>11897.61</v>
      </c>
      <c r="C1041" s="26">
        <v>495735332.88</v>
      </c>
      <c r="D1041" s="22"/>
      <c r="E1041" s="22"/>
    </row>
    <row r="1042" spans="1:5" x14ac:dyDescent="0.2">
      <c r="A1042" s="23" t="s">
        <v>1039</v>
      </c>
      <c r="B1042" s="26">
        <v>11963.25</v>
      </c>
      <c r="C1042" s="26">
        <v>499776720.54000002</v>
      </c>
      <c r="D1042" s="22"/>
      <c r="E1042" s="22"/>
    </row>
    <row r="1043" spans="1:5" x14ac:dyDescent="0.2">
      <c r="A1043" s="23" t="s">
        <v>1040</v>
      </c>
      <c r="B1043" s="26">
        <v>11922.41</v>
      </c>
      <c r="C1043" s="26">
        <v>498603806.17000002</v>
      </c>
      <c r="D1043" s="22"/>
      <c r="E1043" s="22"/>
    </row>
    <row r="1044" spans="1:5" x14ac:dyDescent="0.2">
      <c r="A1044" s="23" t="s">
        <v>1041</v>
      </c>
      <c r="B1044" s="26">
        <v>11906.62</v>
      </c>
      <c r="C1044" s="26">
        <v>501045710.94</v>
      </c>
      <c r="D1044" s="22"/>
      <c r="E1044" s="22"/>
    </row>
    <row r="1045" spans="1:5" x14ac:dyDescent="0.2">
      <c r="A1045" s="23" t="s">
        <v>1042</v>
      </c>
      <c r="B1045" s="26">
        <v>11928.7</v>
      </c>
      <c r="C1045" s="26">
        <v>507715634.56</v>
      </c>
      <c r="D1045" s="22"/>
      <c r="E1045" s="22"/>
    </row>
    <row r="1046" spans="1:5" x14ac:dyDescent="0.2">
      <c r="A1046" s="23" t="s">
        <v>1043</v>
      </c>
      <c r="B1046" s="26">
        <v>11831.26</v>
      </c>
      <c r="C1046" s="26">
        <v>504081413.63</v>
      </c>
      <c r="D1046" s="22"/>
      <c r="E1046" s="22"/>
    </row>
    <row r="1047" spans="1:5" x14ac:dyDescent="0.2">
      <c r="A1047" s="23" t="s">
        <v>1044</v>
      </c>
      <c r="B1047" s="26">
        <v>11887.24</v>
      </c>
      <c r="C1047" s="26">
        <v>512771980.79000002</v>
      </c>
      <c r="D1047" s="22"/>
      <c r="E1047" s="22"/>
    </row>
    <row r="1048" spans="1:5" x14ac:dyDescent="0.2">
      <c r="A1048" s="23" t="s">
        <v>1045</v>
      </c>
      <c r="B1048" s="26">
        <v>11861.22</v>
      </c>
      <c r="C1048" s="26">
        <v>513858122.56</v>
      </c>
      <c r="D1048" s="22"/>
      <c r="E1048" s="22"/>
    </row>
    <row r="1049" spans="1:5" x14ac:dyDescent="0.2">
      <c r="A1049" s="23" t="s">
        <v>1046</v>
      </c>
      <c r="B1049" s="26">
        <v>11757.63</v>
      </c>
      <c r="C1049" s="26">
        <v>509175951.76999998</v>
      </c>
      <c r="D1049" s="22"/>
      <c r="E1049" s="22"/>
    </row>
    <row r="1050" spans="1:5" x14ac:dyDescent="0.2">
      <c r="A1050" s="23" t="s">
        <v>1047</v>
      </c>
      <c r="B1050" s="26">
        <v>11762.11</v>
      </c>
      <c r="C1050" s="26">
        <v>509844588.75999999</v>
      </c>
      <c r="D1050" s="22"/>
      <c r="E1050" s="22"/>
    </row>
    <row r="1051" spans="1:5" x14ac:dyDescent="0.2">
      <c r="A1051" s="23" t="s">
        <v>1048</v>
      </c>
      <c r="B1051" s="26">
        <v>11752.71</v>
      </c>
      <c r="C1051" s="26">
        <v>509941235.44999999</v>
      </c>
      <c r="D1051" s="22"/>
      <c r="E1051" s="22"/>
    </row>
    <row r="1052" spans="1:5" x14ac:dyDescent="0.2">
      <c r="A1052" s="23" t="s">
        <v>1049</v>
      </c>
      <c r="B1052" s="26">
        <v>11805.45</v>
      </c>
      <c r="C1052" s="26">
        <v>512278797.66000003</v>
      </c>
      <c r="D1052" s="22"/>
      <c r="E1052" s="22"/>
    </row>
    <row r="1053" spans="1:5" x14ac:dyDescent="0.2">
      <c r="A1053" s="23" t="s">
        <v>1050</v>
      </c>
      <c r="B1053" s="26">
        <v>11828.54</v>
      </c>
      <c r="C1053" s="26">
        <v>515382076.87</v>
      </c>
      <c r="D1053" s="22"/>
      <c r="E1053" s="22"/>
    </row>
    <row r="1054" spans="1:5" x14ac:dyDescent="0.2">
      <c r="A1054" s="23" t="s">
        <v>1051</v>
      </c>
      <c r="B1054" s="26">
        <v>11721.24</v>
      </c>
      <c r="C1054" s="26">
        <v>510526962.66000003</v>
      </c>
      <c r="D1054" s="22"/>
      <c r="E1054" s="22"/>
    </row>
    <row r="1055" spans="1:5" x14ac:dyDescent="0.2">
      <c r="A1055" s="23" t="s">
        <v>1052</v>
      </c>
      <c r="B1055" s="26">
        <v>11240.49</v>
      </c>
      <c r="C1055" s="26">
        <v>489543867.36000001</v>
      </c>
      <c r="D1055" s="22"/>
      <c r="E1055" s="22"/>
    </row>
    <row r="1056" spans="1:5" x14ac:dyDescent="0.2">
      <c r="A1056" s="23" t="s">
        <v>1053</v>
      </c>
      <c r="B1056" s="26">
        <v>11280.11</v>
      </c>
      <c r="C1056" s="26">
        <v>491367044.76999998</v>
      </c>
      <c r="D1056" s="22"/>
      <c r="E1056" s="22"/>
    </row>
    <row r="1057" spans="1:5" x14ac:dyDescent="0.2">
      <c r="A1057" s="23" t="s">
        <v>1054</v>
      </c>
      <c r="B1057" s="26">
        <v>11448.85</v>
      </c>
      <c r="C1057" s="26">
        <v>499307943.58999997</v>
      </c>
      <c r="D1057" s="22"/>
      <c r="E1057" s="22"/>
    </row>
    <row r="1058" spans="1:5" x14ac:dyDescent="0.2">
      <c r="A1058" s="23" t="s">
        <v>1055</v>
      </c>
      <c r="B1058" s="26">
        <v>11456.43</v>
      </c>
      <c r="C1058" s="26">
        <v>499519988.44999999</v>
      </c>
      <c r="D1058" s="22"/>
      <c r="E1058" s="22"/>
    </row>
    <row r="1059" spans="1:5" x14ac:dyDescent="0.2">
      <c r="A1059" s="23" t="s">
        <v>1056</v>
      </c>
      <c r="B1059" s="26">
        <v>11581.25</v>
      </c>
      <c r="C1059" s="26">
        <v>500642229.14999998</v>
      </c>
      <c r="D1059" s="22"/>
      <c r="E1059" s="22"/>
    </row>
    <row r="1060" spans="1:5" x14ac:dyDescent="0.2">
      <c r="A1060" s="23" t="s">
        <v>1057</v>
      </c>
      <c r="B1060" s="26">
        <v>11551.02</v>
      </c>
      <c r="C1060" s="26">
        <v>499534671.20999998</v>
      </c>
      <c r="D1060" s="22"/>
      <c r="E1060" s="22"/>
    </row>
    <row r="1061" spans="1:5" x14ac:dyDescent="0.2">
      <c r="A1061" s="23" t="s">
        <v>1058</v>
      </c>
      <c r="B1061" s="26">
        <v>11603.34</v>
      </c>
      <c r="C1061" s="26">
        <v>498711260.58999997</v>
      </c>
      <c r="D1061" s="22"/>
      <c r="E1061" s="22"/>
    </row>
    <row r="1062" spans="1:5" x14ac:dyDescent="0.2">
      <c r="A1062" s="23" t="s">
        <v>1059</v>
      </c>
      <c r="B1062" s="26">
        <v>11790.4</v>
      </c>
      <c r="C1062" s="26">
        <v>507650022.60000002</v>
      </c>
      <c r="D1062" s="22"/>
      <c r="E1062" s="22"/>
    </row>
    <row r="1063" spans="1:5" x14ac:dyDescent="0.2">
      <c r="A1063" s="23" t="s">
        <v>1060</v>
      </c>
      <c r="B1063" s="26">
        <v>11809.42</v>
      </c>
      <c r="C1063" s="26">
        <v>506400399.52999997</v>
      </c>
      <c r="D1063" s="22"/>
      <c r="E1063" s="22"/>
    </row>
    <row r="1064" spans="1:5" x14ac:dyDescent="0.2">
      <c r="A1064" s="23" t="s">
        <v>1061</v>
      </c>
      <c r="B1064" s="26">
        <v>11817.99</v>
      </c>
      <c r="C1064" s="26">
        <v>507298483.81999999</v>
      </c>
      <c r="D1064" s="22"/>
      <c r="E1064" s="22"/>
    </row>
    <row r="1065" spans="1:5" x14ac:dyDescent="0.2">
      <c r="A1065" s="23" t="s">
        <v>1062</v>
      </c>
      <c r="B1065" s="26">
        <v>11657.87</v>
      </c>
      <c r="C1065" s="26">
        <v>499778844.66000003</v>
      </c>
      <c r="D1065" s="22"/>
      <c r="E1065" s="22"/>
    </row>
    <row r="1066" spans="1:5" x14ac:dyDescent="0.2">
      <c r="A1066" s="23" t="s">
        <v>1063</v>
      </c>
      <c r="B1066" s="26">
        <v>11492.86</v>
      </c>
      <c r="C1066" s="26">
        <v>494619452.32999998</v>
      </c>
      <c r="D1066" s="22"/>
      <c r="E1066" s="22"/>
    </row>
    <row r="1067" spans="1:5" x14ac:dyDescent="0.2">
      <c r="A1067" s="23" t="s">
        <v>1064</v>
      </c>
      <c r="B1067" s="26">
        <v>11584.82</v>
      </c>
      <c r="C1067" s="26">
        <v>498533966.33999997</v>
      </c>
      <c r="D1067" s="22"/>
      <c r="E1067" s="22"/>
    </row>
    <row r="1068" spans="1:5" x14ac:dyDescent="0.2">
      <c r="A1068" s="23" t="s">
        <v>1065</v>
      </c>
      <c r="B1068" s="26">
        <v>11664.32</v>
      </c>
      <c r="C1068" s="26">
        <v>501551348.26999998</v>
      </c>
      <c r="D1068" s="22"/>
      <c r="E1068" s="22"/>
    </row>
    <row r="1069" spans="1:5" x14ac:dyDescent="0.2">
      <c r="A1069" s="23" t="s">
        <v>1066</v>
      </c>
      <c r="B1069" s="26">
        <v>11704.4</v>
      </c>
      <c r="C1069" s="26">
        <v>502622424.69</v>
      </c>
      <c r="D1069" s="22"/>
      <c r="E1069" s="22"/>
    </row>
    <row r="1070" spans="1:5" x14ac:dyDescent="0.2">
      <c r="A1070" s="23" t="s">
        <v>1067</v>
      </c>
      <c r="B1070" s="26">
        <v>11663.45</v>
      </c>
      <c r="C1070" s="26">
        <v>500979437.29000002</v>
      </c>
      <c r="D1070" s="22"/>
      <c r="E1070" s="22"/>
    </row>
    <row r="1071" spans="1:5" x14ac:dyDescent="0.2">
      <c r="A1071" s="23" t="s">
        <v>1068</v>
      </c>
      <c r="B1071" s="26">
        <v>11640.43</v>
      </c>
      <c r="C1071" s="26">
        <v>502343278.13999999</v>
      </c>
      <c r="D1071" s="22"/>
      <c r="E1071" s="22"/>
    </row>
    <row r="1072" spans="1:5" x14ac:dyDescent="0.2">
      <c r="A1072" s="23" t="s">
        <v>1069</v>
      </c>
      <c r="B1072" s="26">
        <v>11577.65</v>
      </c>
      <c r="C1072" s="26">
        <v>499432354.93000001</v>
      </c>
      <c r="D1072" s="22"/>
      <c r="E1072" s="22"/>
    </row>
    <row r="1073" spans="1:5" x14ac:dyDescent="0.2">
      <c r="A1073" s="23" t="s">
        <v>1070</v>
      </c>
      <c r="B1073" s="26">
        <v>11602.07</v>
      </c>
      <c r="C1073" s="26">
        <v>501112125.94999999</v>
      </c>
      <c r="D1073" s="22"/>
      <c r="E1073" s="22"/>
    </row>
    <row r="1074" spans="1:5" x14ac:dyDescent="0.2">
      <c r="A1074" s="23" t="s">
        <v>1071</v>
      </c>
      <c r="B1074" s="26">
        <v>11527.79</v>
      </c>
      <c r="C1074" s="26">
        <v>495689251.82999998</v>
      </c>
      <c r="D1074" s="22"/>
      <c r="E1074" s="22"/>
    </row>
    <row r="1075" spans="1:5" x14ac:dyDescent="0.2">
      <c r="A1075" s="23" t="s">
        <v>1072</v>
      </c>
      <c r="B1075" s="26">
        <v>11535.22</v>
      </c>
      <c r="C1075" s="26">
        <v>495304545.24000001</v>
      </c>
      <c r="D1075" s="22"/>
      <c r="E1075" s="22"/>
    </row>
    <row r="1076" spans="1:5" x14ac:dyDescent="0.2">
      <c r="A1076" s="23" t="s">
        <v>1073</v>
      </c>
      <c r="B1076" s="26">
        <v>11681.07</v>
      </c>
      <c r="C1076" s="26">
        <v>501264264.39999998</v>
      </c>
      <c r="D1076" s="22"/>
      <c r="E1076" s="22"/>
    </row>
    <row r="1077" spans="1:5" x14ac:dyDescent="0.2">
      <c r="A1077" s="23" t="s">
        <v>1074</v>
      </c>
      <c r="B1077" s="26">
        <v>11709.57</v>
      </c>
      <c r="C1077" s="26">
        <v>501622853.70999998</v>
      </c>
      <c r="D1077" s="22"/>
      <c r="E1077" s="22"/>
    </row>
    <row r="1078" spans="1:5" x14ac:dyDescent="0.2">
      <c r="A1078" s="23" t="s">
        <v>1075</v>
      </c>
      <c r="B1078" s="26">
        <v>11587.07</v>
      </c>
      <c r="C1078" s="26">
        <v>495552036.62</v>
      </c>
      <c r="D1078" s="22"/>
      <c r="E1078" s="22"/>
    </row>
    <row r="1079" spans="1:5" x14ac:dyDescent="0.2">
      <c r="A1079" s="23" t="s">
        <v>1076</v>
      </c>
      <c r="B1079" s="26">
        <v>11527.58</v>
      </c>
      <c r="C1079" s="26">
        <v>492701416</v>
      </c>
      <c r="D1079" s="22"/>
      <c r="E1079" s="22"/>
    </row>
    <row r="1080" spans="1:5" x14ac:dyDescent="0.2">
      <c r="A1080" s="23" t="s">
        <v>1077</v>
      </c>
      <c r="B1080" s="26">
        <v>11625.38</v>
      </c>
      <c r="C1080" s="26">
        <v>494341968.79000002</v>
      </c>
      <c r="D1080" s="22"/>
      <c r="E1080" s="22"/>
    </row>
    <row r="1081" spans="1:5" x14ac:dyDescent="0.2">
      <c r="A1081" s="23" t="s">
        <v>1078</v>
      </c>
      <c r="B1081" s="26">
        <v>11659.34</v>
      </c>
      <c r="C1081" s="26">
        <v>494349666.18000001</v>
      </c>
      <c r="D1081" s="22"/>
      <c r="E1081" s="22"/>
    </row>
    <row r="1082" spans="1:5" x14ac:dyDescent="0.2">
      <c r="A1082" s="23" t="s">
        <v>1079</v>
      </c>
      <c r="B1082" s="26">
        <v>11605.03</v>
      </c>
      <c r="C1082" s="26">
        <v>493619914.31999999</v>
      </c>
      <c r="D1082" s="22"/>
      <c r="E1082" s="22"/>
    </row>
    <row r="1083" spans="1:5" x14ac:dyDescent="0.2">
      <c r="A1083" s="23" t="s">
        <v>1080</v>
      </c>
      <c r="B1083" s="26">
        <v>11607.61</v>
      </c>
      <c r="C1083" s="26">
        <v>493641401.02999997</v>
      </c>
      <c r="D1083" s="22"/>
      <c r="E1083" s="22"/>
    </row>
    <row r="1084" spans="1:5" x14ac:dyDescent="0.2">
      <c r="A1084" s="23" t="s">
        <v>1081</v>
      </c>
      <c r="B1084" s="26">
        <v>11673.38</v>
      </c>
      <c r="C1084" s="26">
        <v>487055329.36000001</v>
      </c>
      <c r="D1084" s="22"/>
      <c r="E1084" s="22"/>
    </row>
    <row r="1085" spans="1:5" x14ac:dyDescent="0.2">
      <c r="A1085" s="23" t="s">
        <v>1082</v>
      </c>
      <c r="B1085" s="26">
        <v>11689.47</v>
      </c>
      <c r="C1085" s="26">
        <v>497544129.52999997</v>
      </c>
      <c r="D1085" s="22"/>
      <c r="E1085" s="22"/>
    </row>
    <row r="1086" spans="1:5" x14ac:dyDescent="0.2">
      <c r="A1086" s="23" t="s">
        <v>1083</v>
      </c>
      <c r="B1086" s="26">
        <v>11418.93</v>
      </c>
      <c r="C1086" s="26">
        <v>480760830.56</v>
      </c>
      <c r="D1086" s="22"/>
      <c r="E1086" s="22"/>
    </row>
    <row r="1087" spans="1:5" x14ac:dyDescent="0.2">
      <c r="A1087" s="23" t="s">
        <v>1084</v>
      </c>
      <c r="B1087" s="26">
        <v>11377.4</v>
      </c>
      <c r="C1087" s="26">
        <v>479911528.82999998</v>
      </c>
      <c r="D1087" s="22"/>
      <c r="E1087" s="22"/>
    </row>
    <row r="1088" spans="1:5" x14ac:dyDescent="0.2">
      <c r="A1088" s="23" t="s">
        <v>1085</v>
      </c>
      <c r="B1088" s="26">
        <v>11393.5</v>
      </c>
      <c r="C1088" s="26">
        <v>480079468.50999999</v>
      </c>
      <c r="D1088" s="22"/>
      <c r="E1088" s="22"/>
    </row>
    <row r="1089" spans="1:5" x14ac:dyDescent="0.2">
      <c r="A1089" s="23" t="s">
        <v>1086</v>
      </c>
      <c r="B1089" s="26">
        <v>11506.84</v>
      </c>
      <c r="C1089" s="26">
        <v>490533139.91000003</v>
      </c>
      <c r="D1089" s="22"/>
      <c r="E1089" s="22"/>
    </row>
    <row r="1090" spans="1:5" x14ac:dyDescent="0.2">
      <c r="A1090" s="23" t="s">
        <v>1087</v>
      </c>
      <c r="B1090" s="26">
        <v>11507.63</v>
      </c>
      <c r="C1090" s="26">
        <v>487897783.17000002</v>
      </c>
      <c r="D1090" s="22"/>
      <c r="E1090" s="22"/>
    </row>
    <row r="1091" spans="1:5" x14ac:dyDescent="0.2">
      <c r="A1091" s="23" t="s">
        <v>1088</v>
      </c>
      <c r="B1091" s="26">
        <v>11508.59</v>
      </c>
      <c r="C1091" s="26">
        <v>487585663.74000001</v>
      </c>
      <c r="D1091" s="22"/>
      <c r="E1091" s="22"/>
    </row>
    <row r="1092" spans="1:5" x14ac:dyDescent="0.2">
      <c r="A1092" s="23" t="s">
        <v>1089</v>
      </c>
      <c r="B1092" s="26">
        <v>11425.29</v>
      </c>
      <c r="C1092" s="26">
        <v>484465721.94999999</v>
      </c>
      <c r="D1092" s="22"/>
      <c r="E1092" s="22"/>
    </row>
    <row r="1093" spans="1:5" x14ac:dyDescent="0.2">
      <c r="A1093" s="23" t="s">
        <v>1090</v>
      </c>
      <c r="B1093" s="26">
        <v>11637.86</v>
      </c>
      <c r="C1093" s="26">
        <v>492619634.36000001</v>
      </c>
      <c r="D1093" s="22"/>
      <c r="E1093" s="22"/>
    </row>
    <row r="1094" spans="1:5" x14ac:dyDescent="0.2">
      <c r="A1094" s="23" t="s">
        <v>1091</v>
      </c>
      <c r="B1094" s="26">
        <v>11849.85</v>
      </c>
      <c r="C1094" s="26">
        <v>492785888.12</v>
      </c>
      <c r="D1094" s="22"/>
      <c r="E1094" s="22"/>
    </row>
    <row r="1095" spans="1:5" x14ac:dyDescent="0.2">
      <c r="A1095" s="23" t="s">
        <v>1092</v>
      </c>
      <c r="B1095" s="26">
        <v>11733.77</v>
      </c>
      <c r="C1095" s="26">
        <v>487341084.38</v>
      </c>
      <c r="D1095" s="22"/>
      <c r="E1095" s="22"/>
    </row>
    <row r="1096" spans="1:5" x14ac:dyDescent="0.2">
      <c r="A1096" s="23" t="s">
        <v>1093</v>
      </c>
      <c r="B1096" s="26">
        <v>11841.57</v>
      </c>
      <c r="C1096" s="26">
        <v>491715565.88</v>
      </c>
      <c r="D1096" s="22"/>
      <c r="E1096" s="22"/>
    </row>
    <row r="1097" spans="1:5" x14ac:dyDescent="0.2">
      <c r="A1097" s="23" t="s">
        <v>1094</v>
      </c>
      <c r="B1097" s="26">
        <v>11777.06</v>
      </c>
      <c r="C1097" s="26">
        <v>489242357.99000001</v>
      </c>
      <c r="D1097" s="22"/>
      <c r="E1097" s="22"/>
    </row>
    <row r="1098" spans="1:5" x14ac:dyDescent="0.2">
      <c r="A1098" s="23" t="s">
        <v>1095</v>
      </c>
      <c r="B1098" s="26">
        <v>11745.64</v>
      </c>
      <c r="C1098" s="26">
        <v>487845060.31</v>
      </c>
      <c r="D1098" s="22"/>
      <c r="E1098" s="22"/>
    </row>
    <row r="1099" spans="1:5" x14ac:dyDescent="0.2">
      <c r="A1099" s="23" t="s">
        <v>1096</v>
      </c>
      <c r="B1099" s="26">
        <v>11761.64</v>
      </c>
      <c r="C1099" s="26">
        <v>485514925.49000001</v>
      </c>
      <c r="D1099" s="22"/>
      <c r="E1099" s="22"/>
    </row>
    <row r="1100" spans="1:5" x14ac:dyDescent="0.2">
      <c r="A1100" s="23" t="s">
        <v>1097</v>
      </c>
      <c r="B1100" s="26">
        <v>11679.97</v>
      </c>
      <c r="C1100" s="26">
        <v>480842879.82999998</v>
      </c>
      <c r="D1100" s="22"/>
      <c r="E1100" s="22"/>
    </row>
    <row r="1101" spans="1:5" x14ac:dyDescent="0.2">
      <c r="A1101" s="23" t="s">
        <v>1098</v>
      </c>
      <c r="B1101" s="26">
        <v>11707.64</v>
      </c>
      <c r="C1101" s="26">
        <v>480670326.13</v>
      </c>
      <c r="D1101" s="22"/>
      <c r="E1101" s="22"/>
    </row>
    <row r="1102" spans="1:5" x14ac:dyDescent="0.2">
      <c r="A1102" s="23" t="s">
        <v>1099</v>
      </c>
      <c r="B1102" s="26">
        <v>11605.22</v>
      </c>
      <c r="C1102" s="26">
        <v>475205023.99000001</v>
      </c>
      <c r="D1102" s="22"/>
      <c r="E1102" s="22"/>
    </row>
    <row r="1103" spans="1:5" x14ac:dyDescent="0.2">
      <c r="A1103" s="23" t="s">
        <v>1100</v>
      </c>
      <c r="B1103" s="26">
        <v>11561.03</v>
      </c>
      <c r="C1103" s="26">
        <v>474945039.75</v>
      </c>
      <c r="D1103" s="22"/>
      <c r="E1103" s="22"/>
    </row>
    <row r="1104" spans="1:5" x14ac:dyDescent="0.2">
      <c r="A1104" s="23" t="s">
        <v>1101</v>
      </c>
      <c r="B1104" s="26">
        <v>11676.56</v>
      </c>
      <c r="C1104" s="26">
        <v>479364186.44999999</v>
      </c>
      <c r="D1104" s="22"/>
      <c r="E1104" s="22"/>
    </row>
    <row r="1105" spans="1:5" x14ac:dyDescent="0.2">
      <c r="A1105" s="23" t="s">
        <v>1102</v>
      </c>
      <c r="B1105" s="26">
        <v>11654.09</v>
      </c>
      <c r="C1105" s="26">
        <v>478331192.25999999</v>
      </c>
      <c r="D1105" s="22"/>
      <c r="E1105" s="22"/>
    </row>
    <row r="1106" spans="1:5" x14ac:dyDescent="0.2">
      <c r="A1106" s="23" t="s">
        <v>1103</v>
      </c>
      <c r="B1106" s="26">
        <v>11881.82</v>
      </c>
      <c r="C1106" s="26">
        <v>489143682.11000001</v>
      </c>
      <c r="D1106" s="22"/>
      <c r="E1106" s="22"/>
    </row>
    <row r="1107" spans="1:5" x14ac:dyDescent="0.2">
      <c r="A1107" s="23" t="s">
        <v>1104</v>
      </c>
      <c r="B1107" s="26">
        <v>11972.48</v>
      </c>
      <c r="C1107" s="26">
        <v>492507328.56999999</v>
      </c>
      <c r="D1107" s="22"/>
      <c r="E1107" s="22"/>
    </row>
    <row r="1108" spans="1:5" x14ac:dyDescent="0.2">
      <c r="A1108" s="23" t="s">
        <v>1105</v>
      </c>
      <c r="B1108" s="26">
        <v>11969.45</v>
      </c>
      <c r="C1108" s="26">
        <v>493538879.73000002</v>
      </c>
      <c r="D1108" s="22"/>
      <c r="E1108" s="22"/>
    </row>
    <row r="1109" spans="1:5" x14ac:dyDescent="0.2">
      <c r="A1109" s="23" t="s">
        <v>1106</v>
      </c>
      <c r="B1109" s="26">
        <v>11821.7</v>
      </c>
      <c r="C1109" s="26">
        <v>487020223.69999999</v>
      </c>
      <c r="D1109" s="22"/>
      <c r="E1109" s="22"/>
    </row>
    <row r="1110" spans="1:5" x14ac:dyDescent="0.2">
      <c r="A1110" s="23" t="s">
        <v>1107</v>
      </c>
      <c r="B1110" s="26">
        <v>11801.77</v>
      </c>
      <c r="C1110" s="26">
        <v>484887769.19</v>
      </c>
      <c r="D1110" s="22"/>
      <c r="E1110" s="22"/>
    </row>
    <row r="1111" spans="1:5" x14ac:dyDescent="0.2">
      <c r="A1111" s="23" t="s">
        <v>1108</v>
      </c>
      <c r="B1111" s="26">
        <v>11851.44</v>
      </c>
      <c r="C1111" s="26">
        <v>487108921.11000001</v>
      </c>
      <c r="D1111" s="22"/>
      <c r="E1111" s="22"/>
    </row>
    <row r="1112" spans="1:5" x14ac:dyDescent="0.2">
      <c r="A1112" s="23" t="s">
        <v>1109</v>
      </c>
      <c r="B1112" s="26">
        <v>11810.01</v>
      </c>
      <c r="C1112" s="26">
        <v>485591789.51999998</v>
      </c>
      <c r="D1112" s="22"/>
      <c r="E1112" s="22"/>
    </row>
    <row r="1113" spans="1:5" x14ac:dyDescent="0.2">
      <c r="A1113" s="23" t="s">
        <v>1110</v>
      </c>
      <c r="B1113" s="26">
        <v>11874.02</v>
      </c>
      <c r="C1113" s="26">
        <v>488696501.91000003</v>
      </c>
      <c r="D1113" s="22"/>
      <c r="E1113" s="22"/>
    </row>
    <row r="1114" spans="1:5" x14ac:dyDescent="0.2">
      <c r="A1114" s="23" t="s">
        <v>1111</v>
      </c>
      <c r="B1114" s="26">
        <v>11948.56</v>
      </c>
      <c r="C1114" s="26">
        <v>489995771.70999998</v>
      </c>
      <c r="D1114" s="22"/>
      <c r="E1114" s="22"/>
    </row>
    <row r="1115" spans="1:5" x14ac:dyDescent="0.2">
      <c r="A1115" s="23" t="s">
        <v>1112</v>
      </c>
      <c r="B1115" s="26">
        <v>12042.97</v>
      </c>
      <c r="C1115" s="26">
        <v>493222626.38999999</v>
      </c>
      <c r="D1115" s="22"/>
      <c r="E1115" s="22"/>
    </row>
    <row r="1116" spans="1:5" x14ac:dyDescent="0.2">
      <c r="A1116" s="23" t="s">
        <v>1113</v>
      </c>
      <c r="B1116" s="26">
        <v>12069.45</v>
      </c>
      <c r="C1116" s="26">
        <v>492826207.81999999</v>
      </c>
      <c r="D1116" s="22"/>
      <c r="E1116" s="22"/>
    </row>
    <row r="1117" spans="1:5" x14ac:dyDescent="0.2">
      <c r="A1117" s="23" t="s">
        <v>1114</v>
      </c>
      <c r="B1117" s="26">
        <v>11968.62</v>
      </c>
      <c r="C1117" s="26">
        <v>487273657.20999998</v>
      </c>
      <c r="D1117" s="22"/>
      <c r="E1117" s="22"/>
    </row>
    <row r="1118" spans="1:5" x14ac:dyDescent="0.2">
      <c r="A1118" s="23" t="s">
        <v>1115</v>
      </c>
      <c r="B1118" s="26">
        <v>11966.63</v>
      </c>
      <c r="C1118" s="26">
        <v>484666772.72000003</v>
      </c>
      <c r="D1118" s="22"/>
      <c r="E1118" s="22"/>
    </row>
    <row r="1119" spans="1:5" x14ac:dyDescent="0.2">
      <c r="A1119" s="23" t="s">
        <v>1116</v>
      </c>
      <c r="B1119" s="26">
        <v>11833.4</v>
      </c>
      <c r="C1119" s="26">
        <v>479286676.55000001</v>
      </c>
      <c r="D1119" s="22"/>
      <c r="E1119" s="22"/>
    </row>
    <row r="1120" spans="1:5" x14ac:dyDescent="0.2">
      <c r="A1120" s="23" t="s">
        <v>1117</v>
      </c>
      <c r="B1120" s="26">
        <v>11907.85</v>
      </c>
      <c r="C1120" s="26">
        <v>481022577.97000003</v>
      </c>
      <c r="D1120" s="22"/>
      <c r="E1120" s="22"/>
    </row>
    <row r="1121" spans="1:5" x14ac:dyDescent="0.2">
      <c r="A1121" s="23" t="s">
        <v>1118</v>
      </c>
      <c r="B1121" s="26">
        <v>11971.29</v>
      </c>
      <c r="C1121" s="26">
        <v>482700712.56999999</v>
      </c>
      <c r="D1121" s="22"/>
      <c r="E1121" s="22"/>
    </row>
    <row r="1122" spans="1:5" x14ac:dyDescent="0.2">
      <c r="A1122" s="23" t="s">
        <v>1119</v>
      </c>
      <c r="B1122" s="26">
        <v>11844.27</v>
      </c>
      <c r="C1122" s="26">
        <v>476645909.85000002</v>
      </c>
      <c r="D1122" s="22"/>
      <c r="E1122" s="22"/>
    </row>
    <row r="1123" spans="1:5" x14ac:dyDescent="0.2">
      <c r="A1123" s="23" t="s">
        <v>1120</v>
      </c>
      <c r="B1123" s="26">
        <v>11941.59</v>
      </c>
      <c r="C1123" s="26">
        <v>478394914.94</v>
      </c>
      <c r="D1123" s="22"/>
      <c r="E1123" s="22"/>
    </row>
    <row r="1124" spans="1:5" x14ac:dyDescent="0.2">
      <c r="A1124" s="23" t="s">
        <v>1121</v>
      </c>
      <c r="B1124" s="26">
        <v>12032.09</v>
      </c>
      <c r="C1124" s="26">
        <v>479305033.38999999</v>
      </c>
      <c r="D1124" s="22"/>
      <c r="E1124" s="22"/>
    </row>
    <row r="1125" spans="1:5" x14ac:dyDescent="0.2">
      <c r="A1125" s="23" t="s">
        <v>1122</v>
      </c>
      <c r="B1125" s="26">
        <v>12192.81</v>
      </c>
      <c r="C1125" s="26">
        <v>482258040.93000001</v>
      </c>
      <c r="D1125" s="22"/>
      <c r="E1125" s="22"/>
    </row>
    <row r="1126" spans="1:5" x14ac:dyDescent="0.2">
      <c r="A1126" s="23" t="s">
        <v>1123</v>
      </c>
      <c r="B1126" s="26">
        <v>12008.15</v>
      </c>
      <c r="C1126" s="26">
        <v>473954298.91000003</v>
      </c>
      <c r="D1126" s="22"/>
      <c r="E1126" s="22"/>
    </row>
    <row r="1127" spans="1:5" x14ac:dyDescent="0.2">
      <c r="A1127" s="23" t="s">
        <v>1124</v>
      </c>
      <c r="B1127" s="26">
        <v>12014.06</v>
      </c>
      <c r="C1127" s="26">
        <v>472296259.02999997</v>
      </c>
      <c r="D1127" s="22"/>
      <c r="E1127" s="22"/>
    </row>
    <row r="1128" spans="1:5" x14ac:dyDescent="0.2">
      <c r="A1128" s="23" t="s">
        <v>1125</v>
      </c>
      <c r="B1128" s="26">
        <v>11906.31</v>
      </c>
      <c r="C1128" s="26">
        <v>464359426.91000003</v>
      </c>
      <c r="D1128" s="22"/>
      <c r="E1128" s="22"/>
    </row>
    <row r="1129" spans="1:5" x14ac:dyDescent="0.2">
      <c r="A1129" s="23" t="s">
        <v>1126</v>
      </c>
      <c r="B1129" s="26">
        <v>11998.15</v>
      </c>
      <c r="C1129" s="26">
        <v>460069116.52999997</v>
      </c>
      <c r="D1129" s="22"/>
      <c r="E1129" s="22"/>
    </row>
    <row r="1130" spans="1:5" x14ac:dyDescent="0.2">
      <c r="A1130" s="23" t="s">
        <v>1127</v>
      </c>
      <c r="B1130" s="26">
        <v>12249.18</v>
      </c>
      <c r="C1130" s="26">
        <v>464784775.42000002</v>
      </c>
      <c r="D1130" s="22"/>
      <c r="E1130" s="22"/>
    </row>
    <row r="1131" spans="1:5" x14ac:dyDescent="0.2">
      <c r="A1131" s="23" t="s">
        <v>1128</v>
      </c>
      <c r="B1131" s="26">
        <v>12219.18</v>
      </c>
      <c r="C1131" s="26">
        <v>461663350.19999999</v>
      </c>
      <c r="D1131" s="22"/>
      <c r="E1131" s="22"/>
    </row>
    <row r="1132" spans="1:5" x14ac:dyDescent="0.2">
      <c r="A1132" s="23" t="s">
        <v>1129</v>
      </c>
      <c r="B1132" s="26">
        <v>12161.14</v>
      </c>
      <c r="C1132" s="26">
        <v>454527175.93000001</v>
      </c>
      <c r="D1132" s="22"/>
      <c r="E1132" s="22"/>
    </row>
    <row r="1133" spans="1:5" x14ac:dyDescent="0.2">
      <c r="A1133" s="23" t="s">
        <v>1130</v>
      </c>
      <c r="B1133" s="26">
        <v>12109.27</v>
      </c>
      <c r="C1133" s="26">
        <v>442448651.63</v>
      </c>
      <c r="D1133" s="22"/>
      <c r="E1133" s="22"/>
    </row>
    <row r="1134" spans="1:5" x14ac:dyDescent="0.2">
      <c r="A1134" s="23" t="s">
        <v>1131</v>
      </c>
      <c r="B1134" s="26">
        <v>12178.65</v>
      </c>
      <c r="C1134" s="26">
        <v>437710960.51999998</v>
      </c>
      <c r="D1134" s="22"/>
      <c r="E1134" s="22"/>
    </row>
    <row r="1135" spans="1:5" x14ac:dyDescent="0.2">
      <c r="A1135" s="23" t="s">
        <v>1132</v>
      </c>
      <c r="B1135" s="26">
        <v>12307.87</v>
      </c>
      <c r="C1135" s="26">
        <v>437888836.97000003</v>
      </c>
      <c r="D1135" s="22"/>
      <c r="E1135" s="22"/>
    </row>
    <row r="1136" spans="1:5" x14ac:dyDescent="0.2">
      <c r="A1136" s="23" t="s">
        <v>1133</v>
      </c>
      <c r="B1136" s="26">
        <v>12355.72</v>
      </c>
      <c r="C1136" s="26">
        <v>433519346.63</v>
      </c>
      <c r="D1136" s="22"/>
      <c r="E1136" s="22"/>
    </row>
    <row r="1137" spans="1:5" x14ac:dyDescent="0.2">
      <c r="A1137" s="23" t="s">
        <v>1134</v>
      </c>
      <c r="B1137" s="26">
        <v>12040.92</v>
      </c>
      <c r="C1137" s="26">
        <v>419048512.08999997</v>
      </c>
      <c r="D1137" s="22"/>
      <c r="E1137" s="22"/>
    </row>
    <row r="1138" spans="1:5" x14ac:dyDescent="0.2">
      <c r="A1138" s="23" t="s">
        <v>1135</v>
      </c>
      <c r="B1138" s="26">
        <v>12126.79</v>
      </c>
      <c r="C1138" s="26">
        <v>420799842.11000001</v>
      </c>
      <c r="D1138" s="22"/>
      <c r="E1138" s="22"/>
    </row>
    <row r="1139" spans="1:5" x14ac:dyDescent="0.2">
      <c r="A1139" s="23" t="s">
        <v>1136</v>
      </c>
      <c r="B1139" s="26">
        <v>12190.27</v>
      </c>
      <c r="C1139" s="26">
        <v>415008965.33999997</v>
      </c>
      <c r="D1139" s="22"/>
      <c r="E1139" s="22"/>
    </row>
    <row r="1140" spans="1:5" x14ac:dyDescent="0.2">
      <c r="A1140" s="23" t="s">
        <v>1137</v>
      </c>
      <c r="B1140" s="26">
        <v>12096.41</v>
      </c>
      <c r="C1140" s="26">
        <v>410033648.89999998</v>
      </c>
      <c r="D1140" s="22"/>
      <c r="E1140" s="22"/>
    </row>
    <row r="1141" spans="1:5" x14ac:dyDescent="0.2">
      <c r="A1141" s="23" t="s">
        <v>1138</v>
      </c>
      <c r="B1141" s="26">
        <v>11972.31</v>
      </c>
      <c r="C1141" s="26">
        <v>402114621.61000001</v>
      </c>
      <c r="D1141" s="22"/>
      <c r="E1141" s="22"/>
    </row>
    <row r="1142" spans="1:5" x14ac:dyDescent="0.2">
      <c r="A1142" s="23" t="s">
        <v>1139</v>
      </c>
      <c r="B1142" s="26">
        <v>12029.29</v>
      </c>
      <c r="C1142" s="26">
        <v>402655054.74000001</v>
      </c>
      <c r="D1142" s="22"/>
      <c r="E1142" s="22"/>
    </row>
    <row r="1143" spans="1:5" x14ac:dyDescent="0.2">
      <c r="A1143" s="23" t="s">
        <v>1140</v>
      </c>
      <c r="B1143" s="26">
        <v>11967.88</v>
      </c>
      <c r="C1143" s="26">
        <v>398250306.32999998</v>
      </c>
      <c r="D1143" s="22"/>
      <c r="E1143" s="22"/>
    </row>
    <row r="1144" spans="1:5" x14ac:dyDescent="0.2">
      <c r="A1144" s="23" t="s">
        <v>1141</v>
      </c>
      <c r="B1144" s="26">
        <v>11957.16</v>
      </c>
      <c r="C1144" s="26">
        <v>393441456.13999999</v>
      </c>
      <c r="D1144" s="22"/>
      <c r="E1144" s="22"/>
    </row>
    <row r="1145" spans="1:5" x14ac:dyDescent="0.2">
      <c r="A1145" s="23" t="s">
        <v>1142</v>
      </c>
      <c r="B1145" s="26">
        <v>11912.19</v>
      </c>
      <c r="C1145" s="26">
        <v>389058616.39999998</v>
      </c>
      <c r="D1145" s="22"/>
      <c r="E1145" s="22"/>
    </row>
    <row r="1146" spans="1:5" x14ac:dyDescent="0.2">
      <c r="A1146" s="23" t="s">
        <v>1143</v>
      </c>
      <c r="B1146" s="26">
        <v>11888.85</v>
      </c>
      <c r="C1146" s="26">
        <v>384575608.58999997</v>
      </c>
      <c r="D1146" s="22"/>
      <c r="E1146" s="22"/>
    </row>
    <row r="1147" spans="1:5" x14ac:dyDescent="0.2">
      <c r="A1147" s="23" t="s">
        <v>1144</v>
      </c>
      <c r="B1147" s="26">
        <v>12044.83</v>
      </c>
      <c r="C1147" s="26">
        <v>387258323.44999999</v>
      </c>
      <c r="D1147" s="22"/>
      <c r="E1147" s="22"/>
    </row>
    <row r="1148" spans="1:5" x14ac:dyDescent="0.2">
      <c r="A1148" s="23" t="s">
        <v>1145</v>
      </c>
      <c r="B1148" s="26">
        <v>12060.78</v>
      </c>
      <c r="C1148" s="26">
        <v>386477358.02999997</v>
      </c>
      <c r="D1148" s="22"/>
      <c r="E1148" s="22"/>
    </row>
    <row r="1149" spans="1:5" x14ac:dyDescent="0.2">
      <c r="A1149" s="23" t="s">
        <v>1146</v>
      </c>
      <c r="B1149" s="26">
        <v>12035.97</v>
      </c>
      <c r="C1149" s="26">
        <v>381050123.27999997</v>
      </c>
      <c r="D1149" s="22"/>
      <c r="E1149" s="22"/>
    </row>
    <row r="1150" spans="1:5" x14ac:dyDescent="0.2">
      <c r="A1150" s="23" t="s">
        <v>1147</v>
      </c>
      <c r="B1150" s="26">
        <v>12057.68</v>
      </c>
      <c r="C1150" s="26">
        <v>380861043.94</v>
      </c>
      <c r="D1150" s="22"/>
      <c r="E1150" s="22"/>
    </row>
    <row r="1151" spans="1:5" x14ac:dyDescent="0.2">
      <c r="A1151" s="23" t="s">
        <v>1148</v>
      </c>
      <c r="B1151" s="26">
        <v>12026.13</v>
      </c>
      <c r="C1151" s="26">
        <v>376753950.5</v>
      </c>
      <c r="D1151" s="22"/>
      <c r="E1151" s="22"/>
    </row>
    <row r="1152" spans="1:5" x14ac:dyDescent="0.2">
      <c r="A1152" s="23" t="s">
        <v>1149</v>
      </c>
      <c r="B1152" s="26">
        <v>11914.06</v>
      </c>
      <c r="C1152" s="26">
        <v>372478656.98000002</v>
      </c>
      <c r="D1152" s="22"/>
      <c r="E1152" s="22"/>
    </row>
    <row r="1153" spans="1:5" x14ac:dyDescent="0.2">
      <c r="A1153" s="23" t="s">
        <v>1150</v>
      </c>
      <c r="B1153" s="26">
        <v>11936.92</v>
      </c>
      <c r="C1153" s="26">
        <v>372087986.38</v>
      </c>
      <c r="D1153" s="22"/>
      <c r="E1153" s="22"/>
    </row>
    <row r="1154" spans="1:5" x14ac:dyDescent="0.2">
      <c r="A1154" s="23" t="s">
        <v>1151</v>
      </c>
      <c r="B1154" s="26">
        <v>11945.93</v>
      </c>
      <c r="C1154" s="26">
        <v>369867063.18000001</v>
      </c>
      <c r="D1154" s="22"/>
      <c r="E1154" s="22"/>
    </row>
    <row r="1155" spans="1:5" x14ac:dyDescent="0.2">
      <c r="A1155" s="23" t="s">
        <v>1152</v>
      </c>
      <c r="B1155" s="26">
        <v>11805.24</v>
      </c>
      <c r="C1155" s="26">
        <v>364594433.37</v>
      </c>
      <c r="D1155" s="22"/>
      <c r="E1155" s="22"/>
    </row>
    <row r="1156" spans="1:5" x14ac:dyDescent="0.2">
      <c r="A1156" s="23" t="s">
        <v>1153</v>
      </c>
      <c r="B1156" s="26">
        <v>11862.5</v>
      </c>
      <c r="C1156" s="26">
        <v>363295947.74000001</v>
      </c>
      <c r="D1156" s="22"/>
      <c r="E1156" s="22"/>
    </row>
    <row r="1157" spans="1:5" x14ac:dyDescent="0.2">
      <c r="A1157" s="23" t="s">
        <v>1154</v>
      </c>
      <c r="B1157" s="26">
        <v>11844.41</v>
      </c>
      <c r="C1157" s="26">
        <v>361143082.36000001</v>
      </c>
      <c r="D1157" s="22"/>
      <c r="E1157" s="22"/>
    </row>
    <row r="1158" spans="1:5" x14ac:dyDescent="0.2">
      <c r="A1158" s="23" t="s">
        <v>1155</v>
      </c>
      <c r="B1158" s="26">
        <v>11932.36</v>
      </c>
      <c r="C1158" s="26">
        <v>361266210.52999997</v>
      </c>
      <c r="D1158" s="22"/>
      <c r="E1158" s="22"/>
    </row>
    <row r="1159" spans="1:5" x14ac:dyDescent="0.2">
      <c r="A1159" s="23" t="s">
        <v>1156</v>
      </c>
      <c r="B1159" s="26">
        <v>12088.28</v>
      </c>
      <c r="C1159" s="26">
        <v>362808854.94999999</v>
      </c>
      <c r="D1159" s="22"/>
      <c r="E1159" s="22"/>
    </row>
    <row r="1160" spans="1:5" x14ac:dyDescent="0.2">
      <c r="A1160" s="23" t="s">
        <v>1157</v>
      </c>
      <c r="B1160" s="26">
        <v>12039.53</v>
      </c>
      <c r="C1160" s="26">
        <v>359178511.56999999</v>
      </c>
      <c r="D1160" s="22"/>
      <c r="E1160" s="22"/>
    </row>
    <row r="1161" spans="1:5" x14ac:dyDescent="0.2">
      <c r="A1161" s="23" t="s">
        <v>1158</v>
      </c>
      <c r="B1161" s="26">
        <v>11774.99</v>
      </c>
      <c r="C1161" s="26">
        <v>349336350.72000003</v>
      </c>
      <c r="D1161" s="22"/>
      <c r="E1161" s="22"/>
    </row>
    <row r="1162" spans="1:5" x14ac:dyDescent="0.2">
      <c r="A1162" s="23" t="s">
        <v>1159</v>
      </c>
      <c r="B1162" s="26">
        <v>11779.01</v>
      </c>
      <c r="C1162" s="26">
        <v>349660641.19</v>
      </c>
      <c r="D1162" s="22"/>
      <c r="E1162" s="22"/>
    </row>
    <row r="1163" spans="1:5" x14ac:dyDescent="0.2">
      <c r="A1163" s="23" t="s">
        <v>1160</v>
      </c>
      <c r="B1163" s="26">
        <v>11783.52</v>
      </c>
      <c r="C1163" s="26">
        <v>348875445.81</v>
      </c>
      <c r="D1163" s="22"/>
      <c r="E1163" s="22"/>
    </row>
    <row r="1164" spans="1:5" x14ac:dyDescent="0.2">
      <c r="A1164" s="23" t="s">
        <v>1161</v>
      </c>
      <c r="B1164" s="26">
        <v>11870</v>
      </c>
      <c r="C1164" s="26">
        <v>349896994.82999998</v>
      </c>
      <c r="D1164" s="22"/>
      <c r="E1164" s="22"/>
    </row>
    <row r="1165" spans="1:5" x14ac:dyDescent="0.2">
      <c r="A1165" s="23" t="s">
        <v>1162</v>
      </c>
      <c r="B1165" s="26">
        <v>12013.14</v>
      </c>
      <c r="C1165" s="26">
        <v>352855149.10000002</v>
      </c>
      <c r="D1165" s="22"/>
      <c r="E1165" s="22"/>
    </row>
    <row r="1166" spans="1:5" x14ac:dyDescent="0.2">
      <c r="A1166" s="23" t="s">
        <v>1163</v>
      </c>
      <c r="B1166" s="26">
        <v>11917.03</v>
      </c>
      <c r="C1166" s="26">
        <v>348839408.20999998</v>
      </c>
      <c r="D1166" s="22"/>
      <c r="E1166" s="22"/>
    </row>
    <row r="1167" spans="1:5" x14ac:dyDescent="0.2">
      <c r="A1167" s="23" t="s">
        <v>1164</v>
      </c>
      <c r="B1167" s="26">
        <v>11637.98</v>
      </c>
      <c r="C1167" s="26">
        <v>337767130.85000002</v>
      </c>
      <c r="D1167" s="22"/>
      <c r="E1167" s="22"/>
    </row>
    <row r="1168" spans="1:5" x14ac:dyDescent="0.2">
      <c r="A1168" s="23" t="s">
        <v>1165</v>
      </c>
      <c r="B1168" s="26">
        <v>11553.66</v>
      </c>
      <c r="C1168" s="26">
        <v>332501532.91000003</v>
      </c>
      <c r="D1168" s="22"/>
      <c r="E1168" s="22"/>
    </row>
    <row r="1169" spans="1:5" x14ac:dyDescent="0.2">
      <c r="A1169" s="23" t="s">
        <v>1166</v>
      </c>
      <c r="B1169" s="26">
        <v>11506.83</v>
      </c>
      <c r="C1169" s="26">
        <v>319582731.38999999</v>
      </c>
      <c r="D1169" s="22"/>
      <c r="E1169" s="22"/>
    </row>
    <row r="1170" spans="1:5" x14ac:dyDescent="0.2">
      <c r="A1170" s="23" t="s">
        <v>1167</v>
      </c>
      <c r="B1170" s="26">
        <v>11663.53</v>
      </c>
      <c r="C1170" s="26">
        <v>320557643.27999997</v>
      </c>
      <c r="D1170" s="22"/>
      <c r="E1170" s="22"/>
    </row>
    <row r="1171" spans="1:5" x14ac:dyDescent="0.2">
      <c r="A1171" s="23" t="s">
        <v>1168</v>
      </c>
      <c r="B1171" s="26">
        <v>11881.69</v>
      </c>
      <c r="C1171" s="26">
        <v>326362783.12</v>
      </c>
      <c r="D1171" s="22"/>
      <c r="E1171" s="22"/>
    </row>
    <row r="1172" spans="1:5" x14ac:dyDescent="0.2">
      <c r="A1172" s="23" t="s">
        <v>1169</v>
      </c>
      <c r="B1172" s="26">
        <v>11876.87</v>
      </c>
      <c r="C1172" s="26">
        <v>325458266.22000003</v>
      </c>
      <c r="D1172" s="22"/>
      <c r="E1172" s="22"/>
    </row>
    <row r="1173" spans="1:5" x14ac:dyDescent="0.2">
      <c r="A1173" s="23" t="s">
        <v>1170</v>
      </c>
      <c r="B1173" s="26">
        <v>11838.95</v>
      </c>
      <c r="C1173" s="26">
        <v>320566320.95999998</v>
      </c>
      <c r="D1173" s="22"/>
      <c r="E1173" s="22"/>
    </row>
    <row r="1174" spans="1:5" x14ac:dyDescent="0.2">
      <c r="A1174" s="23" t="s">
        <v>1171</v>
      </c>
      <c r="B1174" s="26">
        <v>11776.97</v>
      </c>
      <c r="C1174" s="26">
        <v>318012352.18000001</v>
      </c>
      <c r="D1174" s="22"/>
      <c r="E1174" s="22"/>
    </row>
    <row r="1175" spans="1:5" x14ac:dyDescent="0.2">
      <c r="A1175" s="23" t="s">
        <v>1172</v>
      </c>
      <c r="B1175" s="26">
        <v>11826.18</v>
      </c>
      <c r="C1175" s="26">
        <v>317953222.13</v>
      </c>
      <c r="D1175" s="22"/>
      <c r="E1175" s="22"/>
    </row>
    <row r="1176" spans="1:5" x14ac:dyDescent="0.2">
      <c r="A1176" s="23" t="s">
        <v>1173</v>
      </c>
      <c r="B1176" s="26">
        <v>11679.63</v>
      </c>
      <c r="C1176" s="26">
        <v>310454603.44</v>
      </c>
      <c r="D1176" s="22"/>
      <c r="E1176" s="22"/>
    </row>
    <row r="1177" spans="1:5" x14ac:dyDescent="0.2">
      <c r="A1177" s="23" t="s">
        <v>1174</v>
      </c>
      <c r="B1177" s="26">
        <v>11788.89</v>
      </c>
      <c r="C1177" s="26">
        <v>311262328.60000002</v>
      </c>
      <c r="D1177" s="22"/>
      <c r="E1177" s="22"/>
    </row>
    <row r="1178" spans="1:5" x14ac:dyDescent="0.2">
      <c r="A1178" s="23" t="s">
        <v>1175</v>
      </c>
      <c r="B1178" s="26">
        <v>11793.28</v>
      </c>
      <c r="C1178" s="26">
        <v>307781471.44999999</v>
      </c>
      <c r="D1178" s="22"/>
      <c r="E1178" s="22"/>
    </row>
    <row r="1179" spans="1:5" x14ac:dyDescent="0.2">
      <c r="A1179" s="23" t="s">
        <v>1176</v>
      </c>
      <c r="B1179" s="26">
        <v>11768.15</v>
      </c>
      <c r="C1179" s="26">
        <v>303818556.75</v>
      </c>
      <c r="D1179" s="22"/>
      <c r="E1179" s="22"/>
    </row>
    <row r="1180" spans="1:5" x14ac:dyDescent="0.2">
      <c r="A1180" s="23" t="s">
        <v>1177</v>
      </c>
      <c r="B1180" s="26">
        <v>11734.16</v>
      </c>
      <c r="C1180" s="26">
        <v>298573005.73000002</v>
      </c>
      <c r="D1180" s="22"/>
      <c r="E1180" s="22"/>
    </row>
    <row r="1181" spans="1:5" x14ac:dyDescent="0.2">
      <c r="A1181" s="23" t="s">
        <v>1178</v>
      </c>
      <c r="B1181" s="26">
        <v>11749.69</v>
      </c>
      <c r="C1181" s="26">
        <v>300312147.75</v>
      </c>
      <c r="D1181" s="22"/>
      <c r="E1181" s="22"/>
    </row>
    <row r="1182" spans="1:5" x14ac:dyDescent="0.2">
      <c r="A1182" s="23" t="s">
        <v>1179</v>
      </c>
      <c r="B1182" s="26">
        <v>11878.23</v>
      </c>
      <c r="C1182" s="26">
        <v>298468043.38</v>
      </c>
      <c r="D1182" s="22"/>
      <c r="E1182" s="22"/>
    </row>
    <row r="1183" spans="1:5" x14ac:dyDescent="0.2">
      <c r="A1183" s="23" t="s">
        <v>1180</v>
      </c>
      <c r="B1183" s="26">
        <v>11895.39</v>
      </c>
      <c r="C1183" s="26">
        <v>295453720.38999999</v>
      </c>
      <c r="D1183" s="22"/>
      <c r="E1183" s="22"/>
    </row>
    <row r="1184" spans="1:5" x14ac:dyDescent="0.2">
      <c r="A1184" s="23" t="s">
        <v>1181</v>
      </c>
      <c r="B1184" s="26">
        <v>11920.3</v>
      </c>
      <c r="C1184" s="26">
        <v>295517701.88</v>
      </c>
      <c r="D1184" s="22"/>
      <c r="E1184" s="22"/>
    </row>
    <row r="1185" spans="1:5" x14ac:dyDescent="0.2">
      <c r="A1185" s="23" t="s">
        <v>1182</v>
      </c>
      <c r="B1185" s="26">
        <v>11931.97</v>
      </c>
      <c r="C1185" s="26">
        <v>290854300.69</v>
      </c>
      <c r="D1185" s="22"/>
      <c r="E1185" s="22"/>
    </row>
    <row r="1186" spans="1:5" x14ac:dyDescent="0.2">
      <c r="A1186" s="23" t="s">
        <v>1183</v>
      </c>
      <c r="B1186" s="26">
        <v>11633.77</v>
      </c>
      <c r="C1186" s="26">
        <v>279298564.19</v>
      </c>
      <c r="D1186" s="22"/>
      <c r="E1186" s="22"/>
    </row>
    <row r="1187" spans="1:5" x14ac:dyDescent="0.2">
      <c r="A1187" s="23" t="s">
        <v>1184</v>
      </c>
      <c r="B1187" s="26">
        <v>11776.1</v>
      </c>
      <c r="C1187" s="26">
        <v>281678696.69</v>
      </c>
      <c r="D1187" s="22"/>
      <c r="E1187" s="22"/>
    </row>
    <row r="1188" spans="1:5" x14ac:dyDescent="0.2">
      <c r="A1188" s="23" t="s">
        <v>1185</v>
      </c>
      <c r="B1188" s="26">
        <v>11677.59</v>
      </c>
      <c r="C1188" s="26">
        <v>277585999.95999998</v>
      </c>
      <c r="D1188" s="22"/>
      <c r="E1188" s="22"/>
    </row>
    <row r="1189" spans="1:5" x14ac:dyDescent="0.2">
      <c r="A1189" s="23" t="s">
        <v>1186</v>
      </c>
      <c r="B1189" s="26">
        <v>11738.61</v>
      </c>
      <c r="C1189" s="26">
        <v>273686655.85000002</v>
      </c>
      <c r="D1189" s="22"/>
      <c r="E1189" s="22"/>
    </row>
    <row r="1190" spans="1:5" x14ac:dyDescent="0.2">
      <c r="A1190" s="23" t="s">
        <v>1187</v>
      </c>
      <c r="B1190" s="26">
        <v>11711.89</v>
      </c>
      <c r="C1190" s="26">
        <v>266209034.80000001</v>
      </c>
      <c r="D1190" s="22"/>
      <c r="E1190" s="22"/>
    </row>
    <row r="1191" spans="1:5" x14ac:dyDescent="0.2">
      <c r="A1191" s="23" t="s">
        <v>1188</v>
      </c>
      <c r="B1191" s="26">
        <v>11500.83</v>
      </c>
      <c r="C1191" s="26">
        <v>260550049.97999999</v>
      </c>
      <c r="D1191" s="22"/>
      <c r="E1191" s="22"/>
    </row>
    <row r="1192" spans="1:5" x14ac:dyDescent="0.2">
      <c r="A1192" s="23" t="s">
        <v>1189</v>
      </c>
      <c r="B1192" s="26">
        <v>11754.1</v>
      </c>
      <c r="C1192" s="26">
        <v>264359832.91</v>
      </c>
      <c r="D1192" s="22"/>
      <c r="E1192" s="22"/>
    </row>
    <row r="1193" spans="1:5" x14ac:dyDescent="0.2">
      <c r="A1193" s="23" t="s">
        <v>1190</v>
      </c>
      <c r="B1193" s="26">
        <v>11636.35</v>
      </c>
      <c r="C1193" s="26">
        <v>258712675.91</v>
      </c>
      <c r="D1193" s="22"/>
      <c r="E1193" s="22"/>
    </row>
    <row r="1194" spans="1:5" x14ac:dyDescent="0.2">
      <c r="A1194" s="23" t="s">
        <v>1191</v>
      </c>
      <c r="B1194" s="26">
        <v>11620.96</v>
      </c>
      <c r="C1194" s="26">
        <v>257090798.44</v>
      </c>
      <c r="D1194" s="22"/>
      <c r="E1194" s="22"/>
    </row>
    <row r="1195" spans="1:5" x14ac:dyDescent="0.2">
      <c r="A1195" s="23" t="s">
        <v>1192</v>
      </c>
      <c r="B1195" s="26">
        <v>11664.92</v>
      </c>
      <c r="C1195" s="26">
        <v>258067525.09</v>
      </c>
      <c r="D1195" s="22"/>
      <c r="E1195" s="22"/>
    </row>
    <row r="1196" spans="1:5" x14ac:dyDescent="0.2">
      <c r="A1196" s="23" t="s">
        <v>1193</v>
      </c>
      <c r="B1196" s="26">
        <v>11663.52</v>
      </c>
      <c r="C1196" s="26">
        <v>258447952.11000001</v>
      </c>
      <c r="D1196" s="22"/>
      <c r="E1196" s="22"/>
    </row>
    <row r="1197" spans="1:5" x14ac:dyDescent="0.2">
      <c r="A1197" s="23" t="s">
        <v>1194</v>
      </c>
      <c r="B1197" s="26">
        <v>11488.4</v>
      </c>
      <c r="C1197" s="26">
        <v>254312951.08000001</v>
      </c>
      <c r="D1197" s="22"/>
      <c r="E1197" s="22"/>
    </row>
    <row r="1198" spans="1:5" x14ac:dyDescent="0.2">
      <c r="A1198" s="23" t="s">
        <v>1195</v>
      </c>
      <c r="B1198" s="26">
        <v>11620.73</v>
      </c>
      <c r="C1198" s="26">
        <v>255076554.34999999</v>
      </c>
      <c r="D1198" s="22"/>
      <c r="E1198" s="22"/>
    </row>
    <row r="1199" spans="1:5" x14ac:dyDescent="0.2">
      <c r="A1199" s="23" t="s">
        <v>1196</v>
      </c>
      <c r="B1199" s="26">
        <v>11446.45</v>
      </c>
      <c r="C1199" s="26">
        <v>249082733.88999999</v>
      </c>
      <c r="D1199" s="22"/>
      <c r="E1199" s="22"/>
    </row>
    <row r="1200" spans="1:5" x14ac:dyDescent="0.2">
      <c r="A1200" s="23" t="s">
        <v>1197</v>
      </c>
      <c r="B1200" s="26">
        <v>11557.34</v>
      </c>
      <c r="C1200" s="26">
        <v>249229111.28</v>
      </c>
      <c r="D1200" s="22"/>
      <c r="E1200" s="22"/>
    </row>
    <row r="1201" spans="1:5" x14ac:dyDescent="0.2">
      <c r="A1201" s="23" t="s">
        <v>1198</v>
      </c>
      <c r="B1201" s="26">
        <v>11685.63</v>
      </c>
      <c r="C1201" s="26">
        <v>249875587.63</v>
      </c>
      <c r="D1201" s="22"/>
      <c r="E1201" s="22"/>
    </row>
    <row r="1202" spans="1:5" x14ac:dyDescent="0.2">
      <c r="A1202" s="23" t="s">
        <v>1199</v>
      </c>
      <c r="B1202" s="26">
        <v>11702.68</v>
      </c>
      <c r="C1202" s="26">
        <v>250915245.30000001</v>
      </c>
      <c r="D1202" s="22"/>
      <c r="E1202" s="22"/>
    </row>
    <row r="1203" spans="1:5" x14ac:dyDescent="0.2">
      <c r="A1203" s="23" t="s">
        <v>1200</v>
      </c>
      <c r="B1203" s="26">
        <v>11539.49</v>
      </c>
      <c r="C1203" s="26">
        <v>242622359.97</v>
      </c>
      <c r="D1203" s="22"/>
      <c r="E1203" s="22"/>
    </row>
    <row r="1204" spans="1:5" x14ac:dyDescent="0.2">
      <c r="A1204" s="23" t="s">
        <v>1201</v>
      </c>
      <c r="B1204" s="26">
        <v>11300.97</v>
      </c>
      <c r="C1204" s="26">
        <v>232021916.88</v>
      </c>
      <c r="D1204" s="22"/>
      <c r="E1204" s="22"/>
    </row>
    <row r="1205" spans="1:5" x14ac:dyDescent="0.2">
      <c r="A1205" s="23" t="s">
        <v>1202</v>
      </c>
      <c r="B1205" s="26">
        <v>11416.01</v>
      </c>
      <c r="C1205" s="26">
        <v>233946888.28</v>
      </c>
      <c r="D1205" s="22"/>
      <c r="E1205" s="22"/>
    </row>
    <row r="1206" spans="1:5" x14ac:dyDescent="0.2">
      <c r="A1206" s="23" t="s">
        <v>1203</v>
      </c>
      <c r="B1206" s="26">
        <v>11324.18</v>
      </c>
      <c r="C1206" s="26">
        <v>227967317.46000001</v>
      </c>
      <c r="D1206" s="22"/>
      <c r="E1206" s="22"/>
    </row>
    <row r="1207" spans="1:5" x14ac:dyDescent="0.2">
      <c r="A1207" s="23" t="s">
        <v>1204</v>
      </c>
      <c r="B1207" s="26">
        <v>11392.59</v>
      </c>
      <c r="C1207" s="26">
        <v>228069717.5</v>
      </c>
      <c r="D1207" s="22"/>
      <c r="E1207" s="22"/>
    </row>
    <row r="1208" spans="1:5" x14ac:dyDescent="0.2">
      <c r="A1208" s="23" t="s">
        <v>1205</v>
      </c>
      <c r="B1208" s="26">
        <v>11245.83</v>
      </c>
      <c r="C1208" s="26">
        <v>221205356.59</v>
      </c>
      <c r="D1208" s="22"/>
      <c r="E1208" s="22"/>
    </row>
    <row r="1209" spans="1:5" x14ac:dyDescent="0.2">
      <c r="A1209" s="23" t="s">
        <v>1206</v>
      </c>
      <c r="B1209" s="26">
        <v>11204.83</v>
      </c>
      <c r="C1209" s="26">
        <v>213100255.53999999</v>
      </c>
      <c r="D1209" s="22"/>
      <c r="E1209" s="22"/>
    </row>
    <row r="1210" spans="1:5" x14ac:dyDescent="0.2">
      <c r="A1210" s="23" t="s">
        <v>1207</v>
      </c>
      <c r="B1210" s="26">
        <v>11151.6</v>
      </c>
      <c r="C1210" s="26">
        <v>210687820.33000001</v>
      </c>
      <c r="D1210" s="22"/>
      <c r="E1210" s="22"/>
    </row>
    <row r="1211" spans="1:5" x14ac:dyDescent="0.2">
      <c r="A1211" s="23" t="s">
        <v>1208</v>
      </c>
      <c r="B1211" s="26">
        <v>11027.86</v>
      </c>
      <c r="C1211" s="26">
        <v>208018461.19999999</v>
      </c>
      <c r="D1211" s="22"/>
      <c r="E1211" s="22"/>
    </row>
    <row r="1212" spans="1:5" x14ac:dyDescent="0.2">
      <c r="A1212" s="23" t="s">
        <v>1209</v>
      </c>
      <c r="B1212" s="26">
        <v>11054.35</v>
      </c>
      <c r="C1212" s="26">
        <v>205475221.84</v>
      </c>
      <c r="D1212" s="22"/>
      <c r="E1212" s="22"/>
    </row>
    <row r="1213" spans="1:5" x14ac:dyDescent="0.2">
      <c r="A1213" s="23" t="s">
        <v>1210</v>
      </c>
      <c r="B1213" s="26">
        <v>11115.42</v>
      </c>
      <c r="C1213" s="26">
        <v>204942217.69999999</v>
      </c>
      <c r="D1213" s="22"/>
      <c r="E1213" s="22"/>
    </row>
    <row r="1214" spans="1:5" x14ac:dyDescent="0.2">
      <c r="A1214" s="23" t="s">
        <v>1211</v>
      </c>
      <c r="B1214" s="26">
        <v>10789.62</v>
      </c>
      <c r="C1214" s="26">
        <v>198133297.63999999</v>
      </c>
      <c r="D1214" s="22"/>
      <c r="E1214" s="22"/>
    </row>
    <row r="1215" spans="1:5" x14ac:dyDescent="0.2">
      <c r="A1215" s="23" t="s">
        <v>1212</v>
      </c>
      <c r="B1215" s="26">
        <v>10891</v>
      </c>
      <c r="C1215" s="26">
        <v>199028551.06</v>
      </c>
      <c r="D1215" s="22"/>
      <c r="E1215" s="22"/>
    </row>
    <row r="1216" spans="1:5" x14ac:dyDescent="0.2">
      <c r="A1216" s="23" t="s">
        <v>1213</v>
      </c>
      <c r="B1216" s="26">
        <v>10827.9</v>
      </c>
      <c r="C1216" s="26">
        <v>197333536.87</v>
      </c>
      <c r="D1216" s="22"/>
      <c r="E1216" s="22"/>
    </row>
    <row r="1217" spans="1:5" x14ac:dyDescent="0.2">
      <c r="A1217" s="23" t="s">
        <v>1214</v>
      </c>
      <c r="B1217" s="26">
        <v>10846.6</v>
      </c>
      <c r="C1217" s="26">
        <v>197349324.99000001</v>
      </c>
      <c r="D1217" s="22"/>
      <c r="E1217" s="22"/>
    </row>
    <row r="1218" spans="1:5" x14ac:dyDescent="0.2">
      <c r="A1218" s="23" t="s">
        <v>1215</v>
      </c>
      <c r="B1218" s="26">
        <v>10879.05</v>
      </c>
      <c r="C1218" s="26">
        <v>197629258.53999999</v>
      </c>
      <c r="D1218" s="22"/>
      <c r="E1218" s="22"/>
    </row>
    <row r="1219" spans="1:5" x14ac:dyDescent="0.2">
      <c r="A1219" s="23" t="s">
        <v>1216</v>
      </c>
      <c r="B1219" s="26">
        <v>11016.5</v>
      </c>
      <c r="C1219" s="26">
        <v>199908258.19999999</v>
      </c>
      <c r="D1219" s="22"/>
      <c r="E1219" s="22"/>
    </row>
    <row r="1220" spans="1:5" x14ac:dyDescent="0.2">
      <c r="A1220" s="23" t="s">
        <v>1217</v>
      </c>
      <c r="B1220" s="26">
        <v>11002.8</v>
      </c>
      <c r="C1220" s="26">
        <v>199573418.09</v>
      </c>
      <c r="D1220" s="22"/>
      <c r="E1220" s="22"/>
    </row>
    <row r="1221" spans="1:5" x14ac:dyDescent="0.2">
      <c r="A1221" s="23" t="s">
        <v>1218</v>
      </c>
      <c r="B1221" s="26">
        <v>10900.95</v>
      </c>
      <c r="C1221" s="26">
        <v>197646402.65000001</v>
      </c>
      <c r="D1221" s="22"/>
      <c r="E1221" s="22"/>
    </row>
    <row r="1222" spans="1:5" x14ac:dyDescent="0.2">
      <c r="A1222" s="23" t="s">
        <v>1219</v>
      </c>
      <c r="B1222" s="26">
        <v>10905.36</v>
      </c>
      <c r="C1222" s="26">
        <v>197514504.28</v>
      </c>
      <c r="D1222" s="22"/>
      <c r="E1222" s="22"/>
    </row>
    <row r="1223" spans="1:5" x14ac:dyDescent="0.2">
      <c r="A1223" s="23" t="s">
        <v>1220</v>
      </c>
      <c r="B1223" s="26">
        <v>10859.65</v>
      </c>
      <c r="C1223" s="26">
        <v>196653664.31</v>
      </c>
      <c r="D1223" s="22"/>
      <c r="E1223" s="22"/>
    </row>
    <row r="1224" spans="1:5" x14ac:dyDescent="0.2">
      <c r="A1224" s="23" t="s">
        <v>1221</v>
      </c>
      <c r="B1224" s="26">
        <v>10999.84</v>
      </c>
      <c r="C1224" s="26">
        <v>198811210.08000001</v>
      </c>
      <c r="D1224" s="22"/>
      <c r="E1224" s="22"/>
    </row>
    <row r="1225" spans="1:5" x14ac:dyDescent="0.2">
      <c r="A1225" s="23" t="s">
        <v>1222</v>
      </c>
      <c r="B1225" s="26">
        <v>11051.32</v>
      </c>
      <c r="C1225" s="26">
        <v>199628141.16999999</v>
      </c>
      <c r="D1225" s="22"/>
      <c r="E1225" s="22"/>
    </row>
    <row r="1226" spans="1:5" x14ac:dyDescent="0.2">
      <c r="A1226" s="23" t="s">
        <v>1223</v>
      </c>
      <c r="B1226" s="26">
        <v>11086.14</v>
      </c>
      <c r="C1226" s="26">
        <v>200213267.78</v>
      </c>
      <c r="D1226" s="22"/>
      <c r="E1226" s="22"/>
    </row>
    <row r="1227" spans="1:5" x14ac:dyDescent="0.2">
      <c r="A1227" s="23" t="s">
        <v>1224</v>
      </c>
      <c r="B1227" s="26">
        <v>11033.39</v>
      </c>
      <c r="C1227" s="26">
        <v>199040076.19</v>
      </c>
      <c r="D1227" s="22"/>
      <c r="E1227" s="22"/>
    </row>
    <row r="1228" spans="1:5" x14ac:dyDescent="0.2">
      <c r="A1228" s="23" t="s">
        <v>1225</v>
      </c>
      <c r="B1228" s="26">
        <v>11019.92</v>
      </c>
      <c r="C1228" s="26">
        <v>198738943.38999999</v>
      </c>
      <c r="D1228" s="22"/>
      <c r="E1228" s="22"/>
    </row>
    <row r="1229" spans="1:5" x14ac:dyDescent="0.2">
      <c r="A1229" s="23" t="s">
        <v>1226</v>
      </c>
      <c r="B1229" s="26">
        <v>11004.31</v>
      </c>
      <c r="C1229" s="26">
        <v>198098360.72</v>
      </c>
      <c r="D1229" s="22"/>
      <c r="E1229" s="22"/>
    </row>
    <row r="1230" spans="1:5" x14ac:dyDescent="0.2">
      <c r="A1230" s="23" t="s">
        <v>1227</v>
      </c>
      <c r="B1230" s="26">
        <v>10872.06</v>
      </c>
      <c r="C1230" s="26">
        <v>195568513.13</v>
      </c>
      <c r="D1230" s="22"/>
      <c r="E1230" s="22"/>
    </row>
    <row r="1231" spans="1:5" x14ac:dyDescent="0.2">
      <c r="A1231" s="23" t="s">
        <v>1228</v>
      </c>
      <c r="B1231" s="26">
        <v>10844.75</v>
      </c>
      <c r="C1231" s="26">
        <v>194616323.34999999</v>
      </c>
      <c r="D1231" s="22"/>
      <c r="E1231" s="22"/>
    </row>
    <row r="1232" spans="1:5" x14ac:dyDescent="0.2">
      <c r="A1232" s="23" t="s">
        <v>1229</v>
      </c>
      <c r="B1232" s="26">
        <v>10934.18</v>
      </c>
      <c r="C1232" s="26">
        <v>195153110.44999999</v>
      </c>
      <c r="D1232" s="22"/>
      <c r="E1232" s="22"/>
    </row>
    <row r="1233" spans="1:5" x14ac:dyDescent="0.2">
      <c r="A1233" s="23" t="s">
        <v>1230</v>
      </c>
      <c r="B1233" s="26">
        <v>10911.92</v>
      </c>
      <c r="C1233" s="26">
        <v>193790867.94999999</v>
      </c>
      <c r="D1233" s="22"/>
      <c r="E1233" s="22"/>
    </row>
    <row r="1234" spans="1:5" x14ac:dyDescent="0.2">
      <c r="A1234" s="23" t="s">
        <v>1231</v>
      </c>
      <c r="B1234" s="26">
        <v>11033.73</v>
      </c>
      <c r="C1234" s="26">
        <v>194844177.37</v>
      </c>
      <c r="D1234" s="22"/>
      <c r="E1234" s="22"/>
    </row>
    <row r="1235" spans="1:5" x14ac:dyDescent="0.2">
      <c r="A1235" s="23" t="s">
        <v>1232</v>
      </c>
      <c r="B1235" s="26">
        <v>11110.45</v>
      </c>
      <c r="C1235" s="26">
        <v>195427130.84999999</v>
      </c>
      <c r="D1235" s="22"/>
      <c r="E1235" s="22"/>
    </row>
    <row r="1236" spans="1:5" x14ac:dyDescent="0.2">
      <c r="A1236" s="23" t="s">
        <v>1233</v>
      </c>
      <c r="B1236" s="26">
        <v>10853.94</v>
      </c>
      <c r="C1236" s="26">
        <v>190807016.08000001</v>
      </c>
      <c r="D1236" s="22"/>
      <c r="E1236" s="22"/>
    </row>
    <row r="1237" spans="1:5" x14ac:dyDescent="0.2">
      <c r="A1237" s="23" t="s">
        <v>1234</v>
      </c>
      <c r="B1237" s="26">
        <v>10898.01</v>
      </c>
      <c r="C1237" s="26">
        <v>191167724.21000001</v>
      </c>
      <c r="D1237" s="22"/>
      <c r="E1237" s="22"/>
    </row>
    <row r="1238" spans="1:5" x14ac:dyDescent="0.2">
      <c r="A1238" s="23" t="s">
        <v>1235</v>
      </c>
      <c r="B1238" s="26">
        <v>11108.29</v>
      </c>
      <c r="C1238" s="26">
        <v>195848360.81</v>
      </c>
      <c r="D1238" s="22"/>
      <c r="E1238" s="22"/>
    </row>
    <row r="1239" spans="1:5" x14ac:dyDescent="0.2">
      <c r="A1239" s="23" t="s">
        <v>1236</v>
      </c>
      <c r="B1239" s="26">
        <v>10913.85</v>
      </c>
      <c r="C1239" s="26">
        <v>192187556.21000001</v>
      </c>
      <c r="D1239" s="22"/>
      <c r="E1239" s="22"/>
    </row>
    <row r="1240" spans="1:5" x14ac:dyDescent="0.2">
      <c r="A1240" s="23" t="s">
        <v>1237</v>
      </c>
      <c r="B1240" s="26">
        <v>10831.13</v>
      </c>
      <c r="C1240" s="26">
        <v>190648596.02000001</v>
      </c>
      <c r="D1240" s="22"/>
      <c r="E1240" s="22"/>
    </row>
    <row r="1241" spans="1:5" x14ac:dyDescent="0.2">
      <c r="A1241" s="23" t="s">
        <v>1238</v>
      </c>
      <c r="B1241" s="26">
        <v>10946.33</v>
      </c>
      <c r="C1241" s="26">
        <v>192579373.63999999</v>
      </c>
      <c r="D1241" s="22"/>
      <c r="E1241" s="22"/>
    </row>
    <row r="1242" spans="1:5" x14ac:dyDescent="0.2">
      <c r="A1242" s="23" t="s">
        <v>1239</v>
      </c>
      <c r="B1242" s="26">
        <v>11057</v>
      </c>
      <c r="C1242" s="26">
        <v>194621868.46000001</v>
      </c>
      <c r="D1242" s="22"/>
      <c r="E1242" s="22"/>
    </row>
    <row r="1243" spans="1:5" x14ac:dyDescent="0.2">
      <c r="A1243" s="23" t="s">
        <v>1240</v>
      </c>
      <c r="B1243" s="26">
        <v>11057.29</v>
      </c>
      <c r="C1243" s="26">
        <v>194465747.03999999</v>
      </c>
      <c r="D1243" s="22"/>
      <c r="E1243" s="22"/>
    </row>
    <row r="1244" spans="1:5" x14ac:dyDescent="0.2">
      <c r="A1244" s="23" t="s">
        <v>1241</v>
      </c>
      <c r="B1244" s="26">
        <v>11015.34</v>
      </c>
      <c r="C1244" s="26">
        <v>192108164.66</v>
      </c>
      <c r="D1244" s="22"/>
      <c r="E1244" s="22"/>
    </row>
    <row r="1245" spans="1:5" x14ac:dyDescent="0.2">
      <c r="A1245" s="23" t="s">
        <v>1242</v>
      </c>
      <c r="B1245" s="26">
        <v>11142.05</v>
      </c>
      <c r="C1245" s="26">
        <v>192178748.22999999</v>
      </c>
      <c r="D1245" s="22"/>
      <c r="E1245" s="22"/>
    </row>
    <row r="1246" spans="1:5" x14ac:dyDescent="0.2">
      <c r="A1246" s="23" t="s">
        <v>1243</v>
      </c>
      <c r="B1246" s="26">
        <v>11177.18</v>
      </c>
      <c r="C1246" s="26">
        <v>191628236.99000001</v>
      </c>
      <c r="D1246" s="22"/>
      <c r="E1246" s="22"/>
    </row>
    <row r="1247" spans="1:5" x14ac:dyDescent="0.2">
      <c r="A1247" s="23" t="s">
        <v>1244</v>
      </c>
      <c r="B1247" s="26">
        <v>11088.3</v>
      </c>
      <c r="C1247" s="26">
        <v>188722668.61000001</v>
      </c>
      <c r="D1247" s="22"/>
      <c r="E1247" s="22"/>
    </row>
    <row r="1248" spans="1:5" x14ac:dyDescent="0.2">
      <c r="A1248" s="23" t="s">
        <v>1245</v>
      </c>
      <c r="B1248" s="26">
        <v>10974.21</v>
      </c>
      <c r="C1248" s="26">
        <v>186326396.25</v>
      </c>
      <c r="D1248" s="22"/>
      <c r="E1248" s="22"/>
    </row>
    <row r="1249" spans="1:5" x14ac:dyDescent="0.2">
      <c r="A1249" s="23" t="s">
        <v>1246</v>
      </c>
      <c r="B1249" s="26">
        <v>10943.56</v>
      </c>
      <c r="C1249" s="26">
        <v>184408657.90000001</v>
      </c>
      <c r="D1249" s="22"/>
      <c r="E1249" s="22"/>
    </row>
    <row r="1250" spans="1:5" x14ac:dyDescent="0.2">
      <c r="A1250" s="23" t="s">
        <v>1247</v>
      </c>
      <c r="B1250" s="26">
        <v>11099.92</v>
      </c>
      <c r="C1250" s="26">
        <v>186936001.00999999</v>
      </c>
      <c r="D1250" s="22"/>
      <c r="E1250" s="22"/>
    </row>
    <row r="1251" spans="1:5" x14ac:dyDescent="0.2">
      <c r="A1251" s="23" t="s">
        <v>1248</v>
      </c>
      <c r="B1251" s="26">
        <v>11196.95</v>
      </c>
      <c r="C1251" s="26">
        <v>187769076.36000001</v>
      </c>
      <c r="D1251" s="22"/>
      <c r="E1251" s="22"/>
    </row>
    <row r="1252" spans="1:5" x14ac:dyDescent="0.2">
      <c r="A1252" s="23" t="s">
        <v>1249</v>
      </c>
      <c r="B1252" s="26">
        <v>10993.2</v>
      </c>
      <c r="C1252" s="26">
        <v>179562257.55000001</v>
      </c>
      <c r="D1252" s="22"/>
      <c r="E1252" s="22"/>
    </row>
    <row r="1253" spans="1:5" x14ac:dyDescent="0.2">
      <c r="A1253" s="23" t="s">
        <v>1250</v>
      </c>
      <c r="B1253" s="26">
        <v>10951.8</v>
      </c>
      <c r="C1253" s="26">
        <v>178089353.41</v>
      </c>
      <c r="D1253" s="22"/>
      <c r="E1253" s="22"/>
    </row>
    <row r="1254" spans="1:5" x14ac:dyDescent="0.2">
      <c r="A1254" s="23" t="s">
        <v>1251</v>
      </c>
      <c r="B1254" s="26">
        <v>11012.56</v>
      </c>
      <c r="C1254" s="26">
        <v>182827468.05000001</v>
      </c>
      <c r="D1254" s="22"/>
      <c r="E1254" s="22"/>
    </row>
    <row r="1255" spans="1:5" x14ac:dyDescent="0.2">
      <c r="A1255" s="23" t="s">
        <v>1252</v>
      </c>
      <c r="B1255" s="26">
        <v>11050.22</v>
      </c>
      <c r="C1255" s="26">
        <v>182921786.52000001</v>
      </c>
      <c r="D1255" s="22"/>
      <c r="E1255" s="22"/>
    </row>
    <row r="1256" spans="1:5" x14ac:dyDescent="0.2">
      <c r="A1256" s="23" t="s">
        <v>1253</v>
      </c>
      <c r="B1256" s="26">
        <v>11128.75</v>
      </c>
      <c r="C1256" s="26">
        <v>183270483.68000001</v>
      </c>
      <c r="D1256" s="22"/>
      <c r="E1256" s="22"/>
    </row>
    <row r="1257" spans="1:5" x14ac:dyDescent="0.2">
      <c r="A1257" s="23" t="s">
        <v>1254</v>
      </c>
      <c r="B1257" s="26">
        <v>11170.1</v>
      </c>
      <c r="C1257" s="26">
        <v>183883600.44</v>
      </c>
      <c r="D1257" s="22"/>
      <c r="E1257" s="22"/>
    </row>
    <row r="1258" spans="1:5" x14ac:dyDescent="0.2">
      <c r="A1258" s="23" t="s">
        <v>1255</v>
      </c>
      <c r="B1258" s="26">
        <v>11177.65</v>
      </c>
      <c r="C1258" s="26">
        <v>181671397.41</v>
      </c>
      <c r="D1258" s="22"/>
      <c r="E1258" s="22"/>
    </row>
    <row r="1259" spans="1:5" x14ac:dyDescent="0.2">
      <c r="A1259" s="23" t="s">
        <v>1256</v>
      </c>
      <c r="B1259" s="26">
        <v>11116.55</v>
      </c>
      <c r="C1259" s="26">
        <v>180415239</v>
      </c>
      <c r="D1259" s="22"/>
      <c r="E1259" s="22"/>
    </row>
    <row r="1260" spans="1:5" x14ac:dyDescent="0.2">
      <c r="A1260" s="23" t="s">
        <v>1257</v>
      </c>
      <c r="B1260" s="26">
        <v>11185.14</v>
      </c>
      <c r="C1260" s="26">
        <v>180201591.50999999</v>
      </c>
      <c r="D1260" s="22"/>
      <c r="E1260" s="22"/>
    </row>
    <row r="1261" spans="1:5" x14ac:dyDescent="0.2">
      <c r="A1261" s="23" t="s">
        <v>1258</v>
      </c>
      <c r="B1261" s="26">
        <v>10952.52</v>
      </c>
      <c r="C1261" s="26">
        <v>175880387.90000001</v>
      </c>
      <c r="D1261" s="22"/>
      <c r="E1261" s="22"/>
    </row>
    <row r="1262" spans="1:5" x14ac:dyDescent="0.2">
      <c r="A1262" s="23" t="s">
        <v>1259</v>
      </c>
      <c r="B1262" s="26">
        <v>10990.88</v>
      </c>
      <c r="C1262" s="26">
        <v>174724782.19</v>
      </c>
      <c r="D1262" s="22"/>
      <c r="E1262" s="22"/>
    </row>
    <row r="1263" spans="1:5" x14ac:dyDescent="0.2">
      <c r="A1263" s="23" t="s">
        <v>1260</v>
      </c>
      <c r="B1263" s="26">
        <v>10783.31</v>
      </c>
      <c r="C1263" s="26">
        <v>170089404.28</v>
      </c>
      <c r="D1263" s="22"/>
      <c r="E1263" s="22"/>
    </row>
    <row r="1264" spans="1:5" x14ac:dyDescent="0.2">
      <c r="A1264" s="23" t="s">
        <v>1261</v>
      </c>
      <c r="B1264" s="26">
        <v>10659.52</v>
      </c>
      <c r="C1264" s="26">
        <v>165466711.53999999</v>
      </c>
      <c r="D1264" s="22"/>
      <c r="E1264" s="22"/>
    </row>
    <row r="1265" spans="1:5" x14ac:dyDescent="0.2">
      <c r="A1265" s="23" t="s">
        <v>1262</v>
      </c>
      <c r="B1265" s="26">
        <v>10812.86</v>
      </c>
      <c r="C1265" s="26">
        <v>166604222.86000001</v>
      </c>
      <c r="D1265" s="22"/>
      <c r="E1265" s="22"/>
    </row>
    <row r="1266" spans="1:5" x14ac:dyDescent="0.2">
      <c r="A1266" s="23" t="s">
        <v>1263</v>
      </c>
      <c r="B1266" s="26">
        <v>10855.6</v>
      </c>
      <c r="C1266" s="26">
        <v>167577462.84</v>
      </c>
      <c r="D1266" s="22"/>
      <c r="E1266" s="22"/>
    </row>
    <row r="1267" spans="1:5" x14ac:dyDescent="0.2">
      <c r="A1267" s="23" t="s">
        <v>1264</v>
      </c>
      <c r="B1267" s="26">
        <v>10794.53</v>
      </c>
      <c r="C1267" s="26">
        <v>165691985.87</v>
      </c>
      <c r="D1267" s="22"/>
      <c r="E1267" s="22"/>
    </row>
    <row r="1268" spans="1:5" x14ac:dyDescent="0.2">
      <c r="A1268" s="23" t="s">
        <v>1265</v>
      </c>
      <c r="B1268" s="26">
        <v>10715.43</v>
      </c>
      <c r="C1268" s="26">
        <v>163831336.62</v>
      </c>
      <c r="D1268" s="22"/>
      <c r="E1268" s="22"/>
    </row>
    <row r="1269" spans="1:5" x14ac:dyDescent="0.2">
      <c r="A1269" s="23" t="s">
        <v>1266</v>
      </c>
      <c r="B1269" s="26">
        <v>10819.93</v>
      </c>
      <c r="C1269" s="26">
        <v>165531377.13</v>
      </c>
      <c r="D1269" s="22"/>
      <c r="E1269" s="22"/>
    </row>
    <row r="1270" spans="1:5" x14ac:dyDescent="0.2">
      <c r="A1270" s="23" t="s">
        <v>1267</v>
      </c>
      <c r="B1270" s="26">
        <v>10905.66</v>
      </c>
      <c r="C1270" s="26">
        <v>167793679.58000001</v>
      </c>
      <c r="D1270" s="22"/>
      <c r="E1270" s="22"/>
    </row>
    <row r="1271" spans="1:5" x14ac:dyDescent="0.2">
      <c r="A1271" s="23" t="s">
        <v>1268</v>
      </c>
      <c r="B1271" s="26">
        <v>10999.68</v>
      </c>
      <c r="C1271" s="26">
        <v>169531857.50999999</v>
      </c>
      <c r="D1271" s="22"/>
      <c r="E1271" s="22"/>
    </row>
    <row r="1272" spans="1:5" x14ac:dyDescent="0.2">
      <c r="A1272" s="23" t="s">
        <v>1269</v>
      </c>
      <c r="B1272" s="26">
        <v>10940.32</v>
      </c>
      <c r="C1272" s="26">
        <v>168507754.97999999</v>
      </c>
      <c r="D1272" s="22"/>
      <c r="E1272" s="22"/>
    </row>
    <row r="1273" spans="1:5" x14ac:dyDescent="0.2">
      <c r="A1273" s="23" t="s">
        <v>1270</v>
      </c>
      <c r="B1273" s="26">
        <v>10973.09</v>
      </c>
      <c r="C1273" s="26">
        <v>167145663.19999999</v>
      </c>
      <c r="D1273" s="22"/>
      <c r="E1273" s="22"/>
    </row>
    <row r="1274" spans="1:5" x14ac:dyDescent="0.2">
      <c r="A1274" s="23" t="s">
        <v>1271</v>
      </c>
      <c r="B1274" s="26">
        <v>11043.24</v>
      </c>
      <c r="C1274" s="26">
        <v>166995589.77000001</v>
      </c>
      <c r="D1274" s="22"/>
      <c r="E1274" s="22"/>
    </row>
    <row r="1275" spans="1:5" x14ac:dyDescent="0.2">
      <c r="A1275" s="23" t="s">
        <v>1272</v>
      </c>
      <c r="B1275" s="26">
        <v>11117.18</v>
      </c>
      <c r="C1275" s="26">
        <v>167618710.13</v>
      </c>
      <c r="D1275" s="22"/>
      <c r="E1275" s="22"/>
    </row>
    <row r="1276" spans="1:5" x14ac:dyDescent="0.2">
      <c r="A1276" s="23" t="s">
        <v>1273</v>
      </c>
      <c r="B1276" s="26">
        <v>11001.79</v>
      </c>
      <c r="C1276" s="26">
        <v>165689749.90000001</v>
      </c>
      <c r="D1276" s="22"/>
      <c r="E1276" s="22"/>
    </row>
    <row r="1277" spans="1:5" x14ac:dyDescent="0.2">
      <c r="A1277" s="23" t="s">
        <v>1274</v>
      </c>
      <c r="B1277" s="26">
        <v>10939.94</v>
      </c>
      <c r="C1277" s="26">
        <v>164189460.88</v>
      </c>
      <c r="D1277" s="22"/>
      <c r="E1277" s="22"/>
    </row>
    <row r="1278" spans="1:5" x14ac:dyDescent="0.2">
      <c r="A1278" s="23" t="s">
        <v>1275</v>
      </c>
      <c r="B1278" s="26">
        <v>10920.95</v>
      </c>
      <c r="C1278" s="26">
        <v>162570197.75</v>
      </c>
      <c r="D1278" s="22"/>
      <c r="E1278" s="22"/>
    </row>
    <row r="1279" spans="1:5" x14ac:dyDescent="0.2">
      <c r="A1279" s="23" t="s">
        <v>1276</v>
      </c>
      <c r="B1279" s="26">
        <v>10936.3</v>
      </c>
      <c r="C1279" s="26">
        <v>163501197.24000001</v>
      </c>
      <c r="D1279" s="22"/>
      <c r="E1279" s="22"/>
    </row>
    <row r="1280" spans="1:5" x14ac:dyDescent="0.2">
      <c r="A1280" s="23" t="s">
        <v>1277</v>
      </c>
      <c r="B1280" s="26">
        <v>10793.33</v>
      </c>
      <c r="C1280" s="26">
        <v>160083745.30000001</v>
      </c>
      <c r="D1280" s="22"/>
      <c r="E1280" s="22"/>
    </row>
    <row r="1281" spans="1:5" x14ac:dyDescent="0.2">
      <c r="A1281" s="23" t="s">
        <v>1278</v>
      </c>
      <c r="B1281" s="26">
        <v>10873.33</v>
      </c>
      <c r="C1281" s="26">
        <v>160973282.33000001</v>
      </c>
      <c r="D1281" s="22"/>
      <c r="E1281" s="22"/>
    </row>
    <row r="1282" spans="1:5" x14ac:dyDescent="0.2">
      <c r="A1282" s="23" t="s">
        <v>1279</v>
      </c>
      <c r="B1282" s="26">
        <v>10995.65</v>
      </c>
      <c r="C1282" s="26">
        <v>162218249.62</v>
      </c>
      <c r="D1282" s="22"/>
      <c r="E1282" s="22"/>
    </row>
    <row r="1283" spans="1:5" x14ac:dyDescent="0.2">
      <c r="A1283" s="23" t="s">
        <v>1280</v>
      </c>
      <c r="B1283" s="26">
        <v>11015.63</v>
      </c>
      <c r="C1283" s="26">
        <v>158465540.25</v>
      </c>
      <c r="D1283" s="22"/>
      <c r="E1283" s="22"/>
    </row>
    <row r="1284" spans="1:5" x14ac:dyDescent="0.2">
      <c r="A1284" s="23" t="s">
        <v>1281</v>
      </c>
      <c r="B1284" s="26">
        <v>10992.05</v>
      </c>
      <c r="C1284" s="26">
        <v>157218400.16</v>
      </c>
      <c r="D1284" s="22"/>
      <c r="E1284" s="22"/>
    </row>
    <row r="1285" spans="1:5" x14ac:dyDescent="0.2">
      <c r="A1285" s="23" t="s">
        <v>1282</v>
      </c>
      <c r="B1285" s="26">
        <v>10958.68</v>
      </c>
      <c r="C1285" s="26">
        <v>156642499.94999999</v>
      </c>
      <c r="D1285" s="22"/>
      <c r="E1285" s="22"/>
    </row>
    <row r="1286" spans="1:5" x14ac:dyDescent="0.2">
      <c r="A1286" s="23" t="s">
        <v>1283</v>
      </c>
      <c r="B1286" s="26">
        <v>10897.79</v>
      </c>
      <c r="C1286" s="26">
        <v>155177194.06</v>
      </c>
      <c r="D1286" s="22"/>
      <c r="E1286" s="22"/>
    </row>
    <row r="1287" spans="1:5" x14ac:dyDescent="0.2">
      <c r="A1287" s="23" t="s">
        <v>1284</v>
      </c>
      <c r="B1287" s="26">
        <v>10818.15</v>
      </c>
      <c r="C1287" s="26">
        <v>153960429.06</v>
      </c>
      <c r="D1287" s="22"/>
      <c r="E1287" s="22"/>
    </row>
    <row r="1288" spans="1:5" x14ac:dyDescent="0.2">
      <c r="A1288" s="23" t="s">
        <v>1285</v>
      </c>
      <c r="B1288" s="26">
        <v>10753.41</v>
      </c>
      <c r="C1288" s="26">
        <v>149992504.66</v>
      </c>
      <c r="D1288" s="22"/>
      <c r="E1288" s="22"/>
    </row>
    <row r="1289" spans="1:5" x14ac:dyDescent="0.2">
      <c r="A1289" s="23" t="s">
        <v>1286</v>
      </c>
      <c r="B1289" s="26">
        <v>10757.27</v>
      </c>
      <c r="C1289" s="26">
        <v>149046452.19999999</v>
      </c>
      <c r="D1289" s="22"/>
      <c r="E1289" s="22"/>
    </row>
    <row r="1290" spans="1:5" x14ac:dyDescent="0.2">
      <c r="A1290" s="23" t="s">
        <v>1287</v>
      </c>
      <c r="B1290" s="26">
        <v>10791.99</v>
      </c>
      <c r="C1290" s="26">
        <v>149262444.02000001</v>
      </c>
      <c r="D1290" s="22"/>
      <c r="E1290" s="22"/>
    </row>
    <row r="1291" spans="1:5" x14ac:dyDescent="0.2">
      <c r="A1291" s="23" t="s">
        <v>1288</v>
      </c>
      <c r="B1291" s="26">
        <v>10894.65</v>
      </c>
      <c r="C1291" s="26">
        <v>149667289.38</v>
      </c>
      <c r="D1291" s="22"/>
      <c r="E1291" s="22"/>
    </row>
    <row r="1292" spans="1:5" x14ac:dyDescent="0.2">
      <c r="A1292" s="23" t="s">
        <v>1289</v>
      </c>
      <c r="B1292" s="26">
        <v>11016.33</v>
      </c>
      <c r="C1292" s="26">
        <v>149804648.99000001</v>
      </c>
      <c r="D1292" s="22"/>
      <c r="E1292" s="22"/>
    </row>
    <row r="1293" spans="1:5" x14ac:dyDescent="0.2">
      <c r="A1293" s="23" t="s">
        <v>1290</v>
      </c>
      <c r="B1293" s="26">
        <v>11078.47</v>
      </c>
      <c r="C1293" s="26">
        <v>138924301.40000001</v>
      </c>
      <c r="D1293" s="22"/>
      <c r="E1293" s="22"/>
    </row>
    <row r="1294" spans="1:5" x14ac:dyDescent="0.2">
      <c r="A1294" s="23" t="s">
        <v>1291</v>
      </c>
      <c r="B1294" s="26">
        <v>11076.43</v>
      </c>
      <c r="C1294" s="26">
        <v>138120054.63999999</v>
      </c>
      <c r="D1294" s="22"/>
      <c r="E1294" s="22"/>
    </row>
    <row r="1295" spans="1:5" x14ac:dyDescent="0.2">
      <c r="A1295" s="23" t="s">
        <v>1292</v>
      </c>
      <c r="B1295" s="26">
        <v>11137.44</v>
      </c>
      <c r="C1295" s="26">
        <v>137898070.19</v>
      </c>
      <c r="D1295" s="22"/>
      <c r="E1295" s="22"/>
    </row>
    <row r="1296" spans="1:5" x14ac:dyDescent="0.2">
      <c r="A1296" s="23" t="s">
        <v>1293</v>
      </c>
      <c r="B1296" s="26">
        <v>11153.93</v>
      </c>
      <c r="C1296" s="26">
        <v>137929987.63</v>
      </c>
      <c r="D1296" s="22"/>
      <c r="E1296" s="22"/>
    </row>
    <row r="1297" spans="1:5" x14ac:dyDescent="0.2">
      <c r="A1297" s="23" t="s">
        <v>1294</v>
      </c>
      <c r="B1297" s="26">
        <v>11099.37</v>
      </c>
      <c r="C1297" s="26">
        <v>137777262.91999999</v>
      </c>
      <c r="D1297" s="22"/>
      <c r="E1297" s="22"/>
    </row>
    <row r="1298" spans="1:5" x14ac:dyDescent="0.2">
      <c r="A1298" s="23" t="s">
        <v>1295</v>
      </c>
      <c r="B1298" s="26">
        <v>11114</v>
      </c>
      <c r="C1298" s="26">
        <v>138149773.69</v>
      </c>
      <c r="D1298" s="22"/>
      <c r="E1298" s="22"/>
    </row>
    <row r="1299" spans="1:5" x14ac:dyDescent="0.2">
      <c r="A1299" s="23" t="s">
        <v>1296</v>
      </c>
      <c r="B1299" s="26">
        <v>10957.94</v>
      </c>
      <c r="C1299" s="26">
        <v>135519941.09</v>
      </c>
      <c r="D1299" s="22"/>
      <c r="E1299" s="22"/>
    </row>
    <row r="1300" spans="1:5" x14ac:dyDescent="0.2">
      <c r="A1300" s="23" t="s">
        <v>1297</v>
      </c>
      <c r="B1300" s="26">
        <v>10993.17</v>
      </c>
      <c r="C1300" s="26">
        <v>136009506.41</v>
      </c>
      <c r="D1300" s="22"/>
      <c r="E1300" s="22"/>
    </row>
    <row r="1301" spans="1:5" x14ac:dyDescent="0.2">
      <c r="A1301" s="23" t="s">
        <v>1298</v>
      </c>
      <c r="B1301" s="26">
        <v>11051.4</v>
      </c>
      <c r="C1301" s="26">
        <v>136014712.88999999</v>
      </c>
      <c r="D1301" s="22"/>
      <c r="E1301" s="22"/>
    </row>
    <row r="1302" spans="1:5" x14ac:dyDescent="0.2">
      <c r="A1302" s="23" t="s">
        <v>1299</v>
      </c>
      <c r="B1302" s="26">
        <v>11088.54</v>
      </c>
      <c r="C1302" s="26">
        <v>135972060.13999999</v>
      </c>
      <c r="D1302" s="22"/>
      <c r="E1302" s="22"/>
    </row>
    <row r="1303" spans="1:5" x14ac:dyDescent="0.2">
      <c r="A1303" s="23" t="s">
        <v>1300</v>
      </c>
      <c r="B1303" s="26">
        <v>11192.13</v>
      </c>
      <c r="C1303" s="26">
        <v>136659132.47</v>
      </c>
      <c r="D1303" s="22"/>
      <c r="E1303" s="22"/>
    </row>
    <row r="1304" spans="1:5" x14ac:dyDescent="0.2">
      <c r="A1304" s="23" t="s">
        <v>1301</v>
      </c>
      <c r="B1304" s="26">
        <v>10808.55</v>
      </c>
      <c r="C1304" s="26">
        <v>132990195.34</v>
      </c>
      <c r="D1304" s="22"/>
      <c r="E1304" s="22"/>
    </row>
    <row r="1305" spans="1:5" x14ac:dyDescent="0.2">
      <c r="A1305" s="23" t="s">
        <v>1302</v>
      </c>
      <c r="B1305" s="26">
        <v>10711.8</v>
      </c>
      <c r="C1305" s="26">
        <v>131344664.28</v>
      </c>
      <c r="D1305" s="22"/>
      <c r="E1305" s="22"/>
    </row>
    <row r="1306" spans="1:5" x14ac:dyDescent="0.2">
      <c r="A1306" s="23" t="s">
        <v>1303</v>
      </c>
      <c r="B1306" s="26">
        <v>10451.64</v>
      </c>
      <c r="C1306" s="26">
        <v>128044673.23</v>
      </c>
      <c r="D1306" s="22"/>
      <c r="E1306" s="22"/>
    </row>
    <row r="1307" spans="1:5" x14ac:dyDescent="0.2">
      <c r="A1307" s="23" t="s">
        <v>1304</v>
      </c>
      <c r="B1307" s="26">
        <v>10633.42</v>
      </c>
      <c r="C1307" s="26">
        <v>129348641.17</v>
      </c>
      <c r="D1307" s="22"/>
      <c r="E1307" s="22"/>
    </row>
    <row r="1308" spans="1:5" x14ac:dyDescent="0.2">
      <c r="A1308" s="23" t="s">
        <v>1305</v>
      </c>
      <c r="B1308" s="26">
        <v>10636.37</v>
      </c>
      <c r="C1308" s="26">
        <v>129159552.45999999</v>
      </c>
      <c r="D1308" s="22"/>
      <c r="E1308" s="22"/>
    </row>
    <row r="1309" spans="1:5" x14ac:dyDescent="0.2">
      <c r="A1309" s="23" t="s">
        <v>1306</v>
      </c>
      <c r="B1309" s="26">
        <v>10740.53</v>
      </c>
      <c r="C1309" s="26">
        <v>128988538.79000001</v>
      </c>
      <c r="D1309" s="22"/>
      <c r="E1309" s="22"/>
    </row>
    <row r="1310" spans="1:5" x14ac:dyDescent="0.2">
      <c r="A1310" s="23" t="s">
        <v>1307</v>
      </c>
      <c r="B1310" s="26">
        <v>10714.48</v>
      </c>
      <c r="C1310" s="26">
        <v>128716944.41</v>
      </c>
      <c r="D1310" s="22"/>
      <c r="E1310" s="22"/>
    </row>
    <row r="1311" spans="1:5" x14ac:dyDescent="0.2">
      <c r="A1311" s="23" t="s">
        <v>1308</v>
      </c>
      <c r="B1311" s="26">
        <v>10717.37</v>
      </c>
      <c r="C1311" s="26">
        <v>128597515.84</v>
      </c>
      <c r="D1311" s="22"/>
      <c r="E1311" s="22"/>
    </row>
    <row r="1312" spans="1:5" x14ac:dyDescent="0.2">
      <c r="A1312" s="23" t="s">
        <v>1309</v>
      </c>
      <c r="B1312" s="26">
        <v>10691.4</v>
      </c>
      <c r="C1312" s="26">
        <v>127824954.56</v>
      </c>
      <c r="D1312" s="22"/>
      <c r="E1312" s="22"/>
    </row>
    <row r="1313" spans="1:5" x14ac:dyDescent="0.2">
      <c r="A1313" s="23" t="s">
        <v>1310</v>
      </c>
      <c r="B1313" s="26">
        <v>10297.49</v>
      </c>
      <c r="C1313" s="26">
        <v>123118322.45</v>
      </c>
      <c r="D1313" s="22"/>
      <c r="E1313" s="22"/>
    </row>
    <row r="1314" spans="1:5" x14ac:dyDescent="0.2">
      <c r="A1314" s="23" t="s">
        <v>1311</v>
      </c>
      <c r="B1314" s="26">
        <v>10450.91</v>
      </c>
      <c r="C1314" s="26">
        <v>124879664.59</v>
      </c>
      <c r="D1314" s="22"/>
      <c r="E1314" s="22"/>
    </row>
    <row r="1315" spans="1:5" x14ac:dyDescent="0.2">
      <c r="A1315" s="23" t="s">
        <v>1312</v>
      </c>
      <c r="B1315" s="26">
        <v>10459.98</v>
      </c>
      <c r="C1315" s="26">
        <v>124537510.89</v>
      </c>
      <c r="D1315" s="22"/>
      <c r="E1315" s="22"/>
    </row>
    <row r="1316" spans="1:5" x14ac:dyDescent="0.2">
      <c r="A1316" s="23" t="s">
        <v>1313</v>
      </c>
      <c r="B1316" s="26">
        <v>10392.11</v>
      </c>
      <c r="C1316" s="26">
        <v>123474450.2</v>
      </c>
      <c r="D1316" s="22"/>
      <c r="E1316" s="22"/>
    </row>
    <row r="1317" spans="1:5" x14ac:dyDescent="0.2">
      <c r="A1317" s="23" t="s">
        <v>1314</v>
      </c>
      <c r="B1317" s="26">
        <v>10419.450000000001</v>
      </c>
      <c r="C1317" s="26">
        <v>123802291</v>
      </c>
      <c r="D1317" s="22"/>
      <c r="E1317" s="22"/>
    </row>
    <row r="1318" spans="1:5" x14ac:dyDescent="0.2">
      <c r="A1318" s="23" t="s">
        <v>1315</v>
      </c>
      <c r="B1318" s="26">
        <v>10569.92</v>
      </c>
      <c r="C1318" s="26">
        <v>125430175.73999999</v>
      </c>
      <c r="D1318" s="22"/>
      <c r="E1318" s="22"/>
    </row>
    <row r="1319" spans="1:5" x14ac:dyDescent="0.2">
      <c r="A1319" s="23" t="s">
        <v>1316</v>
      </c>
      <c r="B1319" s="26">
        <v>10614.92</v>
      </c>
      <c r="C1319" s="26">
        <v>125514095.66</v>
      </c>
      <c r="D1319" s="22"/>
      <c r="E1319" s="22"/>
    </row>
    <row r="1320" spans="1:5" x14ac:dyDescent="0.2">
      <c r="A1320" s="23" t="s">
        <v>1317</v>
      </c>
      <c r="B1320" s="26">
        <v>10420.620000000001</v>
      </c>
      <c r="C1320" s="26">
        <v>122564471.48</v>
      </c>
      <c r="D1320" s="22"/>
      <c r="E1320" s="22"/>
    </row>
    <row r="1321" spans="1:5" x14ac:dyDescent="0.2">
      <c r="A1321" s="23" t="s">
        <v>1318</v>
      </c>
      <c r="B1321" s="26">
        <v>10630.75</v>
      </c>
      <c r="C1321" s="26">
        <v>124970874.37</v>
      </c>
      <c r="D1321" s="22"/>
      <c r="E1321" s="22"/>
    </row>
    <row r="1322" spans="1:5" x14ac:dyDescent="0.2">
      <c r="A1322" s="23" t="s">
        <v>1319</v>
      </c>
      <c r="B1322" s="26">
        <v>10529.03</v>
      </c>
      <c r="C1322" s="26">
        <v>123662186.23999999</v>
      </c>
      <c r="D1322" s="22"/>
      <c r="E1322" s="22"/>
    </row>
    <row r="1323" spans="1:5" x14ac:dyDescent="0.2">
      <c r="A1323" s="23" t="s">
        <v>1320</v>
      </c>
      <c r="B1323" s="26">
        <v>10494.77</v>
      </c>
      <c r="C1323" s="26">
        <v>124003952.12</v>
      </c>
      <c r="D1323" s="22"/>
      <c r="E1323" s="22"/>
    </row>
    <row r="1324" spans="1:5" x14ac:dyDescent="0.2">
      <c r="A1324" s="23" t="s">
        <v>1321</v>
      </c>
      <c r="B1324" s="26">
        <v>10401.219999999999</v>
      </c>
      <c r="C1324" s="26">
        <v>122457465.44</v>
      </c>
      <c r="D1324" s="22"/>
      <c r="E1324" s="22"/>
    </row>
    <row r="1325" spans="1:5" x14ac:dyDescent="0.2">
      <c r="A1325" s="23" t="s">
        <v>1322</v>
      </c>
      <c r="B1325" s="26">
        <v>10590.45</v>
      </c>
      <c r="C1325" s="26">
        <v>124833274.89</v>
      </c>
      <c r="D1325" s="22"/>
      <c r="E1325" s="22"/>
    </row>
    <row r="1326" spans="1:5" x14ac:dyDescent="0.2">
      <c r="A1326" s="23" t="s">
        <v>1323</v>
      </c>
      <c r="B1326" s="26">
        <v>10567.46</v>
      </c>
      <c r="C1326" s="26">
        <v>124087222.58</v>
      </c>
      <c r="D1326" s="22"/>
      <c r="E1326" s="22"/>
    </row>
    <row r="1327" spans="1:5" x14ac:dyDescent="0.2">
      <c r="A1327" s="23" t="s">
        <v>1324</v>
      </c>
      <c r="B1327" s="26">
        <v>10192.530000000001</v>
      </c>
      <c r="C1327" s="26">
        <v>119569882.76000001</v>
      </c>
      <c r="D1327" s="22"/>
      <c r="E1327" s="22"/>
    </row>
    <row r="1328" spans="1:5" x14ac:dyDescent="0.2">
      <c r="A1328" s="23" t="s">
        <v>1325</v>
      </c>
      <c r="B1328" s="26">
        <v>10217.77</v>
      </c>
      <c r="C1328" s="26">
        <v>119140880.56999999</v>
      </c>
      <c r="D1328" s="22"/>
      <c r="E1328" s="22"/>
    </row>
    <row r="1329" spans="1:5" x14ac:dyDescent="0.2">
      <c r="A1329" s="23" t="s">
        <v>1326</v>
      </c>
      <c r="B1329" s="26">
        <v>9896.9</v>
      </c>
      <c r="C1329" s="26">
        <v>114981995.2</v>
      </c>
      <c r="D1329" s="22"/>
      <c r="E1329" s="22"/>
    </row>
    <row r="1330" spans="1:5" x14ac:dyDescent="0.2">
      <c r="A1330" s="23" t="s">
        <v>1327</v>
      </c>
      <c r="B1330" s="26">
        <v>9847.32</v>
      </c>
      <c r="C1330" s="26">
        <v>114101764.81999999</v>
      </c>
      <c r="D1330" s="22"/>
      <c r="E1330" s="22"/>
    </row>
    <row r="1331" spans="1:5" x14ac:dyDescent="0.2">
      <c r="A1331" s="23" t="s">
        <v>1328</v>
      </c>
      <c r="B1331" s="26">
        <v>9801.24</v>
      </c>
      <c r="C1331" s="26">
        <v>113575877.15000001</v>
      </c>
      <c r="D1331" s="22"/>
      <c r="E1331" s="22"/>
    </row>
    <row r="1332" spans="1:5" x14ac:dyDescent="0.2">
      <c r="A1332" s="23" t="s">
        <v>1329</v>
      </c>
      <c r="B1332" s="26">
        <v>9989.26</v>
      </c>
      <c r="C1332" s="26">
        <v>115774146.42</v>
      </c>
      <c r="D1332" s="22"/>
      <c r="E1332" s="22"/>
    </row>
    <row r="1333" spans="1:5" x14ac:dyDescent="0.2">
      <c r="A1333" s="23" t="s">
        <v>1330</v>
      </c>
      <c r="B1333" s="26">
        <v>10012.780000000001</v>
      </c>
      <c r="C1333" s="26">
        <v>116178482.72</v>
      </c>
      <c r="D1333" s="22"/>
      <c r="E1333" s="22"/>
    </row>
    <row r="1334" spans="1:5" x14ac:dyDescent="0.2">
      <c r="A1334" s="23" t="s">
        <v>1331</v>
      </c>
      <c r="B1334" s="26">
        <v>10145.049999999999</v>
      </c>
      <c r="C1334" s="26">
        <v>118431533.68000001</v>
      </c>
      <c r="D1334" s="22"/>
      <c r="E1334" s="22"/>
    </row>
    <row r="1335" spans="1:5" x14ac:dyDescent="0.2">
      <c r="A1335" s="23" t="s">
        <v>1332</v>
      </c>
      <c r="B1335" s="26">
        <v>10190.719999999999</v>
      </c>
      <c r="C1335" s="26">
        <v>118339767.95999999</v>
      </c>
      <c r="D1335" s="22"/>
      <c r="E1335" s="22"/>
    </row>
    <row r="1336" spans="1:5" x14ac:dyDescent="0.2">
      <c r="A1336" s="23" t="s">
        <v>1333</v>
      </c>
      <c r="B1336" s="26">
        <v>10297.5</v>
      </c>
      <c r="C1336" s="26">
        <v>118765865.12</v>
      </c>
      <c r="D1336" s="22"/>
      <c r="E1336" s="22"/>
    </row>
    <row r="1337" spans="1:5" x14ac:dyDescent="0.2">
      <c r="A1337" s="23" t="s">
        <v>1334</v>
      </c>
      <c r="B1337" s="26">
        <v>10336.77</v>
      </c>
      <c r="C1337" s="26">
        <v>119353401.48999999</v>
      </c>
      <c r="D1337" s="22"/>
      <c r="E1337" s="22"/>
    </row>
    <row r="1338" spans="1:5" x14ac:dyDescent="0.2">
      <c r="A1338" s="23" t="s">
        <v>1335</v>
      </c>
      <c r="B1338" s="26">
        <v>10365.07</v>
      </c>
      <c r="C1338" s="26">
        <v>119499127.59999999</v>
      </c>
      <c r="D1338" s="22"/>
      <c r="E1338" s="22"/>
    </row>
    <row r="1339" spans="1:5" x14ac:dyDescent="0.2">
      <c r="A1339" s="23" t="s">
        <v>1336</v>
      </c>
      <c r="B1339" s="26">
        <v>10564.05</v>
      </c>
      <c r="C1339" s="26">
        <v>121728351.04000001</v>
      </c>
      <c r="D1339" s="22"/>
      <c r="E1339" s="22"/>
    </row>
    <row r="1340" spans="1:5" x14ac:dyDescent="0.2">
      <c r="A1340" s="23" t="s">
        <v>1337</v>
      </c>
      <c r="B1340" s="26">
        <v>10145.75</v>
      </c>
      <c r="C1340" s="26">
        <v>116518298.61</v>
      </c>
      <c r="D1340" s="22"/>
      <c r="E1340" s="22"/>
    </row>
    <row r="1341" spans="1:5" x14ac:dyDescent="0.2">
      <c r="A1341" s="23" t="s">
        <v>1338</v>
      </c>
      <c r="B1341" s="26">
        <v>10182.89</v>
      </c>
      <c r="C1341" s="26">
        <v>116789000.48</v>
      </c>
      <c r="D1341" s="22"/>
      <c r="E1341" s="22"/>
    </row>
    <row r="1342" spans="1:5" x14ac:dyDescent="0.2">
      <c r="A1342" s="23" t="s">
        <v>1339</v>
      </c>
      <c r="B1342" s="26">
        <v>10575.86</v>
      </c>
      <c r="C1342" s="26">
        <v>120699953.8</v>
      </c>
      <c r="D1342" s="22"/>
      <c r="E1342" s="22"/>
    </row>
    <row r="1343" spans="1:5" x14ac:dyDescent="0.2">
      <c r="A1343" s="23" t="s">
        <v>1340</v>
      </c>
      <c r="B1343" s="26">
        <v>10530.28</v>
      </c>
      <c r="C1343" s="26">
        <v>120111121.8</v>
      </c>
      <c r="D1343" s="22"/>
      <c r="E1343" s="22"/>
    </row>
    <row r="1344" spans="1:5" x14ac:dyDescent="0.2">
      <c r="A1344" s="23" t="s">
        <v>1341</v>
      </c>
      <c r="B1344" s="26">
        <v>10449.77</v>
      </c>
      <c r="C1344" s="26">
        <v>118822729.37</v>
      </c>
      <c r="D1344" s="22"/>
      <c r="E1344" s="22"/>
    </row>
    <row r="1345" spans="1:5" x14ac:dyDescent="0.2">
      <c r="A1345" s="23" t="s">
        <v>1342</v>
      </c>
      <c r="B1345" s="26">
        <v>10265.07</v>
      </c>
      <c r="C1345" s="26">
        <v>115640004.29000001</v>
      </c>
      <c r="D1345" s="22"/>
      <c r="E1345" s="22"/>
    </row>
    <row r="1346" spans="1:5" x14ac:dyDescent="0.2">
      <c r="A1346" s="23" t="s">
        <v>1343</v>
      </c>
      <c r="B1346" s="26">
        <v>9951.41</v>
      </c>
      <c r="C1346" s="26">
        <v>112048796.59</v>
      </c>
      <c r="D1346" s="22"/>
      <c r="E1346" s="22"/>
    </row>
    <row r="1347" spans="1:5" x14ac:dyDescent="0.2">
      <c r="A1347" s="23" t="s">
        <v>1344</v>
      </c>
      <c r="B1347" s="26">
        <v>10146.82</v>
      </c>
      <c r="C1347" s="26">
        <v>113731384.31999999</v>
      </c>
      <c r="D1347" s="22"/>
      <c r="E1347" s="22"/>
    </row>
    <row r="1348" spans="1:5" x14ac:dyDescent="0.2">
      <c r="A1348" s="23" t="s">
        <v>1345</v>
      </c>
      <c r="B1348" s="26">
        <v>10497.51</v>
      </c>
      <c r="C1348" s="26">
        <v>115735719.97</v>
      </c>
      <c r="D1348" s="22"/>
      <c r="E1348" s="22"/>
    </row>
    <row r="1349" spans="1:5" x14ac:dyDescent="0.2">
      <c r="A1349" s="23" t="s">
        <v>1346</v>
      </c>
      <c r="B1349" s="26">
        <v>10510.79</v>
      </c>
      <c r="C1349" s="26">
        <v>115673959.84999999</v>
      </c>
      <c r="D1349" s="22"/>
      <c r="E1349" s="22"/>
    </row>
    <row r="1350" spans="1:5" x14ac:dyDescent="0.2">
      <c r="A1350" s="23" t="s">
        <v>1347</v>
      </c>
      <c r="B1350" s="26">
        <v>10248.4</v>
      </c>
      <c r="C1350" s="26">
        <v>112666343.67</v>
      </c>
      <c r="D1350" s="22"/>
      <c r="E1350" s="22"/>
    </row>
    <row r="1351" spans="1:5" x14ac:dyDescent="0.2">
      <c r="A1351" s="23" t="s">
        <v>1348</v>
      </c>
      <c r="B1351" s="26">
        <v>10254.93</v>
      </c>
      <c r="C1351" s="26">
        <v>112623105.36</v>
      </c>
      <c r="D1351" s="22"/>
      <c r="E1351" s="22"/>
    </row>
    <row r="1352" spans="1:5" x14ac:dyDescent="0.2">
      <c r="A1352" s="23" t="s">
        <v>1349</v>
      </c>
      <c r="B1352" s="26">
        <v>10605.35</v>
      </c>
      <c r="C1352" s="26">
        <v>116954567.55</v>
      </c>
      <c r="D1352" s="22"/>
      <c r="E1352" s="22"/>
    </row>
    <row r="1353" spans="1:5" x14ac:dyDescent="0.2">
      <c r="A1353" s="23" t="s">
        <v>1350</v>
      </c>
      <c r="B1353" s="26">
        <v>10502.2</v>
      </c>
      <c r="C1353" s="26">
        <v>113466999.67</v>
      </c>
      <c r="D1353" s="22"/>
      <c r="E1353" s="22"/>
    </row>
    <row r="1354" spans="1:5" x14ac:dyDescent="0.2">
      <c r="A1354" s="23" t="s">
        <v>1351</v>
      </c>
      <c r="B1354" s="26">
        <v>10177.629999999999</v>
      </c>
      <c r="C1354" s="26">
        <v>108824776.84</v>
      </c>
      <c r="D1354" s="22"/>
      <c r="E1354" s="22"/>
    </row>
    <row r="1355" spans="1:5" x14ac:dyDescent="0.2">
      <c r="A1355" s="23" t="s">
        <v>1352</v>
      </c>
      <c r="B1355" s="26">
        <v>10149.9</v>
      </c>
      <c r="C1355" s="26">
        <v>108425734.45</v>
      </c>
      <c r="D1355" s="22"/>
      <c r="E1355" s="22"/>
    </row>
    <row r="1356" spans="1:5" x14ac:dyDescent="0.2">
      <c r="A1356" s="23" t="s">
        <v>1353</v>
      </c>
      <c r="B1356" s="26">
        <v>10193.11</v>
      </c>
      <c r="C1356" s="26">
        <v>108373089.26000001</v>
      </c>
      <c r="D1356" s="22"/>
      <c r="E1356" s="22"/>
    </row>
    <row r="1357" spans="1:5" x14ac:dyDescent="0.2">
      <c r="A1357" s="23" t="s">
        <v>1354</v>
      </c>
      <c r="B1357" s="26">
        <v>10085.76</v>
      </c>
      <c r="C1357" s="26">
        <v>107143792.84999999</v>
      </c>
      <c r="D1357" s="22"/>
      <c r="E1357" s="22"/>
    </row>
    <row r="1358" spans="1:5" x14ac:dyDescent="0.2">
      <c r="A1358" s="23" t="s">
        <v>1355</v>
      </c>
      <c r="B1358" s="26">
        <v>10343.51</v>
      </c>
      <c r="C1358" s="26">
        <v>109585589.34999999</v>
      </c>
      <c r="D1358" s="22"/>
      <c r="E1358" s="22"/>
    </row>
    <row r="1359" spans="1:5" x14ac:dyDescent="0.2">
      <c r="A1359" s="23" t="s">
        <v>1356</v>
      </c>
      <c r="B1359" s="26">
        <v>10244.200000000001</v>
      </c>
      <c r="C1359" s="26">
        <v>108344197.84</v>
      </c>
      <c r="D1359" s="22"/>
      <c r="E1359" s="22"/>
    </row>
    <row r="1360" spans="1:5" x14ac:dyDescent="0.2">
      <c r="A1360" s="23" t="s">
        <v>1357</v>
      </c>
      <c r="B1360" s="26">
        <v>10268.450000000001</v>
      </c>
      <c r="C1360" s="26">
        <v>107966877.88</v>
      </c>
      <c r="D1360" s="22"/>
      <c r="E1360" s="22"/>
    </row>
    <row r="1361" spans="1:5" x14ac:dyDescent="0.2">
      <c r="A1361" s="23" t="s">
        <v>1358</v>
      </c>
      <c r="B1361" s="26">
        <v>10365.64</v>
      </c>
      <c r="C1361" s="26">
        <v>108705082.15000001</v>
      </c>
      <c r="D1361" s="22"/>
      <c r="E1361" s="22"/>
    </row>
    <row r="1362" spans="1:5" x14ac:dyDescent="0.2">
      <c r="A1362" s="23" t="s">
        <v>1359</v>
      </c>
      <c r="B1362" s="26">
        <v>10416.4</v>
      </c>
      <c r="C1362" s="26">
        <v>109195229.83</v>
      </c>
      <c r="D1362" s="22"/>
      <c r="E1362" s="22"/>
    </row>
    <row r="1363" spans="1:5" x14ac:dyDescent="0.2">
      <c r="A1363" s="23" t="s">
        <v>1360</v>
      </c>
      <c r="B1363" s="26">
        <v>10185.14</v>
      </c>
      <c r="C1363" s="26">
        <v>106641900.41</v>
      </c>
      <c r="D1363" s="22"/>
      <c r="E1363" s="22"/>
    </row>
    <row r="1364" spans="1:5" x14ac:dyDescent="0.2">
      <c r="A1364" s="23" t="s">
        <v>1361</v>
      </c>
      <c r="B1364" s="26">
        <v>10292.25</v>
      </c>
      <c r="C1364" s="26">
        <v>107798512.87</v>
      </c>
      <c r="D1364" s="22"/>
      <c r="E1364" s="22"/>
    </row>
    <row r="1365" spans="1:5" x14ac:dyDescent="0.2">
      <c r="A1365" s="23" t="s">
        <v>1362</v>
      </c>
      <c r="B1365" s="26">
        <v>10128.18</v>
      </c>
      <c r="C1365" s="26">
        <v>106030102.28</v>
      </c>
      <c r="D1365" s="22"/>
      <c r="E1365" s="22"/>
    </row>
    <row r="1366" spans="1:5" x14ac:dyDescent="0.2">
      <c r="A1366" s="23" t="s">
        <v>1363</v>
      </c>
      <c r="B1366" s="26">
        <v>9923.25</v>
      </c>
      <c r="C1366" s="26">
        <v>102763509.67</v>
      </c>
      <c r="D1366" s="22"/>
      <c r="E1366" s="22"/>
    </row>
    <row r="1367" spans="1:5" x14ac:dyDescent="0.2">
      <c r="A1367" s="23" t="s">
        <v>1364</v>
      </c>
      <c r="B1367" s="26">
        <v>9575.01</v>
      </c>
      <c r="C1367" s="26">
        <v>99247141.060000002</v>
      </c>
      <c r="D1367" s="22"/>
      <c r="E1367" s="22"/>
    </row>
    <row r="1368" spans="1:5" x14ac:dyDescent="0.2">
      <c r="A1368" s="23" t="s">
        <v>1365</v>
      </c>
      <c r="B1368" s="26">
        <v>9781.69</v>
      </c>
      <c r="C1368" s="26">
        <v>101409749.69</v>
      </c>
      <c r="D1368" s="22"/>
      <c r="E1368" s="22"/>
    </row>
    <row r="1369" spans="1:5" x14ac:dyDescent="0.2">
      <c r="A1369" s="23" t="s">
        <v>1366</v>
      </c>
      <c r="B1369" s="26">
        <v>10010.59</v>
      </c>
      <c r="C1369" s="26">
        <v>103394768.44</v>
      </c>
      <c r="D1369" s="22"/>
      <c r="E1369" s="22"/>
    </row>
    <row r="1370" spans="1:5" x14ac:dyDescent="0.2">
      <c r="A1370" s="23" t="s">
        <v>1367</v>
      </c>
      <c r="B1370" s="26">
        <v>10058.56</v>
      </c>
      <c r="C1370" s="26">
        <v>102921837.58</v>
      </c>
      <c r="D1370" s="22"/>
      <c r="E1370" s="22"/>
    </row>
    <row r="1371" spans="1:5" x14ac:dyDescent="0.2">
      <c r="A1371" s="23" t="s">
        <v>1368</v>
      </c>
      <c r="B1371" s="26">
        <v>10343.32</v>
      </c>
      <c r="C1371" s="26">
        <v>105832363.13</v>
      </c>
      <c r="D1371" s="22"/>
      <c r="E1371" s="22"/>
    </row>
    <row r="1372" spans="1:5" x14ac:dyDescent="0.2">
      <c r="A1372" s="23" t="s">
        <v>1369</v>
      </c>
      <c r="B1372" s="26">
        <v>10119.86</v>
      </c>
      <c r="C1372" s="26">
        <v>103631815.23</v>
      </c>
      <c r="D1372" s="22"/>
      <c r="E1372" s="22"/>
    </row>
    <row r="1373" spans="1:5" x14ac:dyDescent="0.2">
      <c r="A1373" s="23" t="s">
        <v>1370</v>
      </c>
      <c r="B1373" s="26">
        <v>9828.7199999999993</v>
      </c>
      <c r="C1373" s="26">
        <v>100514000.19</v>
      </c>
      <c r="D1373" s="22"/>
      <c r="E1373" s="22"/>
    </row>
    <row r="1374" spans="1:5" x14ac:dyDescent="0.2">
      <c r="A1374" s="23" t="s">
        <v>1371</v>
      </c>
      <c r="B1374" s="26">
        <v>9619.5400000000009</v>
      </c>
      <c r="C1374" s="26">
        <v>98372812.180000007</v>
      </c>
      <c r="D1374" s="22"/>
      <c r="E1374" s="22"/>
    </row>
    <row r="1375" spans="1:5" x14ac:dyDescent="0.2">
      <c r="A1375" s="23" t="s">
        <v>1372</v>
      </c>
      <c r="B1375" s="26">
        <v>9965.77</v>
      </c>
      <c r="C1375" s="26">
        <v>101898566.58</v>
      </c>
      <c r="D1375" s="22"/>
      <c r="E1375" s="22"/>
    </row>
    <row r="1376" spans="1:5" x14ac:dyDescent="0.2">
      <c r="A1376" s="23" t="s">
        <v>1373</v>
      </c>
      <c r="B1376" s="26">
        <v>10063.709999999999</v>
      </c>
      <c r="C1376" s="26">
        <v>102829646.78</v>
      </c>
      <c r="D1376" s="22"/>
      <c r="E1376" s="22"/>
    </row>
    <row r="1377" spans="1:5" x14ac:dyDescent="0.2">
      <c r="A1377" s="23" t="s">
        <v>1374</v>
      </c>
      <c r="B1377" s="26">
        <v>9967.4699999999993</v>
      </c>
      <c r="C1377" s="26">
        <v>102314976.38</v>
      </c>
      <c r="D1377" s="22"/>
      <c r="E1377" s="22"/>
    </row>
    <row r="1378" spans="1:5" x14ac:dyDescent="0.2">
      <c r="A1378" s="23" t="s">
        <v>1375</v>
      </c>
      <c r="B1378" s="26">
        <v>10059.89</v>
      </c>
      <c r="C1378" s="26">
        <v>104088280.61</v>
      </c>
      <c r="D1378" s="22"/>
      <c r="E1378" s="22"/>
    </row>
    <row r="1379" spans="1:5" x14ac:dyDescent="0.2">
      <c r="A1379" s="23" t="s">
        <v>1376</v>
      </c>
      <c r="B1379" s="26">
        <v>10008.200000000001</v>
      </c>
      <c r="C1379" s="26">
        <v>104140682.95999999</v>
      </c>
      <c r="D1379" s="22"/>
      <c r="E1379" s="22"/>
    </row>
    <row r="1380" spans="1:5" x14ac:dyDescent="0.2">
      <c r="A1380" s="23" t="s">
        <v>1377</v>
      </c>
      <c r="B1380" s="26">
        <v>9787.43</v>
      </c>
      <c r="C1380" s="26">
        <v>101340438.56</v>
      </c>
      <c r="D1380" s="22"/>
      <c r="E1380" s="22"/>
    </row>
    <row r="1381" spans="1:5" x14ac:dyDescent="0.2">
      <c r="A1381" s="23" t="s">
        <v>1378</v>
      </c>
      <c r="B1381" s="26">
        <v>9693.73</v>
      </c>
      <c r="C1381" s="26">
        <v>100752793.40000001</v>
      </c>
      <c r="D1381" s="22"/>
      <c r="E1381" s="22"/>
    </row>
    <row r="1382" spans="1:5" x14ac:dyDescent="0.2">
      <c r="A1382" s="23" t="s">
        <v>1379</v>
      </c>
      <c r="B1382" s="26">
        <v>9418.99</v>
      </c>
      <c r="C1382" s="26">
        <v>97797252.290000007</v>
      </c>
      <c r="D1382" s="22"/>
      <c r="E1382" s="22"/>
    </row>
    <row r="1383" spans="1:5" x14ac:dyDescent="0.2">
      <c r="A1383" s="23" t="s">
        <v>1380</v>
      </c>
      <c r="B1383" s="26">
        <v>9304.23</v>
      </c>
      <c r="C1383" s="26">
        <v>96605699.079999998</v>
      </c>
      <c r="D1383" s="22"/>
      <c r="E1383" s="22"/>
    </row>
    <row r="1384" spans="1:5" x14ac:dyDescent="0.2">
      <c r="A1384" s="23" t="s">
        <v>1381</v>
      </c>
      <c r="B1384" s="26">
        <v>9545.81</v>
      </c>
      <c r="C1384" s="26">
        <v>98926038.349999994</v>
      </c>
      <c r="D1384" s="22"/>
      <c r="E1384" s="22"/>
    </row>
    <row r="1385" spans="1:5" x14ac:dyDescent="0.2">
      <c r="A1385" s="23" t="s">
        <v>1382</v>
      </c>
      <c r="B1385" s="26">
        <v>9673.43</v>
      </c>
      <c r="C1385" s="26">
        <v>100073602.73999999</v>
      </c>
      <c r="D1385" s="22"/>
      <c r="E1385" s="22"/>
    </row>
    <row r="1386" spans="1:5" x14ac:dyDescent="0.2">
      <c r="A1386" s="23" t="s">
        <v>1383</v>
      </c>
      <c r="B1386" s="26">
        <v>9344.4699999999993</v>
      </c>
      <c r="C1386" s="26">
        <v>96655473.569999993</v>
      </c>
      <c r="D1386" s="22"/>
      <c r="E1386" s="22"/>
    </row>
    <row r="1387" spans="1:5" x14ac:dyDescent="0.2">
      <c r="A1387" s="23" t="s">
        <v>1384</v>
      </c>
      <c r="B1387" s="26">
        <v>9324.4599999999991</v>
      </c>
      <c r="C1387" s="26">
        <v>98034515.480000004</v>
      </c>
      <c r="D1387" s="22"/>
      <c r="E1387" s="22"/>
    </row>
    <row r="1388" spans="1:5" x14ac:dyDescent="0.2">
      <c r="A1388" s="23" t="s">
        <v>1385</v>
      </c>
      <c r="B1388" s="26">
        <v>9276.6299999999992</v>
      </c>
      <c r="C1388" s="26">
        <v>97484930.129999995</v>
      </c>
      <c r="D1388" s="22"/>
      <c r="E1388" s="22"/>
    </row>
    <row r="1389" spans="1:5" x14ac:dyDescent="0.2">
      <c r="A1389" s="23" t="s">
        <v>1386</v>
      </c>
      <c r="B1389" s="26">
        <v>9513.32</v>
      </c>
      <c r="C1389" s="26">
        <v>99144720.189999998</v>
      </c>
      <c r="D1389" s="22"/>
      <c r="E1389" s="22"/>
    </row>
    <row r="1390" spans="1:5" x14ac:dyDescent="0.2">
      <c r="A1390" s="23" t="s">
        <v>1387</v>
      </c>
      <c r="B1390" s="26">
        <v>9586.1200000000008</v>
      </c>
      <c r="C1390" s="26">
        <v>99894141</v>
      </c>
      <c r="D1390" s="22"/>
      <c r="E1390" s="22"/>
    </row>
    <row r="1391" spans="1:5" x14ac:dyDescent="0.2">
      <c r="A1391" s="23" t="s">
        <v>1388</v>
      </c>
      <c r="B1391" s="26">
        <v>9502.24</v>
      </c>
      <c r="C1391" s="26">
        <v>98870094.700000003</v>
      </c>
      <c r="D1391" s="22"/>
      <c r="E1391" s="22"/>
    </row>
    <row r="1392" spans="1:5" x14ac:dyDescent="0.2">
      <c r="A1392" s="23" t="s">
        <v>1389</v>
      </c>
      <c r="B1392" s="26">
        <v>9529.34</v>
      </c>
      <c r="C1392" s="26">
        <v>99223341.640000001</v>
      </c>
      <c r="D1392" s="22"/>
      <c r="E1392" s="22"/>
    </row>
    <row r="1393" spans="1:5" x14ac:dyDescent="0.2">
      <c r="A1393" s="23" t="s">
        <v>1390</v>
      </c>
      <c r="B1393" s="26">
        <v>9286.24</v>
      </c>
      <c r="C1393" s="26">
        <v>94276312.420000002</v>
      </c>
      <c r="D1393" s="22"/>
      <c r="E1393" s="22"/>
    </row>
    <row r="1394" spans="1:5" x14ac:dyDescent="0.2">
      <c r="A1394" s="23" t="s">
        <v>1391</v>
      </c>
      <c r="B1394" s="26">
        <v>9166.26</v>
      </c>
      <c r="C1394" s="26">
        <v>93052263.420000002</v>
      </c>
      <c r="D1394" s="22"/>
      <c r="E1394" s="22"/>
    </row>
    <row r="1395" spans="1:5" x14ac:dyDescent="0.2">
      <c r="A1395" s="23" t="s">
        <v>1392</v>
      </c>
      <c r="B1395" s="26">
        <v>9318.31</v>
      </c>
      <c r="C1395" s="26">
        <v>94695317.120000005</v>
      </c>
      <c r="D1395" s="22"/>
      <c r="E1395" s="22"/>
    </row>
    <row r="1396" spans="1:5" x14ac:dyDescent="0.2">
      <c r="A1396" s="23" t="s">
        <v>1393</v>
      </c>
      <c r="B1396" s="26">
        <v>9286.66</v>
      </c>
      <c r="C1396" s="26">
        <v>93712009.5</v>
      </c>
      <c r="D1396" s="22"/>
      <c r="E1396" s="22"/>
    </row>
    <row r="1397" spans="1:5" x14ac:dyDescent="0.2">
      <c r="A1397" s="23" t="s">
        <v>1394</v>
      </c>
      <c r="B1397" s="26">
        <v>9007.4599999999991</v>
      </c>
      <c r="C1397" s="26">
        <v>90671276.090000004</v>
      </c>
      <c r="D1397" s="22"/>
      <c r="E1397" s="22"/>
    </row>
    <row r="1398" spans="1:5" x14ac:dyDescent="0.2">
      <c r="A1398" s="23" t="s">
        <v>1395</v>
      </c>
      <c r="B1398" s="26">
        <v>8896.42</v>
      </c>
      <c r="C1398" s="26">
        <v>89507750.780000001</v>
      </c>
      <c r="D1398" s="22"/>
      <c r="E1398" s="22"/>
    </row>
    <row r="1399" spans="1:5" x14ac:dyDescent="0.2">
      <c r="A1399" s="23" t="s">
        <v>1396</v>
      </c>
      <c r="B1399" s="26">
        <v>8981.8799999999992</v>
      </c>
      <c r="C1399" s="26">
        <v>90217590.730000004</v>
      </c>
      <c r="D1399" s="22"/>
      <c r="E1399" s="22"/>
    </row>
    <row r="1400" spans="1:5" x14ac:dyDescent="0.2">
      <c r="A1400" s="23" t="s">
        <v>1397</v>
      </c>
      <c r="B1400" s="26">
        <v>9367.44</v>
      </c>
      <c r="C1400" s="26">
        <v>93870321.629999995</v>
      </c>
      <c r="D1400" s="22"/>
      <c r="E1400" s="22"/>
    </row>
    <row r="1401" spans="1:5" x14ac:dyDescent="0.2">
      <c r="A1401" s="23" t="s">
        <v>1398</v>
      </c>
      <c r="B1401" s="26">
        <v>9410.92</v>
      </c>
      <c r="C1401" s="26">
        <v>94087000.150000006</v>
      </c>
      <c r="D1401" s="22"/>
      <c r="E1401" s="22"/>
    </row>
    <row r="1402" spans="1:5" x14ac:dyDescent="0.2">
      <c r="A1402" s="23" t="s">
        <v>1399</v>
      </c>
      <c r="B1402" s="26">
        <v>9687.3799999999992</v>
      </c>
      <c r="C1402" s="26">
        <v>96453064.409999996</v>
      </c>
      <c r="D1402" s="22"/>
      <c r="E1402" s="22"/>
    </row>
    <row r="1403" spans="1:5" x14ac:dyDescent="0.2">
      <c r="A1403" s="23" t="s">
        <v>1400</v>
      </c>
      <c r="B1403" s="26">
        <v>9482.36</v>
      </c>
      <c r="C1403" s="26">
        <v>93123358.409999996</v>
      </c>
      <c r="D1403" s="22"/>
      <c r="E1403" s="22"/>
    </row>
    <row r="1404" spans="1:5" x14ac:dyDescent="0.2">
      <c r="A1404" s="23" t="s">
        <v>1401</v>
      </c>
      <c r="B1404" s="26">
        <v>9383.7900000000009</v>
      </c>
      <c r="C1404" s="26">
        <v>91552353.370000005</v>
      </c>
      <c r="D1404" s="22"/>
      <c r="E1404" s="22"/>
    </row>
    <row r="1405" spans="1:5" x14ac:dyDescent="0.2">
      <c r="A1405" s="23" t="s">
        <v>1402</v>
      </c>
      <c r="B1405" s="26">
        <v>9010.67</v>
      </c>
      <c r="C1405" s="26">
        <v>87454053.090000004</v>
      </c>
      <c r="D1405" s="22"/>
      <c r="E1405" s="22"/>
    </row>
    <row r="1406" spans="1:5" x14ac:dyDescent="0.2">
      <c r="A1406" s="23" t="s">
        <v>1403</v>
      </c>
      <c r="B1406" s="26">
        <v>9143.24</v>
      </c>
      <c r="C1406" s="26">
        <v>89772926.400000006</v>
      </c>
      <c r="D1406" s="22"/>
      <c r="E1406" s="22"/>
    </row>
    <row r="1407" spans="1:5" x14ac:dyDescent="0.2">
      <c r="A1407" s="23" t="s">
        <v>1404</v>
      </c>
      <c r="B1407" s="26">
        <v>8678.98</v>
      </c>
      <c r="C1407" s="26">
        <v>85648802.120000005</v>
      </c>
      <c r="D1407" s="22"/>
      <c r="E1407" s="22"/>
    </row>
    <row r="1408" spans="1:5" x14ac:dyDescent="0.2">
      <c r="A1408" s="23" t="s">
        <v>1405</v>
      </c>
      <c r="B1408" s="26">
        <v>9124.19</v>
      </c>
      <c r="C1408" s="26">
        <v>90004992.819999993</v>
      </c>
      <c r="D1408" s="22"/>
      <c r="E1408" s="22"/>
    </row>
    <row r="1409" spans="1:5" x14ac:dyDescent="0.2">
      <c r="A1409" s="23" t="s">
        <v>1406</v>
      </c>
      <c r="B1409" s="26">
        <v>9157.19</v>
      </c>
      <c r="C1409" s="26">
        <v>90122930.849999994</v>
      </c>
      <c r="D1409" s="22"/>
      <c r="E1409" s="22"/>
    </row>
    <row r="1410" spans="1:5" x14ac:dyDescent="0.2">
      <c r="A1410" s="23" t="s">
        <v>1407</v>
      </c>
      <c r="B1410" s="26">
        <v>9580.4599999999991</v>
      </c>
      <c r="C1410" s="26">
        <v>94312922.840000004</v>
      </c>
      <c r="D1410" s="22"/>
      <c r="E1410" s="22"/>
    </row>
    <row r="1411" spans="1:5" x14ac:dyDescent="0.2">
      <c r="A1411" s="23" t="s">
        <v>1408</v>
      </c>
      <c r="B1411" s="26">
        <v>9428.0400000000009</v>
      </c>
      <c r="C1411" s="26">
        <v>92637453.510000005</v>
      </c>
      <c r="D1411" s="22"/>
      <c r="E1411" s="22"/>
    </row>
    <row r="1412" spans="1:5" x14ac:dyDescent="0.2">
      <c r="A1412" s="23" t="s">
        <v>1409</v>
      </c>
      <c r="B1412" s="26">
        <v>9708.57</v>
      </c>
      <c r="C1412" s="26">
        <v>95132826.409999996</v>
      </c>
      <c r="D1412" s="22"/>
      <c r="E1412" s="22"/>
    </row>
    <row r="1413" spans="1:5" x14ac:dyDescent="0.2">
      <c r="A1413" s="23" t="s">
        <v>1410</v>
      </c>
      <c r="B1413" s="26">
        <v>9721.0400000000009</v>
      </c>
      <c r="C1413" s="26">
        <v>95597373.939999998</v>
      </c>
      <c r="D1413" s="22"/>
      <c r="E1413" s="22"/>
    </row>
    <row r="1414" spans="1:5" x14ac:dyDescent="0.2">
      <c r="A1414" s="23" t="s">
        <v>1411</v>
      </c>
      <c r="B1414" s="26">
        <v>9736.4</v>
      </c>
      <c r="C1414" s="26">
        <v>95685978.599999994</v>
      </c>
      <c r="D1414" s="22"/>
      <c r="E1414" s="22"/>
    </row>
    <row r="1415" spans="1:5" x14ac:dyDescent="0.2">
      <c r="A1415" s="23" t="s">
        <v>1412</v>
      </c>
      <c r="B1415" s="26">
        <v>9800.73</v>
      </c>
      <c r="C1415" s="26">
        <v>96809191.700000003</v>
      </c>
      <c r="D1415" s="22"/>
      <c r="E1415" s="22"/>
    </row>
    <row r="1416" spans="1:5" x14ac:dyDescent="0.2">
      <c r="A1416" s="23" t="s">
        <v>1413</v>
      </c>
      <c r="B1416" s="26">
        <v>10070.75</v>
      </c>
      <c r="C1416" s="26">
        <v>99346392.379999995</v>
      </c>
      <c r="D1416" s="22"/>
      <c r="E1416" s="22"/>
    </row>
    <row r="1417" spans="1:5" x14ac:dyDescent="0.2">
      <c r="A1417" s="23" t="s">
        <v>1414</v>
      </c>
      <c r="B1417" s="26">
        <v>10099.85</v>
      </c>
      <c r="C1417" s="26">
        <v>100265213.45</v>
      </c>
      <c r="D1417" s="22"/>
      <c r="E1417" s="22"/>
    </row>
    <row r="1418" spans="1:5" x14ac:dyDescent="0.2">
      <c r="A1418" s="23" t="s">
        <v>1415</v>
      </c>
      <c r="B1418" s="26">
        <v>10225.48</v>
      </c>
      <c r="C1418" s="26">
        <v>101545810.45</v>
      </c>
      <c r="D1418" s="22"/>
      <c r="E1418" s="22"/>
    </row>
    <row r="1419" spans="1:5" x14ac:dyDescent="0.2">
      <c r="A1419" s="23" t="s">
        <v>1416</v>
      </c>
      <c r="B1419" s="26">
        <v>10269.01</v>
      </c>
      <c r="C1419" s="26">
        <v>101928036.38</v>
      </c>
      <c r="D1419" s="22"/>
      <c r="E1419" s="22"/>
    </row>
    <row r="1420" spans="1:5" x14ac:dyDescent="0.2">
      <c r="A1420" s="23" t="s">
        <v>1417</v>
      </c>
      <c r="B1420" s="26">
        <v>10169.799999999999</v>
      </c>
      <c r="C1420" s="26">
        <v>100943291.51000001</v>
      </c>
      <c r="D1420" s="22"/>
      <c r="E1420" s="22"/>
    </row>
    <row r="1421" spans="1:5" x14ac:dyDescent="0.2">
      <c r="A1421" s="23" t="s">
        <v>1418</v>
      </c>
      <c r="B1421" s="26">
        <v>10186.1</v>
      </c>
      <c r="C1421" s="26">
        <v>101113337.05</v>
      </c>
      <c r="D1421" s="22"/>
      <c r="E1421" s="22"/>
    </row>
    <row r="1422" spans="1:5" x14ac:dyDescent="0.2">
      <c r="A1422" s="23" t="s">
        <v>1419</v>
      </c>
      <c r="B1422" s="26">
        <v>10011.709999999999</v>
      </c>
      <c r="C1422" s="26">
        <v>99391778.700000003</v>
      </c>
      <c r="D1422" s="22"/>
      <c r="E1422" s="22"/>
    </row>
    <row r="1423" spans="1:5" x14ac:dyDescent="0.2">
      <c r="A1423" s="23" t="s">
        <v>1420</v>
      </c>
      <c r="B1423" s="26">
        <v>10071.4</v>
      </c>
      <c r="C1423" s="26">
        <v>99971587.569999993</v>
      </c>
      <c r="D1423" s="22"/>
      <c r="E1423" s="22"/>
    </row>
    <row r="1424" spans="1:5" x14ac:dyDescent="0.2">
      <c r="A1424" s="23" t="s">
        <v>1421</v>
      </c>
      <c r="B1424" s="26">
        <v>10083.27</v>
      </c>
      <c r="C1424" s="26">
        <v>100039415.09</v>
      </c>
      <c r="D1424" s="22"/>
      <c r="E1424" s="22"/>
    </row>
    <row r="1425" spans="1:5" x14ac:dyDescent="0.2">
      <c r="A1425" s="23" t="s">
        <v>1422</v>
      </c>
      <c r="B1425" s="26">
        <v>10197.040000000001</v>
      </c>
      <c r="C1425" s="26">
        <v>100668337.98</v>
      </c>
      <c r="D1425" s="22"/>
      <c r="E1425" s="22"/>
    </row>
    <row r="1426" spans="1:5" x14ac:dyDescent="0.2">
      <c r="A1426" s="23" t="s">
        <v>1423</v>
      </c>
      <c r="B1426" s="26">
        <v>10059.77</v>
      </c>
      <c r="C1426" s="26">
        <v>99281896.170000002</v>
      </c>
      <c r="D1426" s="22"/>
      <c r="E1426" s="22"/>
    </row>
    <row r="1427" spans="1:5" x14ac:dyDescent="0.2">
      <c r="A1427" s="23" t="s">
        <v>1424</v>
      </c>
      <c r="B1427" s="26">
        <v>10034.43</v>
      </c>
      <c r="C1427" s="26">
        <v>99460227.120000005</v>
      </c>
      <c r="D1427" s="22"/>
      <c r="E1427" s="22"/>
    </row>
    <row r="1428" spans="1:5" x14ac:dyDescent="0.2">
      <c r="A1428" s="23" t="s">
        <v>1425</v>
      </c>
      <c r="B1428" s="26">
        <v>10251.24</v>
      </c>
      <c r="C1428" s="26">
        <v>101609266.92</v>
      </c>
      <c r="D1428" s="22"/>
      <c r="E1428" s="22"/>
    </row>
    <row r="1429" spans="1:5" x14ac:dyDescent="0.2">
      <c r="A1429" s="23" t="s">
        <v>1426</v>
      </c>
      <c r="B1429" s="26">
        <v>10289.370000000001</v>
      </c>
      <c r="C1429" s="26">
        <v>101185017.86</v>
      </c>
      <c r="D1429" s="22"/>
      <c r="E1429" s="22"/>
    </row>
    <row r="1430" spans="1:5" x14ac:dyDescent="0.2">
      <c r="A1430" s="23" t="s">
        <v>1427</v>
      </c>
      <c r="B1430" s="26">
        <v>10170.73</v>
      </c>
      <c r="C1430" s="26">
        <v>99418364.870000005</v>
      </c>
      <c r="D1430" s="22"/>
      <c r="E1430" s="22"/>
    </row>
    <row r="1431" spans="1:5" x14ac:dyDescent="0.2">
      <c r="A1431" s="23" t="s">
        <v>1428</v>
      </c>
      <c r="B1431" s="26">
        <v>10140.19</v>
      </c>
      <c r="C1431" s="26">
        <v>99119821.799999997</v>
      </c>
      <c r="D1431" s="22"/>
      <c r="E1431" s="22"/>
    </row>
    <row r="1432" spans="1:5" x14ac:dyDescent="0.2">
      <c r="A1432" s="23" t="s">
        <v>1429</v>
      </c>
      <c r="B1432" s="26">
        <v>10165.950000000001</v>
      </c>
      <c r="C1432" s="26">
        <v>99544058.349999994</v>
      </c>
      <c r="D1432" s="22"/>
      <c r="E1432" s="22"/>
    </row>
    <row r="1433" spans="1:5" x14ac:dyDescent="0.2">
      <c r="A1433" s="23" t="s">
        <v>1430</v>
      </c>
      <c r="B1433" s="26">
        <v>10175.040000000001</v>
      </c>
      <c r="C1433" s="26">
        <v>99318069.909999996</v>
      </c>
      <c r="D1433" s="22"/>
      <c r="E1433" s="22"/>
    </row>
    <row r="1434" spans="1:5" x14ac:dyDescent="0.2">
      <c r="A1434" s="23" t="s">
        <v>1431</v>
      </c>
      <c r="B1434" s="26">
        <v>10105.41</v>
      </c>
      <c r="C1434" s="26">
        <v>97613410.310000002</v>
      </c>
      <c r="D1434" s="22"/>
      <c r="E1434" s="22"/>
    </row>
    <row r="1435" spans="1:5" x14ac:dyDescent="0.2">
      <c r="A1435" s="23" t="s">
        <v>1432</v>
      </c>
      <c r="B1435" s="26">
        <v>10069.39</v>
      </c>
      <c r="C1435" s="26">
        <v>97300474.189999998</v>
      </c>
      <c r="D1435" s="22"/>
      <c r="E1435" s="22"/>
    </row>
    <row r="1436" spans="1:5" x14ac:dyDescent="0.2">
      <c r="A1436" s="23" t="s">
        <v>1433</v>
      </c>
      <c r="B1436" s="26">
        <v>10026.94</v>
      </c>
      <c r="C1436" s="26">
        <v>96768079.959999993</v>
      </c>
      <c r="D1436" s="22"/>
      <c r="E1436" s="22"/>
    </row>
    <row r="1437" spans="1:5" x14ac:dyDescent="0.2">
      <c r="A1437" s="23" t="s">
        <v>1434</v>
      </c>
      <c r="B1437" s="26">
        <v>9844.81</v>
      </c>
      <c r="C1437" s="26">
        <v>92419925.890000001</v>
      </c>
      <c r="D1437" s="22"/>
      <c r="E1437" s="22"/>
    </row>
    <row r="1438" spans="1:5" x14ac:dyDescent="0.2">
      <c r="A1438" s="23" t="s">
        <v>1435</v>
      </c>
      <c r="B1438" s="26">
        <v>9731.76</v>
      </c>
      <c r="C1438" s="26">
        <v>91263601.349999994</v>
      </c>
      <c r="D1438" s="22"/>
      <c r="E1438" s="22"/>
    </row>
    <row r="1439" spans="1:5" x14ac:dyDescent="0.2">
      <c r="A1439" s="23" t="s">
        <v>1436</v>
      </c>
      <c r="B1439" s="26">
        <v>9786.57</v>
      </c>
      <c r="C1439" s="26">
        <v>91664881.120000005</v>
      </c>
      <c r="D1439" s="22"/>
      <c r="E1439" s="22"/>
    </row>
    <row r="1440" spans="1:5" x14ac:dyDescent="0.2">
      <c r="A1440" s="23" t="s">
        <v>1437</v>
      </c>
      <c r="B1440" s="26">
        <v>9851.6200000000008</v>
      </c>
      <c r="C1440" s="26">
        <v>92244231.420000002</v>
      </c>
      <c r="D1440" s="22"/>
      <c r="E1440" s="22"/>
    </row>
    <row r="1441" spans="1:5" x14ac:dyDescent="0.2">
      <c r="A1441" s="23" t="s">
        <v>1438</v>
      </c>
      <c r="B1441" s="26">
        <v>9963.14</v>
      </c>
      <c r="C1441" s="26">
        <v>93222877.650000006</v>
      </c>
      <c r="D1441" s="22"/>
      <c r="E1441" s="22"/>
    </row>
    <row r="1442" spans="1:5" x14ac:dyDescent="0.2">
      <c r="A1442" s="23" t="s">
        <v>1439</v>
      </c>
      <c r="B1442" s="26">
        <v>9837.99</v>
      </c>
      <c r="C1442" s="26">
        <v>92153471.459999993</v>
      </c>
      <c r="D1442" s="22"/>
      <c r="E1442" s="22"/>
    </row>
    <row r="1443" spans="1:5" x14ac:dyDescent="0.2">
      <c r="A1443" s="23" t="s">
        <v>1440</v>
      </c>
      <c r="B1443" s="26">
        <v>9797.7199999999993</v>
      </c>
      <c r="C1443" s="26">
        <v>90268248.799999997</v>
      </c>
      <c r="D1443" s="22"/>
      <c r="E1443" s="22"/>
    </row>
    <row r="1444" spans="1:5" x14ac:dyDescent="0.2">
      <c r="A1444" s="23" t="s">
        <v>1441</v>
      </c>
      <c r="B1444" s="26">
        <v>9719.73</v>
      </c>
      <c r="C1444" s="26">
        <v>89953913.609999999</v>
      </c>
      <c r="D1444" s="22"/>
      <c r="E1444" s="22"/>
    </row>
    <row r="1445" spans="1:5" x14ac:dyDescent="0.2">
      <c r="A1445" s="23" t="s">
        <v>1442</v>
      </c>
      <c r="B1445" s="26">
        <v>9701.2900000000009</v>
      </c>
      <c r="C1445" s="26">
        <v>89742007.790000007</v>
      </c>
      <c r="D1445" s="22"/>
      <c r="E1445" s="22"/>
    </row>
    <row r="1446" spans="1:5" x14ac:dyDescent="0.2">
      <c r="A1446" s="23" t="s">
        <v>1443</v>
      </c>
      <c r="B1446" s="26">
        <v>9831.82</v>
      </c>
      <c r="C1446" s="26">
        <v>90919519.540000007</v>
      </c>
      <c r="D1446" s="22"/>
      <c r="E1446" s="22"/>
    </row>
    <row r="1447" spans="1:5" x14ac:dyDescent="0.2">
      <c r="A1447" s="23" t="s">
        <v>1444</v>
      </c>
      <c r="B1447" s="26">
        <v>9682.92</v>
      </c>
      <c r="C1447" s="26">
        <v>89527523.290000007</v>
      </c>
      <c r="D1447" s="22"/>
      <c r="E1447" s="22"/>
    </row>
    <row r="1448" spans="1:5" x14ac:dyDescent="0.2">
      <c r="A1448" s="23" t="s">
        <v>1445</v>
      </c>
      <c r="B1448" s="26">
        <v>9806.2999999999993</v>
      </c>
      <c r="C1448" s="26">
        <v>90196621.25</v>
      </c>
      <c r="D1448" s="22"/>
      <c r="E1448" s="22"/>
    </row>
    <row r="1449" spans="1:5" x14ac:dyDescent="0.2">
      <c r="A1449" s="23" t="s">
        <v>1446</v>
      </c>
      <c r="B1449" s="26">
        <v>9768.94</v>
      </c>
      <c r="C1449" s="26">
        <v>89983505.510000005</v>
      </c>
      <c r="D1449" s="22"/>
      <c r="E1449" s="22"/>
    </row>
    <row r="1450" spans="1:5" x14ac:dyDescent="0.2">
      <c r="A1450" s="23" t="s">
        <v>1447</v>
      </c>
      <c r="B1450" s="26">
        <v>9806.59</v>
      </c>
      <c r="C1450" s="26">
        <v>90310326.409999996</v>
      </c>
      <c r="D1450" s="22"/>
      <c r="E1450" s="22"/>
    </row>
    <row r="1451" spans="1:5" x14ac:dyDescent="0.2">
      <c r="A1451" s="23" t="s">
        <v>1448</v>
      </c>
      <c r="B1451" s="26">
        <v>9846.9699999999993</v>
      </c>
      <c r="C1451" s="26">
        <v>90568907.920000002</v>
      </c>
      <c r="D1451" s="22"/>
      <c r="E1451" s="22"/>
    </row>
    <row r="1452" spans="1:5" x14ac:dyDescent="0.2">
      <c r="A1452" s="23" t="s">
        <v>1449</v>
      </c>
      <c r="B1452" s="26">
        <v>10020.18</v>
      </c>
      <c r="C1452" s="26">
        <v>90324597.030000001</v>
      </c>
      <c r="D1452" s="22"/>
      <c r="E1452" s="22"/>
    </row>
    <row r="1453" spans="1:5" x14ac:dyDescent="0.2">
      <c r="A1453" s="23" t="s">
        <v>1450</v>
      </c>
      <c r="B1453" s="26">
        <v>10089.290000000001</v>
      </c>
      <c r="C1453" s="26">
        <v>90946004.209999993</v>
      </c>
      <c r="D1453" s="22"/>
      <c r="E1453" s="22"/>
    </row>
    <row r="1454" spans="1:5" x14ac:dyDescent="0.2">
      <c r="A1454" s="23" t="s">
        <v>1451</v>
      </c>
      <c r="B1454" s="26">
        <v>10104.14</v>
      </c>
      <c r="C1454" s="26">
        <v>91180053.950000003</v>
      </c>
      <c r="D1454" s="22"/>
      <c r="E1454" s="22"/>
    </row>
    <row r="1455" spans="1:5" x14ac:dyDescent="0.2">
      <c r="A1455" s="23" t="s">
        <v>1452</v>
      </c>
      <c r="B1455" s="26">
        <v>10348.85</v>
      </c>
      <c r="C1455" s="26">
        <v>93799855.219999999</v>
      </c>
      <c r="D1455" s="22"/>
      <c r="E1455" s="22"/>
    </row>
    <row r="1456" spans="1:5" x14ac:dyDescent="0.2">
      <c r="A1456" s="23" t="s">
        <v>1453</v>
      </c>
      <c r="B1456" s="26">
        <v>10267.86</v>
      </c>
      <c r="C1456" s="26">
        <v>92410733.909999996</v>
      </c>
      <c r="D1456" s="22"/>
      <c r="E1456" s="22"/>
    </row>
    <row r="1457" spans="1:5" x14ac:dyDescent="0.2">
      <c r="A1457" s="23" t="s">
        <v>1454</v>
      </c>
      <c r="B1457" s="26">
        <v>10308.1</v>
      </c>
      <c r="C1457" s="26">
        <v>92572960.290000007</v>
      </c>
      <c r="D1457" s="22"/>
      <c r="E1457" s="22"/>
    </row>
    <row r="1458" spans="1:5" x14ac:dyDescent="0.2">
      <c r="A1458" s="23" t="s">
        <v>1455</v>
      </c>
      <c r="B1458" s="26">
        <v>10357.25</v>
      </c>
      <c r="C1458" s="26">
        <v>93134426.989999995</v>
      </c>
      <c r="D1458" s="22"/>
      <c r="E1458" s="22"/>
    </row>
    <row r="1459" spans="1:5" x14ac:dyDescent="0.2">
      <c r="A1459" s="23" t="s">
        <v>1456</v>
      </c>
      <c r="B1459" s="26">
        <v>10299.92</v>
      </c>
      <c r="C1459" s="26">
        <v>90683876.269999996</v>
      </c>
      <c r="D1459" s="22"/>
      <c r="E1459" s="22"/>
    </row>
    <row r="1460" spans="1:5" x14ac:dyDescent="0.2">
      <c r="A1460" s="23" t="s">
        <v>1457</v>
      </c>
      <c r="B1460" s="26">
        <v>10235.950000000001</v>
      </c>
      <c r="C1460" s="26">
        <v>89815637.370000005</v>
      </c>
      <c r="D1460" s="22"/>
      <c r="E1460" s="22"/>
    </row>
    <row r="1461" spans="1:5" x14ac:dyDescent="0.2">
      <c r="A1461" s="23" t="s">
        <v>1458</v>
      </c>
      <c r="B1461" s="26">
        <v>10098.48</v>
      </c>
      <c r="C1461" s="26">
        <v>86924864.420000002</v>
      </c>
      <c r="D1461" s="22"/>
      <c r="E1461" s="22"/>
    </row>
    <row r="1462" spans="1:5" x14ac:dyDescent="0.2">
      <c r="A1462" s="23" t="s">
        <v>1459</v>
      </c>
      <c r="B1462" s="26">
        <v>10231.9</v>
      </c>
      <c r="C1462" s="26">
        <v>88356960.670000002</v>
      </c>
      <c r="D1462" s="22"/>
      <c r="E1462" s="22"/>
    </row>
    <row r="1463" spans="1:5" x14ac:dyDescent="0.2">
      <c r="A1463" s="23" t="s">
        <v>1460</v>
      </c>
      <c r="B1463" s="26">
        <v>10342.11</v>
      </c>
      <c r="C1463" s="26">
        <v>89232704.260000005</v>
      </c>
      <c r="D1463" s="22"/>
      <c r="E1463" s="22"/>
    </row>
    <row r="1464" spans="1:5" x14ac:dyDescent="0.2">
      <c r="A1464" s="23" t="s">
        <v>1461</v>
      </c>
      <c r="B1464" s="26">
        <v>10345.14</v>
      </c>
      <c r="C1464" s="26">
        <v>89259559.269999996</v>
      </c>
      <c r="D1464" s="22"/>
      <c r="E1464" s="22"/>
    </row>
    <row r="1465" spans="1:5" x14ac:dyDescent="0.2">
      <c r="A1465" s="23" t="s">
        <v>1462</v>
      </c>
      <c r="B1465" s="26">
        <v>10259.24</v>
      </c>
      <c r="C1465" s="26">
        <v>87836237.870000005</v>
      </c>
      <c r="D1465" s="22"/>
      <c r="E1465" s="22"/>
    </row>
    <row r="1466" spans="1:5" x14ac:dyDescent="0.2">
      <c r="A1466" s="23" t="s">
        <v>1463</v>
      </c>
      <c r="B1466" s="26">
        <v>10165.17</v>
      </c>
      <c r="C1466" s="26">
        <v>86930790.969999999</v>
      </c>
      <c r="D1466" s="22"/>
      <c r="E1466" s="22"/>
    </row>
    <row r="1467" spans="1:5" x14ac:dyDescent="0.2">
      <c r="A1467" s="23" t="s">
        <v>1464</v>
      </c>
      <c r="B1467" s="26">
        <v>10265.59</v>
      </c>
      <c r="C1467" s="26">
        <v>87584574.549999997</v>
      </c>
      <c r="D1467" s="22"/>
      <c r="E1467" s="22"/>
    </row>
    <row r="1468" spans="1:5" x14ac:dyDescent="0.2">
      <c r="A1468" s="23" t="s">
        <v>1465</v>
      </c>
      <c r="B1468" s="26">
        <v>10229.24</v>
      </c>
      <c r="C1468" s="26">
        <v>86549499.700000003</v>
      </c>
      <c r="D1468" s="22"/>
      <c r="E1468" s="22"/>
    </row>
    <row r="1469" spans="1:5" x14ac:dyDescent="0.2">
      <c r="A1469" s="23" t="s">
        <v>1466</v>
      </c>
      <c r="B1469" s="26">
        <v>10252.11</v>
      </c>
      <c r="C1469" s="26">
        <v>86512445.870000005</v>
      </c>
      <c r="D1469" s="22"/>
      <c r="E1469" s="22"/>
    </row>
    <row r="1470" spans="1:5" x14ac:dyDescent="0.2">
      <c r="A1470" s="23" t="s">
        <v>1467</v>
      </c>
      <c r="B1470" s="26">
        <v>10283.32</v>
      </c>
      <c r="C1470" s="26">
        <v>86745822.780000001</v>
      </c>
      <c r="D1470" s="22"/>
      <c r="E1470" s="22"/>
    </row>
    <row r="1471" spans="1:5" x14ac:dyDescent="0.2">
      <c r="A1471" s="23" t="s">
        <v>1468</v>
      </c>
      <c r="B1471" s="26">
        <v>10044.879999999999</v>
      </c>
      <c r="C1471" s="26">
        <v>84734433</v>
      </c>
      <c r="D1471" s="22"/>
      <c r="E1471" s="22"/>
    </row>
    <row r="1472" spans="1:5" x14ac:dyDescent="0.2">
      <c r="A1472" s="23" t="s">
        <v>1469</v>
      </c>
      <c r="B1472" s="26">
        <v>10040.76</v>
      </c>
      <c r="C1472" s="26">
        <v>84173501.659999996</v>
      </c>
      <c r="D1472" s="22"/>
      <c r="E1472" s="22"/>
    </row>
    <row r="1473" spans="1:5" x14ac:dyDescent="0.2">
      <c r="A1473" s="23" t="s">
        <v>1470</v>
      </c>
      <c r="B1473" s="26">
        <v>10112.14</v>
      </c>
      <c r="C1473" s="26">
        <v>84846111.349999994</v>
      </c>
      <c r="D1473" s="22"/>
      <c r="E1473" s="22"/>
    </row>
    <row r="1474" spans="1:5" x14ac:dyDescent="0.2">
      <c r="A1474" s="23" t="s">
        <v>1471</v>
      </c>
      <c r="B1474" s="26">
        <v>10228.06</v>
      </c>
      <c r="C1474" s="26">
        <v>85777228.900000006</v>
      </c>
      <c r="D1474" s="22"/>
      <c r="E1474" s="22"/>
    </row>
    <row r="1475" spans="1:5" x14ac:dyDescent="0.2">
      <c r="A1475" s="23" t="s">
        <v>1472</v>
      </c>
      <c r="B1475" s="26">
        <v>10276.91</v>
      </c>
      <c r="C1475" s="26">
        <v>86408804.879999995</v>
      </c>
      <c r="D1475" s="22"/>
      <c r="E1475" s="22"/>
    </row>
    <row r="1476" spans="1:5" x14ac:dyDescent="0.2">
      <c r="A1476" s="23" t="s">
        <v>1473</v>
      </c>
      <c r="B1476" s="26">
        <v>10328</v>
      </c>
      <c r="C1476" s="26">
        <v>86434358</v>
      </c>
      <c r="D1476" s="22"/>
      <c r="E1476" s="22"/>
    </row>
    <row r="1477" spans="1:5" x14ac:dyDescent="0.2">
      <c r="A1477" s="23" t="s">
        <v>1474</v>
      </c>
      <c r="B1477" s="26">
        <v>10359.34</v>
      </c>
      <c r="C1477" s="26">
        <v>86681689.670000002</v>
      </c>
      <c r="D1477" s="22"/>
      <c r="E1477" s="22"/>
    </row>
    <row r="1478" spans="1:5" x14ac:dyDescent="0.2">
      <c r="A1478" s="23" t="s">
        <v>1475</v>
      </c>
      <c r="B1478" s="26">
        <v>10331.93</v>
      </c>
      <c r="C1478" s="26">
        <v>86913586.670000002</v>
      </c>
      <c r="D1478" s="22"/>
      <c r="E1478" s="22"/>
    </row>
    <row r="1479" spans="1:5" x14ac:dyDescent="0.2">
      <c r="A1479" s="23" t="s">
        <v>1476</v>
      </c>
      <c r="B1479" s="26">
        <v>10237.61</v>
      </c>
      <c r="C1479" s="26">
        <v>85090183.730000004</v>
      </c>
      <c r="D1479" s="22"/>
      <c r="E1479" s="22"/>
    </row>
    <row r="1480" spans="1:5" x14ac:dyDescent="0.2">
      <c r="A1480" s="23" t="s">
        <v>1477</v>
      </c>
      <c r="B1480" s="26">
        <v>10249.89</v>
      </c>
      <c r="C1480" s="26">
        <v>85171635.969999999</v>
      </c>
      <c r="D1480" s="22"/>
      <c r="E1480" s="22"/>
    </row>
    <row r="1481" spans="1:5" x14ac:dyDescent="0.2">
      <c r="A1481" s="23" t="s">
        <v>1478</v>
      </c>
      <c r="B1481" s="26">
        <v>10167.66</v>
      </c>
      <c r="C1481" s="26">
        <v>84338349.989999995</v>
      </c>
      <c r="D1481" s="22"/>
      <c r="E1481" s="22"/>
    </row>
    <row r="1482" spans="1:5" x14ac:dyDescent="0.2">
      <c r="A1482" s="23" t="s">
        <v>1479</v>
      </c>
      <c r="B1482" s="26">
        <v>10168.530000000001</v>
      </c>
      <c r="C1482" s="26">
        <v>84191309.090000004</v>
      </c>
      <c r="D1482" s="22"/>
      <c r="E1482" s="22"/>
    </row>
    <row r="1483" spans="1:5" x14ac:dyDescent="0.2">
      <c r="A1483" s="23" t="s">
        <v>1480</v>
      </c>
      <c r="B1483" s="26">
        <v>10169.41</v>
      </c>
      <c r="C1483" s="26">
        <v>85501398.019999996</v>
      </c>
      <c r="D1483" s="22"/>
      <c r="E1483" s="22"/>
    </row>
    <row r="1484" spans="1:5" x14ac:dyDescent="0.2">
      <c r="A1484" s="23" t="s">
        <v>1481</v>
      </c>
      <c r="B1484" s="26">
        <v>10170.27</v>
      </c>
      <c r="C1484" s="26">
        <v>84898627</v>
      </c>
      <c r="D1484" s="22"/>
      <c r="E1484" s="22"/>
    </row>
    <row r="1485" spans="1:5" x14ac:dyDescent="0.2">
      <c r="A1485" s="23" t="s">
        <v>1482</v>
      </c>
      <c r="B1485" s="26">
        <v>10172.969999999999</v>
      </c>
      <c r="C1485" s="26">
        <v>84941505.569999993</v>
      </c>
      <c r="D1485" s="22"/>
      <c r="E1485" s="22"/>
    </row>
    <row r="1486" spans="1:5" x14ac:dyDescent="0.2">
      <c r="A1486" s="23" t="s">
        <v>1483</v>
      </c>
      <c r="B1486" s="26">
        <v>10178.030000000001</v>
      </c>
      <c r="C1486" s="26">
        <v>84901570.430000007</v>
      </c>
      <c r="D1486" s="22"/>
      <c r="E1486" s="22"/>
    </row>
    <row r="1487" spans="1:5" x14ac:dyDescent="0.2">
      <c r="A1487" s="23" t="s">
        <v>1484</v>
      </c>
      <c r="B1487" s="26">
        <v>10177.35</v>
      </c>
      <c r="C1487" s="26">
        <v>84333886.930000007</v>
      </c>
      <c r="D1487" s="22"/>
      <c r="E1487" s="22"/>
    </row>
    <row r="1488" spans="1:5" x14ac:dyDescent="0.2">
      <c r="A1488" s="23" t="s">
        <v>1485</v>
      </c>
      <c r="B1488" s="26">
        <v>10178.450000000001</v>
      </c>
      <c r="C1488" s="26">
        <v>82652276.689999998</v>
      </c>
      <c r="D1488" s="22"/>
      <c r="E1488" s="22"/>
    </row>
    <row r="1489" spans="1:5" x14ac:dyDescent="0.2">
      <c r="A1489" s="23" t="s">
        <v>1486</v>
      </c>
      <c r="B1489" s="26">
        <v>10178.26</v>
      </c>
      <c r="C1489" s="26">
        <v>82686687.719999999</v>
      </c>
      <c r="D1489" s="22"/>
      <c r="E1489" s="22"/>
    </row>
    <row r="1490" spans="1:5" x14ac:dyDescent="0.2">
      <c r="A1490" s="23" t="s">
        <v>1487</v>
      </c>
      <c r="B1490" s="26">
        <v>10178.030000000001</v>
      </c>
      <c r="C1490" s="26">
        <v>82586827.099999994</v>
      </c>
      <c r="D1490" s="22"/>
      <c r="E1490" s="22"/>
    </row>
    <row r="1491" spans="1:5" x14ac:dyDescent="0.2">
      <c r="A1491" s="23" t="s">
        <v>1488</v>
      </c>
      <c r="B1491" s="26">
        <v>10187.32</v>
      </c>
      <c r="C1491" s="26">
        <v>82237095.549999997</v>
      </c>
      <c r="D1491" s="22"/>
      <c r="E1491" s="22"/>
    </row>
    <row r="1492" spans="1:5" x14ac:dyDescent="0.2">
      <c r="A1492" s="23" t="s">
        <v>1489</v>
      </c>
      <c r="B1492" s="26">
        <v>10185.65</v>
      </c>
      <c r="C1492" s="26">
        <v>81846976.390000001</v>
      </c>
      <c r="D1492" s="22"/>
      <c r="E1492" s="22"/>
    </row>
    <row r="1493" spans="1:5" x14ac:dyDescent="0.2">
      <c r="A1493" s="23" t="s">
        <v>1490</v>
      </c>
      <c r="B1493" s="26">
        <v>10170.700000000001</v>
      </c>
      <c r="C1493" s="26">
        <v>81566807.030000001</v>
      </c>
      <c r="D1493" s="22"/>
      <c r="E1493" s="22"/>
    </row>
    <row r="1494" spans="1:5" x14ac:dyDescent="0.2">
      <c r="A1494" s="23" t="s">
        <v>1491</v>
      </c>
      <c r="B1494" s="26">
        <v>10201.86</v>
      </c>
      <c r="C1494" s="26">
        <v>81164998.700000003</v>
      </c>
      <c r="D1494" s="22"/>
      <c r="E1494" s="22"/>
    </row>
    <row r="1495" spans="1:5" x14ac:dyDescent="0.2">
      <c r="A1495" s="23" t="s">
        <v>1492</v>
      </c>
      <c r="B1495" s="26">
        <v>10171.06</v>
      </c>
      <c r="C1495" s="26">
        <v>80465963.170000002</v>
      </c>
      <c r="D1495" s="22"/>
      <c r="E1495" s="22"/>
    </row>
    <row r="1496" spans="1:5" x14ac:dyDescent="0.2">
      <c r="A1496" s="23" t="s">
        <v>1493</v>
      </c>
      <c r="B1496" s="26">
        <v>10122.040000000001</v>
      </c>
      <c r="C1496" s="26">
        <v>79783175.849999994</v>
      </c>
      <c r="D1496" s="22"/>
      <c r="E1496" s="22"/>
    </row>
    <row r="1497" spans="1:5" x14ac:dyDescent="0.2">
      <c r="A1497" s="23" t="s">
        <v>1494</v>
      </c>
      <c r="B1497" s="26">
        <v>10102.969999999999</v>
      </c>
      <c r="C1497" s="26">
        <v>79333358.340000004</v>
      </c>
      <c r="D1497" s="22"/>
      <c r="E1497" s="22"/>
    </row>
    <row r="1498" spans="1:5" x14ac:dyDescent="0.2">
      <c r="A1498" s="23" t="s">
        <v>1495</v>
      </c>
      <c r="B1498" s="26">
        <v>10069.370000000001</v>
      </c>
      <c r="C1498" s="26">
        <v>78839488.489999995</v>
      </c>
      <c r="D1498" s="22"/>
      <c r="E1498" s="22"/>
    </row>
    <row r="1499" spans="1:5" x14ac:dyDescent="0.2">
      <c r="A1499" s="23" t="s">
        <v>1496</v>
      </c>
      <c r="B1499" s="26">
        <v>10110.24</v>
      </c>
      <c r="C1499" s="26">
        <v>79378871.010000005</v>
      </c>
      <c r="D1499" s="22"/>
      <c r="E1499" s="22"/>
    </row>
    <row r="1500" spans="1:5" x14ac:dyDescent="0.2">
      <c r="A1500" s="23" t="s">
        <v>1497</v>
      </c>
      <c r="B1500" s="26">
        <v>10093.6</v>
      </c>
      <c r="C1500" s="26">
        <v>79009337.159999996</v>
      </c>
      <c r="D1500" s="22"/>
      <c r="E1500" s="22"/>
    </row>
    <row r="1501" spans="1:5" x14ac:dyDescent="0.2">
      <c r="A1501" s="23" t="s">
        <v>1498</v>
      </c>
      <c r="B1501" s="26">
        <v>10036.34</v>
      </c>
      <c r="C1501" s="26">
        <v>78511102.799999997</v>
      </c>
      <c r="D1501" s="22"/>
      <c r="E1501" s="22"/>
    </row>
    <row r="1502" spans="1:5" x14ac:dyDescent="0.2">
      <c r="A1502" s="23" t="s">
        <v>1499</v>
      </c>
      <c r="B1502" s="26">
        <v>9961.66</v>
      </c>
      <c r="C1502" s="26">
        <v>77863938.379999995</v>
      </c>
      <c r="D1502" s="22"/>
      <c r="E1502" s="22"/>
    </row>
    <row r="1503" spans="1:5" x14ac:dyDescent="0.2">
      <c r="A1503" s="23" t="s">
        <v>1500</v>
      </c>
      <c r="B1503" s="26">
        <v>9910.6</v>
      </c>
      <c r="C1503" s="26">
        <v>77071834.510000005</v>
      </c>
      <c r="D1503" s="22"/>
      <c r="E1503" s="22"/>
    </row>
    <row r="1504" spans="1:5" x14ac:dyDescent="0.2">
      <c r="A1504" s="23" t="s">
        <v>1531</v>
      </c>
      <c r="B1504" s="26">
        <v>9928.56</v>
      </c>
      <c r="C1504" s="26">
        <v>76749223.359999999</v>
      </c>
      <c r="D1504" s="22"/>
      <c r="E1504" s="22"/>
    </row>
    <row r="1505" spans="1:5" x14ac:dyDescent="0.2">
      <c r="A1505" s="23" t="s">
        <v>1532</v>
      </c>
      <c r="B1505" s="26">
        <v>9898.42</v>
      </c>
      <c r="C1505" s="26">
        <v>76542303.140000001</v>
      </c>
      <c r="D1505" s="22"/>
      <c r="E1505" s="22"/>
    </row>
    <row r="1506" spans="1:5" x14ac:dyDescent="0.2">
      <c r="A1506" s="23" t="s">
        <v>1533</v>
      </c>
      <c r="B1506" s="26">
        <v>9860.39</v>
      </c>
      <c r="C1506" s="26">
        <v>75948366.810000002</v>
      </c>
      <c r="D1506" s="22"/>
      <c r="E1506" s="22"/>
    </row>
    <row r="1507" spans="1:5" x14ac:dyDescent="0.2">
      <c r="A1507" s="23" t="s">
        <v>1534</v>
      </c>
      <c r="B1507" s="26">
        <v>9834.1299999999992</v>
      </c>
      <c r="C1507" s="26">
        <v>77231072.629999995</v>
      </c>
      <c r="D1507" s="22"/>
      <c r="E1507" s="22"/>
    </row>
    <row r="1508" spans="1:5" x14ac:dyDescent="0.2">
      <c r="A1508" s="23" t="s">
        <v>1535</v>
      </c>
      <c r="B1508" s="26">
        <v>9769.73</v>
      </c>
      <c r="C1508" s="26">
        <v>76329852.25</v>
      </c>
      <c r="D1508" s="22"/>
      <c r="E1508" s="22"/>
    </row>
    <row r="1509" spans="1:5" x14ac:dyDescent="0.2">
      <c r="A1509" s="23" t="s">
        <v>1536</v>
      </c>
      <c r="B1509" s="26">
        <v>9935.2099999999991</v>
      </c>
      <c r="C1509" s="26">
        <v>80199651.299999997</v>
      </c>
      <c r="D1509" s="22"/>
      <c r="E1509" s="22"/>
    </row>
    <row r="1510" spans="1:5" x14ac:dyDescent="0.2">
      <c r="A1510" s="23" t="s">
        <v>1537</v>
      </c>
      <c r="B1510" s="26">
        <v>9916.06</v>
      </c>
      <c r="C1510" s="26">
        <v>80037542.189999998</v>
      </c>
      <c r="D1510" s="22"/>
      <c r="E1510" s="22"/>
    </row>
    <row r="1511" spans="1:5" x14ac:dyDescent="0.2">
      <c r="A1511" s="23" t="s">
        <v>1538</v>
      </c>
      <c r="B1511" s="26">
        <v>10007.86</v>
      </c>
      <c r="C1511" s="26">
        <v>81095518.25</v>
      </c>
      <c r="D1511" s="22"/>
      <c r="E1511" s="22"/>
    </row>
    <row r="1512" spans="1:5" x14ac:dyDescent="0.2">
      <c r="A1512" s="23" t="s">
        <v>1539</v>
      </c>
      <c r="B1512" s="26">
        <v>10086.969999999999</v>
      </c>
      <c r="C1512" s="26">
        <v>86525042.049999997</v>
      </c>
      <c r="D1512" s="22"/>
      <c r="E1512" s="22"/>
    </row>
    <row r="1513" spans="1:5" x14ac:dyDescent="0.2">
      <c r="A1513" s="23" t="s">
        <v>1540</v>
      </c>
      <c r="B1513" s="26">
        <v>10058.43</v>
      </c>
      <c r="C1513" s="26">
        <v>87592200.909999996</v>
      </c>
      <c r="D1513" s="22"/>
      <c r="E1513" s="22"/>
    </row>
    <row r="1514" spans="1:5" x14ac:dyDescent="0.2">
      <c r="A1514" s="23" t="s">
        <v>1541</v>
      </c>
      <c r="B1514" s="26">
        <v>10040.85</v>
      </c>
      <c r="C1514" s="26">
        <v>84912467.430000007</v>
      </c>
      <c r="D1514" s="22"/>
      <c r="E1514" s="22"/>
    </row>
    <row r="1515" spans="1:5" x14ac:dyDescent="0.2">
      <c r="A1515" s="23" t="s">
        <v>1542</v>
      </c>
      <c r="B1515" s="26">
        <v>10056.299999999999</v>
      </c>
      <c r="C1515" s="26">
        <v>84416487.340000004</v>
      </c>
      <c r="D1515" s="22"/>
      <c r="E1515" s="22"/>
    </row>
    <row r="1516" spans="1:5" x14ac:dyDescent="0.2">
      <c r="A1516" s="23" t="s">
        <v>1543</v>
      </c>
      <c r="B1516" s="26">
        <v>10005.59</v>
      </c>
      <c r="C1516" s="26">
        <v>83850759.060000002</v>
      </c>
      <c r="D1516" s="22"/>
      <c r="E1516" s="22"/>
    </row>
    <row r="1517" spans="1:5" x14ac:dyDescent="0.2">
      <c r="A1517" s="23" t="s">
        <v>1544</v>
      </c>
      <c r="B1517" s="26">
        <v>10065.57</v>
      </c>
      <c r="C1517" s="26">
        <v>84519031.359999999</v>
      </c>
      <c r="D1517" s="22"/>
      <c r="E1517" s="22"/>
    </row>
    <row r="1518" spans="1:5" x14ac:dyDescent="0.2">
      <c r="A1518" s="23" t="s">
        <v>1545</v>
      </c>
      <c r="B1518" s="26">
        <v>10042.01</v>
      </c>
      <c r="C1518" s="26">
        <v>84975421.709999993</v>
      </c>
      <c r="D1518" s="22"/>
      <c r="E1518" s="22"/>
    </row>
    <row r="1519" spans="1:5" x14ac:dyDescent="0.2">
      <c r="A1519" s="23" t="s">
        <v>1546</v>
      </c>
      <c r="B1519" s="26">
        <v>9951.07</v>
      </c>
      <c r="C1519" s="26">
        <v>84146050.739999995</v>
      </c>
      <c r="D1519" s="22"/>
      <c r="E1519" s="22"/>
    </row>
    <row r="1520" spans="1:5" x14ac:dyDescent="0.2">
      <c r="A1520" s="23" t="s">
        <v>1547</v>
      </c>
      <c r="B1520" s="26">
        <v>9895.7900000000009</v>
      </c>
      <c r="C1520" s="26">
        <v>83683239.239999995</v>
      </c>
      <c r="D1520" s="22"/>
      <c r="E1520" s="22"/>
    </row>
    <row r="1521" spans="1:5" x14ac:dyDescent="0.2">
      <c r="A1521" s="23" t="s">
        <v>1548</v>
      </c>
      <c r="B1521" s="26">
        <v>9930.91</v>
      </c>
      <c r="C1521" s="26">
        <v>83967564.480000004</v>
      </c>
      <c r="D1521" s="22"/>
      <c r="E1521" s="22"/>
    </row>
    <row r="1522" spans="1:5" x14ac:dyDescent="0.2">
      <c r="A1522" s="23" t="s">
        <v>1549</v>
      </c>
      <c r="B1522" s="26">
        <v>9996.07</v>
      </c>
      <c r="C1522" s="26">
        <v>84438483.450000003</v>
      </c>
      <c r="D1522" s="22"/>
      <c r="E1522" s="22"/>
    </row>
    <row r="1523" spans="1:5" x14ac:dyDescent="0.2">
      <c r="A1523" s="23" t="s">
        <v>1550</v>
      </c>
      <c r="B1523" s="26">
        <v>9969.76</v>
      </c>
      <c r="C1523" s="26">
        <v>81284082.689999998</v>
      </c>
      <c r="D1523" s="22"/>
      <c r="E1523" s="22"/>
    </row>
    <row r="1524" spans="1:5" x14ac:dyDescent="0.2">
      <c r="A1524" s="23" t="s">
        <v>1551</v>
      </c>
      <c r="B1524" s="26">
        <v>9996.86</v>
      </c>
      <c r="C1524" s="26">
        <v>82280872.439999998</v>
      </c>
      <c r="D1524" s="22"/>
      <c r="E1524" s="22"/>
    </row>
    <row r="1525" spans="1:5" x14ac:dyDescent="0.2">
      <c r="A1525" s="23" t="s">
        <v>1552</v>
      </c>
      <c r="B1525" s="26">
        <v>9946.14</v>
      </c>
      <c r="C1525" s="26">
        <v>81838388.329999998</v>
      </c>
      <c r="D1525" s="22"/>
      <c r="E1525" s="22"/>
    </row>
    <row r="1526" spans="1:5" x14ac:dyDescent="0.2">
      <c r="A1526" s="23" t="s">
        <v>1553</v>
      </c>
      <c r="B1526" s="26">
        <v>9971.02</v>
      </c>
      <c r="C1526" s="26">
        <v>81678101.760000005</v>
      </c>
      <c r="D1526" s="22"/>
      <c r="E1526" s="22"/>
    </row>
    <row r="1527" spans="1:5" x14ac:dyDescent="0.2">
      <c r="A1527" s="23" t="s">
        <v>1554</v>
      </c>
      <c r="B1527" s="26">
        <v>10003.61</v>
      </c>
      <c r="C1527" s="26">
        <v>81951198.469999999</v>
      </c>
      <c r="D1527" s="22"/>
      <c r="E1527" s="22"/>
    </row>
    <row r="1528" spans="1:5" x14ac:dyDescent="0.2">
      <c r="A1528" s="23" t="s">
        <v>1555</v>
      </c>
      <c r="B1528" s="26">
        <v>9963.4599999999991</v>
      </c>
      <c r="C1528" s="26">
        <v>81632779.959999993</v>
      </c>
      <c r="D1528" s="22"/>
      <c r="E1528" s="22"/>
    </row>
    <row r="1529" spans="1:5" x14ac:dyDescent="0.2">
      <c r="A1529" s="23" t="s">
        <v>1556</v>
      </c>
      <c r="B1529" s="26">
        <v>9952.7900000000009</v>
      </c>
      <c r="C1529" s="26">
        <v>81742285.799999997</v>
      </c>
      <c r="D1529" s="22"/>
      <c r="E1529" s="22"/>
    </row>
    <row r="1530" spans="1:5" x14ac:dyDescent="0.2">
      <c r="A1530" s="23" t="s">
        <v>1557</v>
      </c>
      <c r="B1530" s="26">
        <v>10038.790000000001</v>
      </c>
      <c r="C1530" s="26">
        <v>81643641.510000005</v>
      </c>
      <c r="D1530" s="22"/>
      <c r="E1530" s="22"/>
    </row>
    <row r="1531" spans="1:5" x14ac:dyDescent="0.2">
      <c r="A1531" s="23" t="s">
        <v>1558</v>
      </c>
      <c r="B1531" s="26">
        <v>10093.34</v>
      </c>
      <c r="C1531" s="26">
        <v>81805906.200000003</v>
      </c>
      <c r="D1531" s="22"/>
      <c r="E1531" s="22"/>
    </row>
    <row r="1532" spans="1:5" x14ac:dyDescent="0.2">
      <c r="A1532" s="23" t="s">
        <v>1559</v>
      </c>
      <c r="B1532" s="26">
        <v>10115.719999999999</v>
      </c>
      <c r="C1532" s="26">
        <v>81084431</v>
      </c>
      <c r="D1532" s="22"/>
      <c r="E1532" s="22"/>
    </row>
    <row r="1533" spans="1:5" x14ac:dyDescent="0.2">
      <c r="A1533" s="23" t="s">
        <v>1560</v>
      </c>
      <c r="B1533" s="26">
        <v>10117.44</v>
      </c>
      <c r="C1533" s="26">
        <v>81089597.510000005</v>
      </c>
      <c r="D1533" s="22"/>
      <c r="E1533" s="22"/>
    </row>
    <row r="1534" spans="1:5" x14ac:dyDescent="0.2">
      <c r="A1534" s="23" t="s">
        <v>1561</v>
      </c>
      <c r="B1534" s="26">
        <v>10092.790000000001</v>
      </c>
      <c r="C1534" s="26">
        <v>80648608.409999996</v>
      </c>
      <c r="D1534" s="22"/>
      <c r="E1534" s="22"/>
    </row>
    <row r="1535" spans="1:5" x14ac:dyDescent="0.2">
      <c r="A1535" s="23" t="s">
        <v>1562</v>
      </c>
      <c r="B1535" s="26">
        <v>10129.14</v>
      </c>
      <c r="C1535" s="26">
        <v>81033886.439999998</v>
      </c>
      <c r="D1535" s="22"/>
      <c r="E1535" s="22"/>
    </row>
    <row r="1536" spans="1:5" x14ac:dyDescent="0.2">
      <c r="A1536" s="23" t="s">
        <v>1563</v>
      </c>
      <c r="B1536" s="26">
        <v>10066.73</v>
      </c>
      <c r="C1536" s="26">
        <v>80259537.370000005</v>
      </c>
      <c r="D1536" s="22"/>
      <c r="E1536" s="22"/>
    </row>
    <row r="1537" spans="1:5" x14ac:dyDescent="0.2">
      <c r="A1537" s="23" t="s">
        <v>1564</v>
      </c>
      <c r="B1537" s="26">
        <v>9992.43</v>
      </c>
      <c r="C1537" s="26">
        <v>79522203.329999998</v>
      </c>
      <c r="D1537" s="22"/>
      <c r="E1537" s="22"/>
    </row>
    <row r="1538" spans="1:5" x14ac:dyDescent="0.2">
      <c r="A1538" s="23" t="s">
        <v>1565</v>
      </c>
      <c r="B1538" s="26">
        <v>10072.44</v>
      </c>
      <c r="C1538" s="26">
        <v>78956335.120000005</v>
      </c>
      <c r="D1538" s="22"/>
      <c r="E1538" s="22"/>
    </row>
    <row r="1539" spans="1:5" x14ac:dyDescent="0.2">
      <c r="A1539" s="23" t="s">
        <v>1566</v>
      </c>
      <c r="B1539" s="26">
        <v>10110.879999999999</v>
      </c>
      <c r="C1539" s="26">
        <v>79057632.099999994</v>
      </c>
      <c r="D1539" s="22"/>
      <c r="E1539" s="22"/>
    </row>
    <row r="1540" spans="1:5" x14ac:dyDescent="0.2">
      <c r="A1540" s="23" t="s">
        <v>1567</v>
      </c>
      <c r="B1540" s="26">
        <v>10102.290000000001</v>
      </c>
      <c r="C1540" s="26">
        <v>79270478.109999999</v>
      </c>
      <c r="D1540" s="22"/>
      <c r="E1540" s="22"/>
    </row>
    <row r="1541" spans="1:5" x14ac:dyDescent="0.2">
      <c r="A1541" s="23" t="s">
        <v>1568</v>
      </c>
      <c r="B1541" s="26">
        <v>10041.120000000001</v>
      </c>
      <c r="C1541" s="26">
        <v>78595175.170000002</v>
      </c>
      <c r="D1541" s="22"/>
      <c r="E1541" s="22"/>
    </row>
    <row r="1542" spans="1:5" x14ac:dyDescent="0.2">
      <c r="A1542" s="23" t="s">
        <v>1569</v>
      </c>
      <c r="B1542" s="26">
        <v>10046.799999999999</v>
      </c>
      <c r="C1542" s="26">
        <v>79507144.010000005</v>
      </c>
      <c r="D1542" s="22"/>
      <c r="E1542" s="22"/>
    </row>
    <row r="1543" spans="1:5" x14ac:dyDescent="0.2">
      <c r="A1543" s="23" t="s">
        <v>1570</v>
      </c>
      <c r="B1543" s="26">
        <v>10077.74</v>
      </c>
      <c r="C1543" s="26">
        <v>79752041.900000006</v>
      </c>
      <c r="D1543" s="22"/>
      <c r="E1543" s="22"/>
    </row>
    <row r="1544" spans="1:5" x14ac:dyDescent="0.2">
      <c r="A1544" s="23" t="s">
        <v>1571</v>
      </c>
      <c r="B1544" s="26">
        <v>10074.15</v>
      </c>
      <c r="C1544" s="26">
        <v>80039490.900000006</v>
      </c>
      <c r="D1544" s="22"/>
      <c r="E1544" s="22"/>
    </row>
    <row r="1545" spans="1:5" x14ac:dyDescent="0.2">
      <c r="A1545" s="23" t="s">
        <v>1572</v>
      </c>
      <c r="B1545" s="26">
        <v>10169.66</v>
      </c>
      <c r="C1545" s="26">
        <v>80588319.090000004</v>
      </c>
      <c r="D1545" s="22"/>
      <c r="E1545" s="22"/>
    </row>
    <row r="1546" spans="1:5" x14ac:dyDescent="0.2">
      <c r="A1546" s="23" t="s">
        <v>1573</v>
      </c>
      <c r="B1546" s="26">
        <v>10169.19</v>
      </c>
      <c r="C1546" s="26">
        <v>80585105.519999996</v>
      </c>
      <c r="D1546" s="22"/>
      <c r="E1546" s="22"/>
    </row>
    <row r="1547" spans="1:5" x14ac:dyDescent="0.2">
      <c r="A1547" s="23" t="s">
        <v>1574</v>
      </c>
      <c r="B1547" s="26">
        <v>10070.879999999999</v>
      </c>
      <c r="C1547" s="26">
        <v>80653013.090000004</v>
      </c>
      <c r="D1547" s="22"/>
      <c r="E1547" s="22"/>
    </row>
    <row r="1548" spans="1:5" x14ac:dyDescent="0.2">
      <c r="A1548" s="23" t="s">
        <v>1575</v>
      </c>
      <c r="B1548" s="26">
        <v>10088.32</v>
      </c>
      <c r="C1548" s="26">
        <v>81231565.980000004</v>
      </c>
      <c r="D1548" s="22"/>
      <c r="E1548" s="22"/>
    </row>
    <row r="1549" spans="1:5" x14ac:dyDescent="0.2">
      <c r="A1549" s="23" t="s">
        <v>1576</v>
      </c>
      <c r="B1549" s="26">
        <v>10123.780000000001</v>
      </c>
      <c r="C1549" s="26">
        <v>86971412.560000002</v>
      </c>
      <c r="D1549" s="22"/>
      <c r="E1549" s="22"/>
    </row>
    <row r="1550" spans="1:5" x14ac:dyDescent="0.2">
      <c r="A1550" s="23" t="s">
        <v>1577</v>
      </c>
      <c r="B1550" s="26">
        <v>10013.9</v>
      </c>
      <c r="C1550" s="26">
        <v>86114779.370000005</v>
      </c>
      <c r="D1550" s="22"/>
      <c r="E1550" s="22"/>
    </row>
    <row r="1551" spans="1:5" x14ac:dyDescent="0.2">
      <c r="A1551" s="23" t="s">
        <v>1578</v>
      </c>
      <c r="B1551" s="26">
        <v>9943.4699999999993</v>
      </c>
      <c r="C1551" s="26">
        <v>85502116.25</v>
      </c>
      <c r="D1551" s="22"/>
      <c r="E1551" s="22"/>
    </row>
    <row r="1552" spans="1:5" x14ac:dyDescent="0.2">
      <c r="A1552" s="23" t="s">
        <v>1579</v>
      </c>
      <c r="B1552" s="26">
        <v>9798.5400000000009</v>
      </c>
      <c r="C1552" s="26">
        <v>84120844.969999999</v>
      </c>
      <c r="D1552" s="22"/>
      <c r="E1552" s="22"/>
    </row>
    <row r="1553" spans="1:5" x14ac:dyDescent="0.2">
      <c r="A1553" s="23" t="s">
        <v>1580</v>
      </c>
      <c r="B1553" s="26">
        <v>9798.09</v>
      </c>
      <c r="C1553" s="26">
        <v>84067055.540000007</v>
      </c>
      <c r="D1553" s="22"/>
      <c r="E1553" s="22"/>
    </row>
    <row r="1554" spans="1:5" x14ac:dyDescent="0.2">
      <c r="A1554" s="23" t="s">
        <v>1581</v>
      </c>
      <c r="B1554" s="26">
        <v>9732.93</v>
      </c>
      <c r="C1554" s="26">
        <v>83566382.340000004</v>
      </c>
      <c r="D1554" s="22"/>
      <c r="E1554" s="22"/>
    </row>
    <row r="1555" spans="1:5" x14ac:dyDescent="0.2">
      <c r="A1555" s="23" t="s">
        <v>1582</v>
      </c>
      <c r="B1555" s="26">
        <v>9722.25</v>
      </c>
      <c r="C1555" s="26">
        <v>83656264.189999998</v>
      </c>
      <c r="D1555" s="22"/>
      <c r="E1555" s="22"/>
    </row>
    <row r="1556" spans="1:5" x14ac:dyDescent="0.2">
      <c r="A1556" s="23" t="s">
        <v>1583</v>
      </c>
      <c r="B1556" s="26">
        <v>9707.6299999999992</v>
      </c>
      <c r="C1556" s="26">
        <v>82979341.569999993</v>
      </c>
      <c r="D1556" s="22"/>
      <c r="E1556" s="22"/>
    </row>
    <row r="1557" spans="1:5" x14ac:dyDescent="0.2">
      <c r="A1557" s="23" t="s">
        <v>1584</v>
      </c>
      <c r="B1557" s="26">
        <v>9824.07</v>
      </c>
      <c r="C1557" s="26">
        <v>84190853.390000001</v>
      </c>
      <c r="D1557" s="22"/>
      <c r="E1557" s="22"/>
    </row>
    <row r="1558" spans="1:5" x14ac:dyDescent="0.2">
      <c r="A1558" s="23" t="s">
        <v>1585</v>
      </c>
      <c r="B1558" s="26">
        <v>9837.8799999999992</v>
      </c>
      <c r="C1558" s="26">
        <v>83839880.790000007</v>
      </c>
      <c r="D1558" s="22"/>
      <c r="E1558" s="22"/>
    </row>
    <row r="1559" spans="1:5" x14ac:dyDescent="0.2">
      <c r="A1559" s="23" t="s">
        <v>1586</v>
      </c>
      <c r="B1559" s="26">
        <v>9850.4500000000007</v>
      </c>
      <c r="C1559" s="26">
        <v>83846808.420000002</v>
      </c>
      <c r="D1559" s="22"/>
      <c r="E1559" s="22"/>
    </row>
    <row r="1560" spans="1:5" x14ac:dyDescent="0.2">
      <c r="A1560" s="23" t="s">
        <v>1587</v>
      </c>
      <c r="B1560" s="26">
        <v>9805.09</v>
      </c>
      <c r="C1560" s="26">
        <v>83483851.829999998</v>
      </c>
      <c r="D1560" s="22"/>
      <c r="E1560" s="22"/>
    </row>
    <row r="1561" spans="1:5" x14ac:dyDescent="0.2">
      <c r="A1561" s="23" t="s">
        <v>1588</v>
      </c>
      <c r="B1561" s="26">
        <v>9769.82</v>
      </c>
      <c r="C1561" s="26">
        <v>82987262.930000007</v>
      </c>
      <c r="D1561" s="22"/>
      <c r="E1561" s="22"/>
    </row>
    <row r="1562" spans="1:5" x14ac:dyDescent="0.2">
      <c r="A1562" s="23" t="s">
        <v>1589</v>
      </c>
      <c r="B1562" s="26">
        <v>9782.81</v>
      </c>
      <c r="C1562" s="26">
        <v>82577840</v>
      </c>
      <c r="D1562" s="22"/>
      <c r="E1562" s="22"/>
    </row>
    <row r="1563" spans="1:5" x14ac:dyDescent="0.2">
      <c r="A1563" s="23" t="s">
        <v>1590</v>
      </c>
      <c r="B1563" s="26">
        <v>9759.2000000000007</v>
      </c>
      <c r="C1563" s="26">
        <v>82163554.769999996</v>
      </c>
      <c r="D1563" s="22"/>
      <c r="E1563" s="22"/>
    </row>
    <row r="1564" spans="1:5" x14ac:dyDescent="0.2">
      <c r="A1564" s="23" t="s">
        <v>1591</v>
      </c>
      <c r="B1564" s="26">
        <v>9778.0300000000007</v>
      </c>
      <c r="C1564" s="26">
        <v>82288668.239999995</v>
      </c>
      <c r="D1564" s="22"/>
      <c r="E1564" s="22"/>
    </row>
    <row r="1565" spans="1:5" x14ac:dyDescent="0.2">
      <c r="A1565" s="23" t="s">
        <v>1592</v>
      </c>
      <c r="B1565" s="26">
        <v>9713.92</v>
      </c>
      <c r="C1565" s="26">
        <v>81749116.599999994</v>
      </c>
      <c r="D1565" s="22"/>
      <c r="E1565" s="22"/>
    </row>
    <row r="1566" spans="1:5" x14ac:dyDescent="0.2">
      <c r="A1566" s="23" t="s">
        <v>1593</v>
      </c>
      <c r="B1566" s="26">
        <v>9749.25</v>
      </c>
      <c r="C1566" s="26">
        <v>82705454.650000006</v>
      </c>
      <c r="D1566" s="22"/>
      <c r="E1566" s="22"/>
    </row>
    <row r="1567" spans="1:5" x14ac:dyDescent="0.2">
      <c r="A1567" s="23" t="s">
        <v>1594</v>
      </c>
      <c r="B1567" s="26">
        <v>9674.8700000000008</v>
      </c>
      <c r="C1567" s="26">
        <v>82118556.640000001</v>
      </c>
      <c r="D1567" s="22"/>
      <c r="E1567" s="22"/>
    </row>
    <row r="1568" spans="1:5" x14ac:dyDescent="0.2">
      <c r="A1568" s="23" t="s">
        <v>1595</v>
      </c>
      <c r="B1568" s="26">
        <v>9685.5</v>
      </c>
      <c r="C1568" s="26">
        <v>82208741.269999996</v>
      </c>
      <c r="D1568" s="22"/>
      <c r="E1568" s="22"/>
    </row>
    <row r="1569" spans="1:5" x14ac:dyDescent="0.2">
      <c r="A1569" s="23" t="s">
        <v>1596</v>
      </c>
      <c r="B1569" s="26">
        <v>9697.93</v>
      </c>
      <c r="C1569" s="26">
        <v>81994259.879999995</v>
      </c>
      <c r="D1569" s="22"/>
      <c r="E1569" s="22"/>
    </row>
    <row r="1570" spans="1:5" x14ac:dyDescent="0.2">
      <c r="A1570" s="23" t="s">
        <v>1597</v>
      </c>
      <c r="B1570" s="26">
        <v>9768</v>
      </c>
      <c r="C1570" s="26">
        <v>82486676.409999996</v>
      </c>
      <c r="D1570" s="22"/>
      <c r="E1570" s="22"/>
    </row>
    <row r="1571" spans="1:5" x14ac:dyDescent="0.2">
      <c r="A1571" s="23" t="s">
        <v>1598</v>
      </c>
      <c r="B1571" s="26">
        <v>9604.43</v>
      </c>
      <c r="C1571" s="26">
        <v>81112637.019999996</v>
      </c>
      <c r="D1571" s="22"/>
      <c r="E1571" s="22"/>
    </row>
    <row r="1572" spans="1:5" x14ac:dyDescent="0.2">
      <c r="A1572" s="23" t="s">
        <v>1599</v>
      </c>
      <c r="B1572" s="26">
        <v>9538.9</v>
      </c>
      <c r="C1572" s="26">
        <v>80656328.870000005</v>
      </c>
      <c r="D1572" s="22"/>
      <c r="E1572" s="22"/>
    </row>
    <row r="1573" spans="1:5" x14ac:dyDescent="0.2">
      <c r="A1573" s="23" t="s">
        <v>1600</v>
      </c>
      <c r="B1573" s="26">
        <v>9431.44</v>
      </c>
      <c r="C1573" s="26">
        <v>79632746.680000007</v>
      </c>
      <c r="D1573" s="22"/>
      <c r="E1573" s="22"/>
    </row>
    <row r="1574" spans="1:5" x14ac:dyDescent="0.2">
      <c r="A1574" s="23" t="s">
        <v>1601</v>
      </c>
      <c r="B1574" s="26">
        <v>9306.42</v>
      </c>
      <c r="C1574" s="26">
        <v>78557133</v>
      </c>
      <c r="D1574" s="22"/>
      <c r="E1574" s="22"/>
    </row>
    <row r="1575" spans="1:5" x14ac:dyDescent="0.2">
      <c r="A1575" s="23" t="s">
        <v>1602</v>
      </c>
      <c r="B1575" s="26">
        <v>9183.18</v>
      </c>
      <c r="C1575" s="26">
        <v>77516862.099999994</v>
      </c>
      <c r="D1575" s="22"/>
      <c r="E1575" s="22"/>
    </row>
    <row r="1576" spans="1:5" x14ac:dyDescent="0.2">
      <c r="A1576" s="23" t="s">
        <v>1603</v>
      </c>
      <c r="B1576" s="26">
        <v>9186.33</v>
      </c>
      <c r="C1576" s="26">
        <v>77603052.010000005</v>
      </c>
      <c r="D1576" s="22"/>
      <c r="E1576" s="22"/>
    </row>
    <row r="1577" spans="1:5" x14ac:dyDescent="0.2">
      <c r="A1577" s="23" t="s">
        <v>1604</v>
      </c>
      <c r="B1577" s="26">
        <v>9191.84</v>
      </c>
      <c r="C1577" s="26">
        <v>77649625.769999996</v>
      </c>
      <c r="D1577" s="22"/>
      <c r="E1577" s="22"/>
    </row>
    <row r="1578" spans="1:5" x14ac:dyDescent="0.2">
      <c r="A1578" s="23" t="s">
        <v>1605</v>
      </c>
      <c r="B1578" s="26">
        <v>9184.0300000000007</v>
      </c>
      <c r="C1578" s="26">
        <v>77583628.799999997</v>
      </c>
      <c r="D1578" s="22"/>
      <c r="E1578" s="22"/>
    </row>
    <row r="1579" spans="1:5" x14ac:dyDescent="0.2">
      <c r="A1579" s="23" t="s">
        <v>1606</v>
      </c>
      <c r="B1579" s="26">
        <v>9098.8700000000008</v>
      </c>
      <c r="C1579" s="26">
        <v>76844197.450000003</v>
      </c>
      <c r="D1579" s="22"/>
      <c r="E1579" s="22"/>
    </row>
    <row r="1580" spans="1:5" x14ac:dyDescent="0.2">
      <c r="A1580" s="23" t="s">
        <v>1607</v>
      </c>
      <c r="B1580" s="26">
        <v>9072.8700000000008</v>
      </c>
      <c r="C1580" s="26">
        <v>76418674.019999996</v>
      </c>
      <c r="D1580" s="22"/>
      <c r="E1580" s="22"/>
    </row>
    <row r="1581" spans="1:5" x14ac:dyDescent="0.2">
      <c r="A1581" s="23" t="s">
        <v>1608</v>
      </c>
      <c r="B1581" s="26">
        <v>9151.31</v>
      </c>
      <c r="C1581" s="26">
        <v>77132746.269999996</v>
      </c>
      <c r="D1581" s="22"/>
      <c r="E1581" s="22"/>
    </row>
    <row r="1582" spans="1:5" x14ac:dyDescent="0.2">
      <c r="A1582" s="23" t="s">
        <v>1609</v>
      </c>
      <c r="B1582" s="26">
        <v>9084.9599999999991</v>
      </c>
      <c r="C1582" s="26">
        <v>76573482.890000001</v>
      </c>
      <c r="D1582" s="22"/>
      <c r="E1582" s="22"/>
    </row>
    <row r="1583" spans="1:5" x14ac:dyDescent="0.2">
      <c r="A1583" s="23" t="s">
        <v>1610</v>
      </c>
      <c r="B1583" s="26">
        <v>9069.35</v>
      </c>
      <c r="C1583" s="26">
        <v>76441928.180000007</v>
      </c>
      <c r="D1583" s="22"/>
      <c r="E1583" s="22"/>
    </row>
    <row r="1584" spans="1:5" x14ac:dyDescent="0.2">
      <c r="A1584" s="23" t="s">
        <v>1611</v>
      </c>
      <c r="B1584" s="26">
        <v>8965.33</v>
      </c>
      <c r="C1584" s="26">
        <v>75819271.150000006</v>
      </c>
      <c r="D1584" s="22"/>
      <c r="E1584" s="22"/>
    </row>
    <row r="1585" spans="1:5" x14ac:dyDescent="0.2">
      <c r="A1585" s="23" t="s">
        <v>1612</v>
      </c>
      <c r="B1585" s="26">
        <v>9007.1299999999992</v>
      </c>
      <c r="C1585" s="26">
        <v>76621215.909999996</v>
      </c>
      <c r="D1585" s="22"/>
      <c r="E1585" s="22"/>
    </row>
    <row r="1586" spans="1:5" x14ac:dyDescent="0.2">
      <c r="A1586" s="23" t="s">
        <v>1613</v>
      </c>
      <c r="B1586" s="26">
        <v>9059.1</v>
      </c>
      <c r="C1586" s="26">
        <v>77091261.260000005</v>
      </c>
      <c r="D1586" s="22"/>
      <c r="E1586" s="22"/>
    </row>
    <row r="1587" spans="1:5" x14ac:dyDescent="0.2">
      <c r="A1587" s="23" t="s">
        <v>1614</v>
      </c>
      <c r="B1587" s="26">
        <v>8989.27</v>
      </c>
      <c r="C1587" s="26">
        <v>76497055.329999998</v>
      </c>
      <c r="D1587" s="22"/>
      <c r="E1587" s="22"/>
    </row>
    <row r="1588" spans="1:5" x14ac:dyDescent="0.2">
      <c r="A1588" s="23" t="s">
        <v>1615</v>
      </c>
      <c r="B1588" s="26">
        <v>9016.35</v>
      </c>
      <c r="C1588" s="26">
        <v>76567465.620000005</v>
      </c>
      <c r="D1588" s="22"/>
      <c r="E1588" s="22"/>
    </row>
    <row r="1589" spans="1:5" x14ac:dyDescent="0.2">
      <c r="A1589" s="23" t="s">
        <v>1616</v>
      </c>
      <c r="B1589" s="26">
        <v>9082.89</v>
      </c>
      <c r="C1589" s="26">
        <v>77127588</v>
      </c>
      <c r="D1589" s="22"/>
      <c r="E1589" s="22"/>
    </row>
    <row r="1590" spans="1:5" x14ac:dyDescent="0.2">
      <c r="A1590" s="23" t="s">
        <v>1617</v>
      </c>
      <c r="B1590" s="26">
        <v>9137.2199999999993</v>
      </c>
      <c r="C1590" s="26">
        <v>77813497.599999994</v>
      </c>
      <c r="D1590" s="22"/>
      <c r="E1590" s="22"/>
    </row>
    <row r="1591" spans="1:5" x14ac:dyDescent="0.2">
      <c r="A1591" s="23" t="s">
        <v>1618</v>
      </c>
      <c r="B1591" s="26">
        <v>9162.42</v>
      </c>
      <c r="C1591" s="26">
        <v>78935471.150000006</v>
      </c>
      <c r="D1591" s="22"/>
      <c r="E1591" s="22"/>
    </row>
    <row r="1592" spans="1:5" x14ac:dyDescent="0.2">
      <c r="A1592" s="23" t="s">
        <v>1619</v>
      </c>
      <c r="B1592" s="26">
        <v>9094.7099999999991</v>
      </c>
      <c r="C1592" s="26">
        <v>78137173.930000007</v>
      </c>
      <c r="D1592" s="22"/>
      <c r="E1592" s="22"/>
    </row>
    <row r="1593" spans="1:5" x14ac:dyDescent="0.2">
      <c r="A1593" s="23" t="s">
        <v>1620</v>
      </c>
      <c r="B1593" s="26">
        <v>8991.8700000000008</v>
      </c>
      <c r="C1593" s="26">
        <v>77217781.430000007</v>
      </c>
      <c r="D1593" s="22"/>
      <c r="E1593" s="22"/>
    </row>
    <row r="1594" spans="1:5" x14ac:dyDescent="0.2">
      <c r="A1594" s="23" t="s">
        <v>1621</v>
      </c>
      <c r="B1594" s="26">
        <v>8965.27</v>
      </c>
      <c r="C1594" s="26">
        <v>76989297.450000003</v>
      </c>
      <c r="D1594" s="22"/>
      <c r="E1594" s="22"/>
    </row>
    <row r="1595" spans="1:5" x14ac:dyDescent="0.2">
      <c r="A1595" s="23" t="s">
        <v>1622</v>
      </c>
      <c r="B1595" s="26">
        <v>8980.8799999999992</v>
      </c>
      <c r="C1595" s="26">
        <v>78827429.560000002</v>
      </c>
      <c r="D1595" s="22"/>
      <c r="E1595" s="22"/>
    </row>
    <row r="1596" spans="1:5" x14ac:dyDescent="0.2">
      <c r="A1596" s="23" t="s">
        <v>1623</v>
      </c>
      <c r="B1596" s="26">
        <v>8876.7099999999991</v>
      </c>
      <c r="C1596" s="26">
        <v>77957098.780000001</v>
      </c>
      <c r="D1596" s="22"/>
      <c r="E1596" s="22"/>
    </row>
    <row r="1597" spans="1:5" x14ac:dyDescent="0.2">
      <c r="A1597" s="23" t="s">
        <v>1624</v>
      </c>
      <c r="B1597" s="26">
        <v>8857.76</v>
      </c>
      <c r="C1597" s="26">
        <v>78516429.620000005</v>
      </c>
      <c r="D1597" s="22"/>
      <c r="E1597" s="22"/>
    </row>
    <row r="1598" spans="1:5" x14ac:dyDescent="0.2">
      <c r="A1598" s="23" t="s">
        <v>1625</v>
      </c>
      <c r="B1598" s="26">
        <v>8868.16</v>
      </c>
      <c r="C1598" s="26">
        <v>79086013.25</v>
      </c>
      <c r="D1598" s="22"/>
      <c r="E1598" s="22"/>
    </row>
    <row r="1599" spans="1:5" x14ac:dyDescent="0.2">
      <c r="A1599" s="23" t="s">
        <v>1626</v>
      </c>
      <c r="B1599" s="26">
        <v>8887.6299999999992</v>
      </c>
      <c r="C1599" s="26">
        <v>79199593.450000003</v>
      </c>
      <c r="D1599" s="22"/>
      <c r="E1599" s="22"/>
    </row>
    <row r="1600" spans="1:5" x14ac:dyDescent="0.2">
      <c r="A1600" s="23" t="s">
        <v>1627</v>
      </c>
      <c r="B1600" s="26">
        <v>8923.74</v>
      </c>
      <c r="C1600" s="26">
        <v>79536724.819999993</v>
      </c>
      <c r="D1600" s="22"/>
      <c r="E1600" s="22"/>
    </row>
    <row r="1601" spans="1:5" x14ac:dyDescent="0.2">
      <c r="A1601" s="23" t="s">
        <v>1628</v>
      </c>
      <c r="B1601" s="26">
        <v>8881</v>
      </c>
      <c r="C1601" s="26">
        <v>79125757.780000001</v>
      </c>
      <c r="D1601" s="22"/>
      <c r="E1601" s="22"/>
    </row>
    <row r="1602" spans="1:5" x14ac:dyDescent="0.2">
      <c r="A1602" s="23" t="s">
        <v>1629</v>
      </c>
      <c r="B1602" s="26">
        <v>8863.44</v>
      </c>
      <c r="C1602" s="26">
        <v>79042060.170000002</v>
      </c>
      <c r="D1602" s="22"/>
      <c r="E1602" s="22"/>
    </row>
    <row r="1603" spans="1:5" x14ac:dyDescent="0.2">
      <c r="A1603" s="23" t="s">
        <v>1630</v>
      </c>
      <c r="B1603" s="26">
        <v>8735.5</v>
      </c>
      <c r="C1603" s="26">
        <v>78016852.200000003</v>
      </c>
      <c r="D1603" s="22"/>
      <c r="E1603" s="22"/>
    </row>
    <row r="1604" spans="1:5" x14ac:dyDescent="0.2">
      <c r="A1604" s="23" t="s">
        <v>1631</v>
      </c>
      <c r="B1604" s="26">
        <v>8814.14</v>
      </c>
      <c r="C1604" s="26">
        <v>78736858.700000003</v>
      </c>
      <c r="D1604" s="22"/>
      <c r="E1604" s="22"/>
    </row>
    <row r="1605" spans="1:5" x14ac:dyDescent="0.2">
      <c r="A1605" s="23" t="s">
        <v>1632</v>
      </c>
      <c r="B1605" s="26">
        <v>8760.1200000000008</v>
      </c>
      <c r="C1605" s="26">
        <v>78254256.420000002</v>
      </c>
      <c r="D1605" s="22"/>
      <c r="E1605" s="22"/>
    </row>
    <row r="1606" spans="1:5" x14ac:dyDescent="0.2">
      <c r="A1606" s="23" t="s">
        <v>1633</v>
      </c>
      <c r="B1606" s="26">
        <v>8737.1</v>
      </c>
      <c r="C1606" s="26">
        <v>78048376.920000002</v>
      </c>
      <c r="D1606" s="22"/>
      <c r="E1606" s="22"/>
    </row>
    <row r="1607" spans="1:5" x14ac:dyDescent="0.2">
      <c r="A1607" s="23" t="s">
        <v>1634</v>
      </c>
      <c r="B1607" s="26">
        <v>8738.59</v>
      </c>
      <c r="C1607" s="26">
        <v>77981704.329999998</v>
      </c>
      <c r="D1607" s="22"/>
      <c r="E1607" s="22"/>
    </row>
    <row r="1608" spans="1:5" x14ac:dyDescent="0.2">
      <c r="A1608" s="23" t="s">
        <v>1635</v>
      </c>
      <c r="B1608" s="26">
        <v>8745.51</v>
      </c>
      <c r="C1608" s="26">
        <v>78028396.879999995</v>
      </c>
      <c r="D1608" s="22"/>
      <c r="E1608" s="22"/>
    </row>
    <row r="1609" spans="1:5" x14ac:dyDescent="0.2">
      <c r="A1609" s="23" t="s">
        <v>1636</v>
      </c>
      <c r="B1609" s="26">
        <v>8660.31</v>
      </c>
      <c r="C1609" s="26">
        <v>77299460.560000002</v>
      </c>
      <c r="D1609" s="22"/>
      <c r="E1609" s="22"/>
    </row>
    <row r="1610" spans="1:5" x14ac:dyDescent="0.2">
      <c r="A1610" s="23" t="s">
        <v>1637</v>
      </c>
      <c r="B1610" s="26">
        <v>8686.61</v>
      </c>
      <c r="C1610" s="26">
        <v>77649441.019999996</v>
      </c>
      <c r="D1610" s="22"/>
      <c r="E1610" s="22"/>
    </row>
    <row r="1611" spans="1:5" x14ac:dyDescent="0.2">
      <c r="A1611" s="23" t="s">
        <v>1638</v>
      </c>
      <c r="B1611" s="26">
        <v>8610.48</v>
      </c>
      <c r="C1611" s="26">
        <v>76968967.25</v>
      </c>
      <c r="D1611" s="22"/>
      <c r="E1611" s="22"/>
    </row>
    <row r="1612" spans="1:5" x14ac:dyDescent="0.2">
      <c r="A1612" s="23" t="s">
        <v>1639</v>
      </c>
      <c r="B1612" s="26">
        <v>8687.64</v>
      </c>
      <c r="C1612" s="26">
        <v>78089011.030000001</v>
      </c>
      <c r="D1612" s="22"/>
      <c r="E1612" s="22"/>
    </row>
    <row r="1613" spans="1:5" x14ac:dyDescent="0.2">
      <c r="A1613" s="23" t="s">
        <v>1640</v>
      </c>
      <c r="B1613" s="26">
        <v>8715.92</v>
      </c>
      <c r="C1613" s="26">
        <v>78406834.730000004</v>
      </c>
      <c r="D1613" s="22"/>
      <c r="E1613" s="22"/>
    </row>
    <row r="1614" spans="1:5" x14ac:dyDescent="0.2">
      <c r="A1614" s="23" t="s">
        <v>1641</v>
      </c>
      <c r="B1614" s="26">
        <v>8704.76</v>
      </c>
      <c r="C1614" s="26">
        <v>78308691.75</v>
      </c>
      <c r="D1614" s="22"/>
      <c r="E1614" s="22"/>
    </row>
    <row r="1615" spans="1:5" x14ac:dyDescent="0.2">
      <c r="A1615" s="23" t="s">
        <v>1642</v>
      </c>
      <c r="B1615" s="26">
        <v>8695.2900000000009</v>
      </c>
      <c r="C1615" s="26">
        <v>78193467.109999999</v>
      </c>
      <c r="D1615" s="22"/>
      <c r="E1615" s="22"/>
    </row>
    <row r="1616" spans="1:5" x14ac:dyDescent="0.2">
      <c r="A1616" s="23" t="s">
        <v>1643</v>
      </c>
      <c r="B1616" s="26">
        <v>8641.98</v>
      </c>
      <c r="C1616" s="26">
        <v>77485899.969999999</v>
      </c>
      <c r="D1616" s="22"/>
      <c r="E1616" s="22"/>
    </row>
    <row r="1617" spans="1:5" x14ac:dyDescent="0.2">
      <c r="A1617" s="23" t="s">
        <v>1644</v>
      </c>
      <c r="B1617" s="26">
        <v>8521.48</v>
      </c>
      <c r="C1617" s="26">
        <v>76405475.530000001</v>
      </c>
      <c r="D1617" s="22"/>
      <c r="E1617" s="22"/>
    </row>
    <row r="1618" spans="1:5" x14ac:dyDescent="0.2">
      <c r="A1618" s="23" t="s">
        <v>1645</v>
      </c>
      <c r="B1618" s="26">
        <v>8464.7099999999991</v>
      </c>
      <c r="C1618" s="26">
        <v>75886517.579999998</v>
      </c>
      <c r="D1618" s="22"/>
      <c r="E1618" s="22"/>
    </row>
    <row r="1619" spans="1:5" x14ac:dyDescent="0.2">
      <c r="A1619" s="23" t="s">
        <v>1646</v>
      </c>
      <c r="B1619" s="26">
        <v>8423.52</v>
      </c>
      <c r="C1619" s="26">
        <v>75564750.049999997</v>
      </c>
      <c r="D1619" s="22"/>
      <c r="E1619" s="22"/>
    </row>
    <row r="1620" spans="1:5" x14ac:dyDescent="0.2">
      <c r="A1620" s="23" t="s">
        <v>1647</v>
      </c>
      <c r="B1620" s="26">
        <v>8509.02</v>
      </c>
      <c r="C1620" s="26">
        <v>76664715.609999999</v>
      </c>
      <c r="D1620" s="22"/>
      <c r="E1620" s="22"/>
    </row>
    <row r="1621" spans="1:5" x14ac:dyDescent="0.2">
      <c r="A1621" s="23" t="s">
        <v>1648</v>
      </c>
      <c r="B1621" s="26">
        <v>8493.57</v>
      </c>
      <c r="C1621" s="26">
        <v>76597460.319999993</v>
      </c>
      <c r="D1621" s="22"/>
      <c r="E1621" s="22"/>
    </row>
    <row r="1622" spans="1:5" x14ac:dyDescent="0.2">
      <c r="A1622" s="23" t="s">
        <v>1649</v>
      </c>
      <c r="B1622" s="26">
        <v>8503.76</v>
      </c>
      <c r="C1622" s="26">
        <v>76674287.409999996</v>
      </c>
      <c r="D1622" s="22"/>
      <c r="E1622" s="22"/>
    </row>
    <row r="1623" spans="1:5" x14ac:dyDescent="0.2">
      <c r="A1623" s="23" t="s">
        <v>1650</v>
      </c>
      <c r="B1623" s="26">
        <v>8545</v>
      </c>
      <c r="C1623" s="26">
        <v>77253724.810000002</v>
      </c>
      <c r="D1623" s="22"/>
      <c r="E1623" s="22"/>
    </row>
    <row r="1624" spans="1:5" x14ac:dyDescent="0.2">
      <c r="A1624" s="23" t="s">
        <v>1651</v>
      </c>
      <c r="B1624" s="26">
        <v>8592.43</v>
      </c>
      <c r="C1624" s="26">
        <v>77667590.769999996</v>
      </c>
      <c r="D1624" s="22"/>
      <c r="E1624" s="22"/>
    </row>
    <row r="1625" spans="1:5" x14ac:dyDescent="0.2">
      <c r="A1625" s="23" t="s">
        <v>1652</v>
      </c>
      <c r="B1625" s="26">
        <v>8532.91</v>
      </c>
      <c r="C1625" s="26">
        <v>77129572.260000005</v>
      </c>
      <c r="D1625" s="22"/>
      <c r="E1625" s="22"/>
    </row>
    <row r="1626" spans="1:5" x14ac:dyDescent="0.2">
      <c r="A1626" s="23" t="s">
        <v>1653</v>
      </c>
      <c r="B1626" s="26">
        <v>8552.34</v>
      </c>
      <c r="C1626" s="26">
        <v>77177179.980000004</v>
      </c>
      <c r="D1626" s="22"/>
      <c r="E1626" s="22"/>
    </row>
    <row r="1627" spans="1:5" x14ac:dyDescent="0.2">
      <c r="A1627" s="23" t="s">
        <v>1654</v>
      </c>
      <c r="B1627" s="26">
        <v>8546.6299999999992</v>
      </c>
      <c r="C1627" s="26">
        <v>77125708.400000006</v>
      </c>
      <c r="D1627" s="22"/>
      <c r="E1627" s="22"/>
    </row>
    <row r="1628" spans="1:5" x14ac:dyDescent="0.2">
      <c r="A1628" s="23" t="s">
        <v>1655</v>
      </c>
      <c r="B1628" s="26">
        <v>8532.0300000000007</v>
      </c>
      <c r="C1628" s="26">
        <v>76993941.579999998</v>
      </c>
      <c r="D1628" s="22"/>
      <c r="E1628" s="22"/>
    </row>
    <row r="1629" spans="1:5" x14ac:dyDescent="0.2">
      <c r="A1629" s="23" t="s">
        <v>1656</v>
      </c>
      <c r="B1629" s="26">
        <v>8587.51</v>
      </c>
      <c r="C1629" s="26">
        <v>77547145.390000001</v>
      </c>
      <c r="D1629" s="22"/>
      <c r="E1629" s="22"/>
    </row>
    <row r="1630" spans="1:5" x14ac:dyDescent="0.2">
      <c r="A1630" s="23" t="s">
        <v>1657</v>
      </c>
      <c r="B1630" s="26">
        <v>8631.41</v>
      </c>
      <c r="C1630" s="26">
        <v>77965421.920000002</v>
      </c>
      <c r="D1630" s="22"/>
      <c r="E1630" s="22"/>
    </row>
    <row r="1631" spans="1:5" x14ac:dyDescent="0.2">
      <c r="A1631" s="23" t="s">
        <v>1658</v>
      </c>
      <c r="B1631" s="26">
        <v>8546.32</v>
      </c>
      <c r="C1631" s="26">
        <v>77171893.530000001</v>
      </c>
      <c r="D1631" s="22"/>
      <c r="E1631" s="22"/>
    </row>
    <row r="1632" spans="1:5" x14ac:dyDescent="0.2">
      <c r="A1632" s="23" t="s">
        <v>1659</v>
      </c>
      <c r="B1632" s="26">
        <v>8529.91</v>
      </c>
      <c r="C1632" s="26">
        <v>77145886.840000004</v>
      </c>
      <c r="D1632" s="22"/>
      <c r="E1632" s="22"/>
    </row>
    <row r="1633" spans="1:5" x14ac:dyDescent="0.2">
      <c r="A1633" s="23" t="s">
        <v>1660</v>
      </c>
      <c r="B1633" s="26">
        <v>8434.9699999999993</v>
      </c>
      <c r="C1633" s="26">
        <v>76287249.769999996</v>
      </c>
      <c r="D1633" s="22"/>
      <c r="E1633" s="22"/>
    </row>
    <row r="1634" spans="1:5" x14ac:dyDescent="0.2">
      <c r="A1634" s="23" t="s">
        <v>1661</v>
      </c>
      <c r="B1634" s="26">
        <v>8372.7199999999993</v>
      </c>
      <c r="C1634" s="26">
        <v>75677922.629999995</v>
      </c>
      <c r="D1634" s="22"/>
      <c r="E1634" s="22"/>
    </row>
    <row r="1635" spans="1:5" x14ac:dyDescent="0.2">
      <c r="A1635" s="23" t="s">
        <v>1662</v>
      </c>
      <c r="B1635" s="26">
        <v>8438.69</v>
      </c>
      <c r="C1635" s="26">
        <v>76274170.219999999</v>
      </c>
      <c r="D1635" s="22"/>
      <c r="E1635" s="22"/>
    </row>
    <row r="1636" spans="1:5" x14ac:dyDescent="0.2">
      <c r="A1636" s="23" t="s">
        <v>1663</v>
      </c>
      <c r="B1636" s="26">
        <v>8403.69</v>
      </c>
      <c r="C1636" s="26">
        <v>75999058.170000002</v>
      </c>
      <c r="D1636" s="22"/>
      <c r="E1636" s="22"/>
    </row>
    <row r="1637" spans="1:5" x14ac:dyDescent="0.2">
      <c r="A1637" s="23" t="s">
        <v>1664</v>
      </c>
      <c r="B1637" s="26">
        <v>8362.57</v>
      </c>
      <c r="C1637" s="26">
        <v>75601342.120000005</v>
      </c>
      <c r="D1637" s="22"/>
      <c r="E1637" s="22"/>
    </row>
    <row r="1638" spans="1:5" x14ac:dyDescent="0.2">
      <c r="A1638" s="23" t="s">
        <v>1665</v>
      </c>
      <c r="B1638" s="26">
        <v>8265.7199999999993</v>
      </c>
      <c r="C1638" s="26">
        <v>74725802.530000001</v>
      </c>
      <c r="D1638" s="22"/>
      <c r="E1638" s="22"/>
    </row>
    <row r="1639" spans="1:5" x14ac:dyDescent="0.2">
      <c r="A1639" s="23" t="s">
        <v>1666</v>
      </c>
      <c r="B1639" s="26">
        <v>8202.4599999999991</v>
      </c>
      <c r="C1639" s="26">
        <v>74153902.659999996</v>
      </c>
      <c r="D1639" s="22"/>
      <c r="E1639" s="22"/>
    </row>
    <row r="1640" spans="1:5" x14ac:dyDescent="0.2">
      <c r="A1640" s="23" t="s">
        <v>1667</v>
      </c>
      <c r="B1640" s="26">
        <v>8225.89</v>
      </c>
      <c r="C1640" s="26">
        <v>74325662.939999998</v>
      </c>
      <c r="D1640" s="22"/>
      <c r="E1640" s="22"/>
    </row>
    <row r="1641" spans="1:5" x14ac:dyDescent="0.2">
      <c r="A1641" s="23" t="s">
        <v>1668</v>
      </c>
      <c r="B1641" s="26">
        <v>8122.51</v>
      </c>
      <c r="C1641" s="26">
        <v>73291613.969999999</v>
      </c>
      <c r="D1641" s="22"/>
      <c r="E1641" s="22"/>
    </row>
    <row r="1642" spans="1:5" x14ac:dyDescent="0.2">
      <c r="A1642" s="23" t="s">
        <v>1669</v>
      </c>
      <c r="B1642" s="26">
        <v>8086.13</v>
      </c>
      <c r="C1642" s="26">
        <v>72963366.959999993</v>
      </c>
      <c r="D1642" s="22"/>
      <c r="E1642" s="22"/>
    </row>
    <row r="1643" spans="1:5" x14ac:dyDescent="0.2">
      <c r="A1643" s="23" t="s">
        <v>1670</v>
      </c>
      <c r="B1643" s="26">
        <v>8032.59</v>
      </c>
      <c r="C1643" s="26">
        <v>72470238.980000004</v>
      </c>
      <c r="D1643" s="22"/>
      <c r="E1643" s="22"/>
    </row>
    <row r="1644" spans="1:5" x14ac:dyDescent="0.2">
      <c r="A1644" s="23" t="s">
        <v>1671</v>
      </c>
      <c r="B1644" s="26">
        <v>8084.52</v>
      </c>
      <c r="C1644" s="26">
        <v>72938637.109999999</v>
      </c>
      <c r="D1644" s="22"/>
      <c r="E1644" s="22"/>
    </row>
    <row r="1645" spans="1:5" x14ac:dyDescent="0.2">
      <c r="A1645" s="23" t="s">
        <v>1672</v>
      </c>
      <c r="B1645" s="26">
        <v>8148.25</v>
      </c>
      <c r="C1645" s="26">
        <v>73743897.609999999</v>
      </c>
      <c r="D1645" s="22"/>
      <c r="E1645" s="22"/>
    </row>
    <row r="1646" spans="1:5" x14ac:dyDescent="0.2">
      <c r="A1646" s="23" t="s">
        <v>1673</v>
      </c>
      <c r="B1646" s="26">
        <v>8154.76</v>
      </c>
      <c r="C1646" s="26">
        <v>73859149.689999998</v>
      </c>
      <c r="D1646" s="22"/>
      <c r="E1646" s="22"/>
    </row>
    <row r="1647" spans="1:5" x14ac:dyDescent="0.2">
      <c r="A1647" s="23" t="s">
        <v>1674</v>
      </c>
      <c r="B1647" s="26">
        <v>8249.25</v>
      </c>
      <c r="C1647" s="26">
        <v>74714955.439999998</v>
      </c>
      <c r="D1647" s="22"/>
      <c r="E1647" s="22"/>
    </row>
    <row r="1648" spans="1:5" x14ac:dyDescent="0.2">
      <c r="A1648" s="23" t="s">
        <v>1675</v>
      </c>
      <c r="B1648" s="26">
        <v>8218.19</v>
      </c>
      <c r="C1648" s="26">
        <v>74433601.670000002</v>
      </c>
      <c r="D1648" s="22"/>
      <c r="E1648" s="22"/>
    </row>
    <row r="1649" spans="1:5" x14ac:dyDescent="0.2">
      <c r="A1649" s="23" t="s">
        <v>1676</v>
      </c>
      <c r="B1649" s="26">
        <v>8206.9699999999993</v>
      </c>
      <c r="C1649" s="26">
        <v>74331981.459999993</v>
      </c>
      <c r="D1649" s="22"/>
      <c r="E1649" s="22"/>
    </row>
    <row r="1650" spans="1:5" x14ac:dyDescent="0.2">
      <c r="A1650" s="23" t="s">
        <v>1677</v>
      </c>
      <c r="B1650" s="26">
        <v>8115.76</v>
      </c>
      <c r="C1650" s="26">
        <v>73554122.040000007</v>
      </c>
      <c r="D1650" s="22"/>
      <c r="E1650" s="22"/>
    </row>
    <row r="1651" spans="1:5" x14ac:dyDescent="0.2">
      <c r="A1651" s="23" t="s">
        <v>1678</v>
      </c>
      <c r="B1651" s="26">
        <v>8149.92</v>
      </c>
      <c r="C1651" s="26">
        <v>73915314.310000002</v>
      </c>
      <c r="D1651" s="22"/>
      <c r="E1651" s="22"/>
    </row>
    <row r="1652" spans="1:5" x14ac:dyDescent="0.2">
      <c r="A1652" s="23" t="s">
        <v>1679</v>
      </c>
      <c r="B1652" s="26">
        <v>8133.78</v>
      </c>
      <c r="C1652" s="26">
        <v>73672928.879999995</v>
      </c>
      <c r="D1652" s="22"/>
      <c r="E1652" s="22"/>
    </row>
    <row r="1653" spans="1:5" x14ac:dyDescent="0.2">
      <c r="A1653" s="23" t="s">
        <v>1680</v>
      </c>
      <c r="B1653" s="26">
        <v>8170.73</v>
      </c>
      <c r="C1653" s="26">
        <v>74080035.700000003</v>
      </c>
      <c r="D1653" s="22"/>
      <c r="E1653" s="22"/>
    </row>
    <row r="1654" spans="1:5" x14ac:dyDescent="0.2">
      <c r="A1654" s="23" t="s">
        <v>1681</v>
      </c>
      <c r="B1654" s="26">
        <v>8245.94</v>
      </c>
      <c r="C1654" s="26">
        <v>74741857.659999996</v>
      </c>
      <c r="D1654" s="22"/>
      <c r="E1654" s="22"/>
    </row>
    <row r="1655" spans="1:5" x14ac:dyDescent="0.2">
      <c r="A1655" s="23" t="s">
        <v>1682</v>
      </c>
      <c r="B1655" s="26">
        <v>8338.09</v>
      </c>
      <c r="C1655" s="26">
        <v>75614165.510000005</v>
      </c>
      <c r="D1655" s="22"/>
      <c r="E1655" s="22"/>
    </row>
    <row r="1656" spans="1:5" x14ac:dyDescent="0.2">
      <c r="A1656" s="23" t="s">
        <v>1683</v>
      </c>
      <c r="B1656" s="26">
        <v>8289.26</v>
      </c>
      <c r="C1656" s="26">
        <v>75171302.239999995</v>
      </c>
      <c r="D1656" s="22"/>
      <c r="E1656" s="22"/>
    </row>
    <row r="1657" spans="1:5" x14ac:dyDescent="0.2">
      <c r="A1657" s="23" t="s">
        <v>1684</v>
      </c>
      <c r="B1657" s="26">
        <v>8322.66</v>
      </c>
      <c r="C1657" s="26">
        <v>75474201.900000006</v>
      </c>
      <c r="D1657" s="22"/>
      <c r="E1657" s="22"/>
    </row>
    <row r="1658" spans="1:5" x14ac:dyDescent="0.2">
      <c r="A1658" s="23" t="s">
        <v>1685</v>
      </c>
      <c r="B1658" s="26">
        <v>8286.93</v>
      </c>
      <c r="C1658" s="26">
        <v>75150251.439999998</v>
      </c>
      <c r="D1658" s="22"/>
      <c r="E1658" s="22"/>
    </row>
    <row r="1659" spans="1:5" x14ac:dyDescent="0.2">
      <c r="A1659" s="23" t="s">
        <v>1686</v>
      </c>
      <c r="B1659" s="26">
        <v>8306.34</v>
      </c>
      <c r="C1659" s="26">
        <v>75430954.450000003</v>
      </c>
      <c r="D1659" s="22"/>
      <c r="E1659" s="22"/>
    </row>
    <row r="1660" spans="1:5" x14ac:dyDescent="0.2">
      <c r="A1660" s="23" t="s">
        <v>1687</v>
      </c>
      <c r="B1660" s="26">
        <v>8303.7199999999993</v>
      </c>
      <c r="C1660" s="26">
        <v>75387172.280000001</v>
      </c>
      <c r="D1660" s="22"/>
      <c r="E1660" s="22"/>
    </row>
    <row r="1661" spans="1:5" x14ac:dyDescent="0.2">
      <c r="A1661" s="23" t="s">
        <v>1688</v>
      </c>
      <c r="B1661" s="26">
        <v>8190.74</v>
      </c>
      <c r="C1661" s="26">
        <v>74361424.239999995</v>
      </c>
      <c r="D1661" s="22"/>
      <c r="E1661" s="22"/>
    </row>
    <row r="1662" spans="1:5" x14ac:dyDescent="0.2">
      <c r="A1662" s="23" t="s">
        <v>1689</v>
      </c>
      <c r="B1662" s="26">
        <v>8263.77</v>
      </c>
      <c r="C1662" s="26">
        <v>75024501.340000004</v>
      </c>
      <c r="D1662" s="22"/>
      <c r="E1662" s="22"/>
    </row>
    <row r="1663" spans="1:5" x14ac:dyDescent="0.2">
      <c r="A1663" s="23" t="s">
        <v>1690</v>
      </c>
      <c r="B1663" s="26">
        <v>8218.9699999999993</v>
      </c>
      <c r="C1663" s="26">
        <v>74607738.719999999</v>
      </c>
      <c r="D1663" s="22"/>
      <c r="E1663" s="22"/>
    </row>
    <row r="1664" spans="1:5" x14ac:dyDescent="0.2">
      <c r="A1664" s="23" t="s">
        <v>1691</v>
      </c>
      <c r="B1664" s="26">
        <v>8259.5</v>
      </c>
      <c r="C1664" s="26">
        <v>74975622.879999995</v>
      </c>
      <c r="D1664" s="22"/>
      <c r="E1664" s="22"/>
    </row>
    <row r="1665" spans="1:5" x14ac:dyDescent="0.2">
      <c r="A1665" s="23" t="s">
        <v>1692</v>
      </c>
      <c r="B1665" s="26">
        <v>8201.7900000000009</v>
      </c>
      <c r="C1665" s="26">
        <v>74520245.430000007</v>
      </c>
      <c r="D1665" s="22"/>
      <c r="E1665" s="22"/>
    </row>
    <row r="1666" spans="1:5" x14ac:dyDescent="0.2">
      <c r="A1666" s="23" t="s">
        <v>1693</v>
      </c>
      <c r="B1666" s="26">
        <v>8157.78</v>
      </c>
      <c r="C1666" s="26">
        <v>74030423.129999995</v>
      </c>
      <c r="D1666" s="22"/>
      <c r="E1666" s="22"/>
    </row>
    <row r="1667" spans="1:5" x14ac:dyDescent="0.2">
      <c r="A1667" s="23" t="s">
        <v>1694</v>
      </c>
      <c r="B1667" s="26">
        <v>8092.51</v>
      </c>
      <c r="C1667" s="26">
        <v>73447323.969999999</v>
      </c>
      <c r="D1667" s="22"/>
      <c r="E1667" s="22"/>
    </row>
    <row r="1668" spans="1:5" x14ac:dyDescent="0.2">
      <c r="A1668" s="23" t="s">
        <v>1695</v>
      </c>
      <c r="B1668" s="26">
        <v>8018.59</v>
      </c>
      <c r="C1668" s="26">
        <v>73062223.170000002</v>
      </c>
      <c r="D1668" s="22"/>
      <c r="E1668" s="22"/>
    </row>
    <row r="1669" spans="1:5" x14ac:dyDescent="0.2">
      <c r="A1669" s="23" t="s">
        <v>1696</v>
      </c>
      <c r="B1669" s="26">
        <v>7958.88</v>
      </c>
      <c r="C1669" s="26">
        <v>72559630.599999994</v>
      </c>
      <c r="D1669" s="22"/>
      <c r="E1669" s="22"/>
    </row>
    <row r="1670" spans="1:5" x14ac:dyDescent="0.2">
      <c r="A1670" s="23" t="s">
        <v>1697</v>
      </c>
      <c r="B1670" s="26">
        <v>7985.32</v>
      </c>
      <c r="C1670" s="26">
        <v>72800675.159999996</v>
      </c>
      <c r="D1670" s="22"/>
      <c r="E1670" s="22"/>
    </row>
    <row r="1671" spans="1:5" x14ac:dyDescent="0.2">
      <c r="A1671" s="23" t="s">
        <v>1698</v>
      </c>
      <c r="B1671" s="26">
        <v>7979.3</v>
      </c>
      <c r="C1671" s="26">
        <v>72939239.909999996</v>
      </c>
      <c r="D1671" s="22"/>
      <c r="E1671" s="22"/>
    </row>
    <row r="1672" spans="1:5" x14ac:dyDescent="0.2">
      <c r="A1672" s="23" t="s">
        <v>1699</v>
      </c>
      <c r="B1672" s="26">
        <v>8046.47</v>
      </c>
      <c r="C1672" s="26">
        <v>73453215.989999995</v>
      </c>
      <c r="D1672" s="22"/>
      <c r="E1672" s="22"/>
    </row>
    <row r="1673" spans="1:5" x14ac:dyDescent="0.2">
      <c r="A1673" s="23" t="s">
        <v>1700</v>
      </c>
      <c r="B1673" s="26">
        <v>8069.63</v>
      </c>
      <c r="C1673" s="26">
        <v>73728866.659999996</v>
      </c>
      <c r="D1673" s="22"/>
      <c r="E1673" s="22"/>
    </row>
    <row r="1674" spans="1:5" x14ac:dyDescent="0.2">
      <c r="A1674" s="23" t="s">
        <v>1701</v>
      </c>
      <c r="B1674" s="26">
        <v>8052.01</v>
      </c>
      <c r="C1674" s="26">
        <v>73537914.849999994</v>
      </c>
      <c r="D1674" s="22"/>
      <c r="E1674" s="22"/>
    </row>
    <row r="1675" spans="1:5" x14ac:dyDescent="0.2">
      <c r="A1675" s="23" t="s">
        <v>1702</v>
      </c>
      <c r="B1675" s="26">
        <v>7948.65</v>
      </c>
      <c r="C1675" s="26">
        <v>72593945.069999993</v>
      </c>
      <c r="D1675" s="22"/>
      <c r="E1675" s="22"/>
    </row>
    <row r="1676" spans="1:5" x14ac:dyDescent="0.2">
      <c r="A1676" s="23" t="s">
        <v>1703</v>
      </c>
      <c r="B1676" s="26">
        <v>7874.23</v>
      </c>
      <c r="C1676" s="26">
        <v>71914260.359999999</v>
      </c>
      <c r="D1676" s="22"/>
      <c r="E1676" s="22"/>
    </row>
    <row r="1677" spans="1:5" x14ac:dyDescent="0.2">
      <c r="A1677" s="23" t="s">
        <v>1704</v>
      </c>
      <c r="B1677" s="26">
        <v>7930.36</v>
      </c>
      <c r="C1677" s="26">
        <v>72426878.560000002</v>
      </c>
      <c r="D1677" s="22"/>
      <c r="E1677" s="22"/>
    </row>
    <row r="1678" spans="1:5" x14ac:dyDescent="0.2">
      <c r="A1678" s="23" t="s">
        <v>1705</v>
      </c>
      <c r="B1678" s="26">
        <v>7844.46</v>
      </c>
      <c r="C1678" s="26">
        <v>71617357.609999999</v>
      </c>
      <c r="D1678" s="22"/>
      <c r="E1678" s="22"/>
    </row>
    <row r="1679" spans="1:5" x14ac:dyDescent="0.2">
      <c r="A1679" s="23" t="s">
        <v>1706</v>
      </c>
      <c r="B1679" s="26">
        <v>7842.5</v>
      </c>
      <c r="C1679" s="26">
        <v>71599461.379999995</v>
      </c>
      <c r="D1679" s="22"/>
      <c r="E1679" s="22"/>
    </row>
    <row r="1680" spans="1:5" x14ac:dyDescent="0.2">
      <c r="A1680" s="23" t="s">
        <v>1707</v>
      </c>
      <c r="B1680" s="26">
        <v>7723.67</v>
      </c>
      <c r="C1680" s="26">
        <v>70507142.840000004</v>
      </c>
      <c r="D1680" s="22"/>
      <c r="E1680" s="22"/>
    </row>
    <row r="1681" spans="1:5" x14ac:dyDescent="0.2">
      <c r="A1681" s="23" t="s">
        <v>1708</v>
      </c>
      <c r="B1681" s="26">
        <v>7674.33</v>
      </c>
      <c r="C1681" s="26">
        <v>70056664.730000004</v>
      </c>
      <c r="D1681" s="22"/>
      <c r="E1681" s="22"/>
    </row>
    <row r="1682" spans="1:5" x14ac:dyDescent="0.2">
      <c r="A1682" s="23" t="s">
        <v>1709</v>
      </c>
      <c r="B1682" s="26">
        <v>7695.01</v>
      </c>
      <c r="C1682" s="26">
        <v>70140484.659999996</v>
      </c>
      <c r="D1682" s="22"/>
      <c r="E1682" s="22"/>
    </row>
    <row r="1683" spans="1:5" x14ac:dyDescent="0.2">
      <c r="A1683" s="23" t="s">
        <v>1710</v>
      </c>
      <c r="B1683" s="26">
        <v>7841.86</v>
      </c>
      <c r="C1683" s="26">
        <v>71211033.219999999</v>
      </c>
      <c r="D1683" s="22"/>
      <c r="E1683" s="22"/>
    </row>
    <row r="1684" spans="1:5" x14ac:dyDescent="0.2">
      <c r="A1684" s="23" t="s">
        <v>1711</v>
      </c>
      <c r="B1684" s="26">
        <v>7910.68</v>
      </c>
      <c r="C1684" s="26">
        <v>71875380.709999993</v>
      </c>
      <c r="D1684" s="22"/>
      <c r="E1684" s="22"/>
    </row>
    <row r="1685" spans="1:5" x14ac:dyDescent="0.2">
      <c r="A1685" s="23" t="s">
        <v>1712</v>
      </c>
      <c r="B1685" s="26">
        <v>8073.09</v>
      </c>
      <c r="C1685" s="26">
        <v>73372337.260000005</v>
      </c>
      <c r="D1685" s="22"/>
      <c r="E1685" s="22"/>
    </row>
    <row r="1686" spans="1:5" x14ac:dyDescent="0.2">
      <c r="A1686" s="23" t="s">
        <v>1713</v>
      </c>
      <c r="B1686" s="26">
        <v>8050.56</v>
      </c>
      <c r="C1686" s="26">
        <v>73167553.030000001</v>
      </c>
      <c r="D1686" s="22"/>
      <c r="E1686" s="22"/>
    </row>
    <row r="1687" spans="1:5" x14ac:dyDescent="0.2">
      <c r="A1687" s="23" t="s">
        <v>1714</v>
      </c>
      <c r="B1687" s="26">
        <v>8137.08</v>
      </c>
      <c r="C1687" s="26">
        <v>73953911.200000003</v>
      </c>
      <c r="D1687" s="22"/>
      <c r="E1687" s="22"/>
    </row>
    <row r="1688" spans="1:5" x14ac:dyDescent="0.2">
      <c r="A1688" s="23" t="s">
        <v>1715</v>
      </c>
      <c r="B1688" s="26">
        <v>8208.75</v>
      </c>
      <c r="C1688" s="26">
        <v>74590310.849999994</v>
      </c>
      <c r="D1688" s="22"/>
      <c r="E1688" s="22"/>
    </row>
    <row r="1689" spans="1:5" x14ac:dyDescent="0.2">
      <c r="A1689" s="23" t="s">
        <v>1716</v>
      </c>
      <c r="B1689" s="26">
        <v>8252.26</v>
      </c>
      <c r="C1689" s="26">
        <v>74985687.189999998</v>
      </c>
      <c r="D1689" s="22"/>
      <c r="E1689" s="22"/>
    </row>
    <row r="1690" spans="1:5" x14ac:dyDescent="0.2">
      <c r="A1690" s="23" t="s">
        <v>1717</v>
      </c>
      <c r="B1690" s="26">
        <v>8304.57</v>
      </c>
      <c r="C1690" s="26">
        <v>75480784.219999999</v>
      </c>
      <c r="D1690" s="22"/>
      <c r="E1690" s="22"/>
    </row>
    <row r="1691" spans="1:5" x14ac:dyDescent="0.2">
      <c r="A1691" s="23" t="s">
        <v>1718</v>
      </c>
      <c r="B1691" s="26">
        <v>8158.45</v>
      </c>
      <c r="C1691" s="26">
        <v>74176500.090000004</v>
      </c>
      <c r="D1691" s="22"/>
      <c r="E1691" s="22"/>
    </row>
    <row r="1692" spans="1:5" x14ac:dyDescent="0.2">
      <c r="A1692" s="23" t="s">
        <v>1719</v>
      </c>
      <c r="B1692" s="26">
        <v>8175.88</v>
      </c>
      <c r="C1692" s="26">
        <v>74284951.439999998</v>
      </c>
      <c r="D1692" s="22"/>
      <c r="E1692" s="22"/>
    </row>
    <row r="1693" spans="1:5" x14ac:dyDescent="0.2">
      <c r="A1693" s="23" t="s">
        <v>1720</v>
      </c>
      <c r="B1693" s="26">
        <v>8208.8700000000008</v>
      </c>
      <c r="C1693" s="26">
        <v>74781709.810000002</v>
      </c>
      <c r="D1693" s="22"/>
      <c r="E1693" s="22"/>
    </row>
    <row r="1694" spans="1:5" x14ac:dyDescent="0.2">
      <c r="A1694" s="23" t="s">
        <v>1721</v>
      </c>
      <c r="B1694" s="26">
        <v>8140.65</v>
      </c>
      <c r="C1694" s="26">
        <v>74160213.450000003</v>
      </c>
      <c r="D1694" s="22"/>
      <c r="E1694" s="22"/>
    </row>
    <row r="1695" spans="1:5" x14ac:dyDescent="0.2">
      <c r="A1695" s="23" t="s">
        <v>1722</v>
      </c>
      <c r="B1695" s="26">
        <v>8056.95</v>
      </c>
      <c r="C1695" s="26">
        <v>73500125.519999996</v>
      </c>
      <c r="D1695" s="22"/>
      <c r="E1695" s="22"/>
    </row>
    <row r="1696" spans="1:5" x14ac:dyDescent="0.2">
      <c r="A1696" s="23" t="s">
        <v>1723</v>
      </c>
      <c r="B1696" s="26">
        <v>8018.83</v>
      </c>
      <c r="C1696" s="26">
        <v>73152351.540000007</v>
      </c>
      <c r="D1696" s="22"/>
      <c r="E1696" s="22"/>
    </row>
    <row r="1697" spans="1:5" x14ac:dyDescent="0.2">
      <c r="A1697" s="23" t="s">
        <v>1724</v>
      </c>
      <c r="B1697" s="26">
        <v>8001.53</v>
      </c>
      <c r="C1697" s="26">
        <v>73021755.659999996</v>
      </c>
      <c r="D1697" s="22"/>
      <c r="E1697" s="22"/>
    </row>
    <row r="1698" spans="1:5" x14ac:dyDescent="0.2">
      <c r="A1698" s="23" t="s">
        <v>1725</v>
      </c>
      <c r="B1698" s="26">
        <v>8013.48</v>
      </c>
      <c r="C1698" s="26">
        <v>73115802.530000001</v>
      </c>
      <c r="D1698" s="22"/>
      <c r="E1698" s="22"/>
    </row>
    <row r="1699" spans="1:5" x14ac:dyDescent="0.2">
      <c r="A1699" s="23" t="s">
        <v>1726</v>
      </c>
      <c r="B1699" s="26">
        <v>7982.27</v>
      </c>
      <c r="C1699" s="26">
        <v>72831066.579999998</v>
      </c>
      <c r="D1699" s="22"/>
      <c r="E1699" s="22"/>
    </row>
    <row r="1700" spans="1:5" x14ac:dyDescent="0.2">
      <c r="A1700" s="23" t="s">
        <v>1727</v>
      </c>
      <c r="B1700" s="26">
        <v>8167.08</v>
      </c>
      <c r="C1700" s="26">
        <v>74367216.840000004</v>
      </c>
      <c r="D1700" s="22"/>
      <c r="E1700" s="22"/>
    </row>
    <row r="1701" spans="1:5" x14ac:dyDescent="0.2">
      <c r="A1701" s="23" t="s">
        <v>1728</v>
      </c>
      <c r="B1701" s="26">
        <v>8239.84</v>
      </c>
      <c r="C1701" s="26">
        <v>75059726.219999999</v>
      </c>
      <c r="D1701" s="22"/>
      <c r="E1701" s="22"/>
    </row>
    <row r="1702" spans="1:5" x14ac:dyDescent="0.2">
      <c r="A1702" s="23" t="s">
        <v>1729</v>
      </c>
      <c r="B1702" s="26">
        <v>8091.23</v>
      </c>
      <c r="C1702" s="26">
        <v>73705957.969999999</v>
      </c>
      <c r="D1702" s="22"/>
      <c r="E1702" s="22"/>
    </row>
    <row r="1703" spans="1:5" x14ac:dyDescent="0.2">
      <c r="A1703" s="23" t="s">
        <v>1730</v>
      </c>
      <c r="B1703" s="26">
        <v>8013.65</v>
      </c>
      <c r="C1703" s="26">
        <v>72968889.909999996</v>
      </c>
      <c r="D1703" s="22"/>
      <c r="E1703" s="22"/>
    </row>
    <row r="1704" spans="1:5" x14ac:dyDescent="0.2">
      <c r="A1704" s="23" t="s">
        <v>1731</v>
      </c>
      <c r="B1704" s="26">
        <v>8052.39</v>
      </c>
      <c r="C1704" s="26">
        <v>73321649.019999996</v>
      </c>
      <c r="D1704" s="22"/>
      <c r="E1704" s="22"/>
    </row>
    <row r="1705" spans="1:5" x14ac:dyDescent="0.2">
      <c r="A1705" s="23" t="s">
        <v>1732</v>
      </c>
      <c r="B1705" s="26">
        <v>7970.35</v>
      </c>
      <c r="C1705" s="26">
        <v>72586447.650000006</v>
      </c>
      <c r="D1705" s="22"/>
      <c r="E1705" s="22"/>
    </row>
    <row r="1706" spans="1:5" x14ac:dyDescent="0.2">
      <c r="A1706" s="23" t="s">
        <v>1733</v>
      </c>
      <c r="B1706" s="26">
        <v>7883.85</v>
      </c>
      <c r="C1706" s="26">
        <v>71783751.829999998</v>
      </c>
      <c r="D1706" s="22"/>
      <c r="E1706" s="22"/>
    </row>
    <row r="1707" spans="1:5" x14ac:dyDescent="0.2">
      <c r="A1707" s="23" t="s">
        <v>1734</v>
      </c>
      <c r="B1707" s="26">
        <v>7656.52</v>
      </c>
      <c r="C1707" s="26">
        <v>69713853.700000003</v>
      </c>
      <c r="D1707" s="22"/>
      <c r="E1707" s="22"/>
    </row>
    <row r="1708" spans="1:5" x14ac:dyDescent="0.2">
      <c r="A1708" s="23" t="s">
        <v>1735</v>
      </c>
      <c r="B1708" s="26">
        <v>7488.94</v>
      </c>
      <c r="C1708" s="26">
        <v>68194278.519999996</v>
      </c>
      <c r="D1708" s="22"/>
      <c r="E1708" s="22"/>
    </row>
    <row r="1709" spans="1:5" x14ac:dyDescent="0.2">
      <c r="A1709" s="23" t="s">
        <v>1736</v>
      </c>
      <c r="B1709" s="26">
        <v>7701.27</v>
      </c>
      <c r="C1709" s="26">
        <v>70127719.730000004</v>
      </c>
      <c r="D1709" s="22"/>
      <c r="E1709" s="22"/>
    </row>
    <row r="1710" spans="1:5" x14ac:dyDescent="0.2">
      <c r="A1710" s="23" t="s">
        <v>1737</v>
      </c>
      <c r="B1710" s="26">
        <v>7631.53</v>
      </c>
      <c r="C1710" s="26">
        <v>69502563.519999996</v>
      </c>
      <c r="D1710" s="22"/>
      <c r="E1710" s="22"/>
    </row>
    <row r="1711" spans="1:5" x14ac:dyDescent="0.2">
      <c r="A1711" s="23" t="s">
        <v>1738</v>
      </c>
      <c r="B1711" s="26">
        <v>7818.45</v>
      </c>
      <c r="C1711" s="26">
        <v>71004872.700000003</v>
      </c>
      <c r="D1711" s="22"/>
      <c r="E1711" s="22"/>
    </row>
    <row r="1712" spans="1:5" x14ac:dyDescent="0.2">
      <c r="A1712" s="23" t="s">
        <v>1739</v>
      </c>
      <c r="B1712" s="26">
        <v>7967.13</v>
      </c>
      <c r="C1712" s="26">
        <v>72054517.349999994</v>
      </c>
      <c r="D1712" s="22"/>
      <c r="E1712" s="22"/>
    </row>
    <row r="1713" spans="1:5" x14ac:dyDescent="0.2">
      <c r="A1713" s="23" t="s">
        <v>1740</v>
      </c>
      <c r="B1713" s="26">
        <v>8123.01</v>
      </c>
      <c r="C1713" s="26">
        <v>73391359.280000001</v>
      </c>
      <c r="D1713" s="22"/>
      <c r="E1713" s="22"/>
    </row>
    <row r="1714" spans="1:5" x14ac:dyDescent="0.2">
      <c r="A1714" s="23" t="s">
        <v>1741</v>
      </c>
      <c r="B1714" s="26">
        <v>8052.64</v>
      </c>
      <c r="C1714" s="26">
        <v>72752532.390000001</v>
      </c>
      <c r="D1714" s="22"/>
      <c r="E1714" s="22"/>
    </row>
    <row r="1715" spans="1:5" x14ac:dyDescent="0.2">
      <c r="A1715" s="23" t="s">
        <v>1742</v>
      </c>
      <c r="B1715" s="26">
        <v>8109.2</v>
      </c>
      <c r="C1715" s="26">
        <v>73060558.629999995</v>
      </c>
      <c r="D1715" s="22"/>
      <c r="E1715" s="22"/>
    </row>
    <row r="1716" spans="1:5" x14ac:dyDescent="0.2">
      <c r="A1716" s="23" t="s">
        <v>1743</v>
      </c>
      <c r="B1716" s="26">
        <v>8224.1299999999992</v>
      </c>
      <c r="C1716" s="26">
        <v>74092994.269999996</v>
      </c>
      <c r="D1716" s="22"/>
      <c r="E1716" s="22"/>
    </row>
    <row r="1717" spans="1:5" x14ac:dyDescent="0.2">
      <c r="A1717" s="23" t="s">
        <v>1744</v>
      </c>
      <c r="B1717" s="26">
        <v>8140.31</v>
      </c>
      <c r="C1717" s="26">
        <v>73307827.920000002</v>
      </c>
      <c r="D1717" s="22"/>
      <c r="E1717" s="22"/>
    </row>
    <row r="1718" spans="1:5" x14ac:dyDescent="0.2">
      <c r="A1718" s="23" t="s">
        <v>1745</v>
      </c>
      <c r="B1718" s="26">
        <v>7968.41</v>
      </c>
      <c r="C1718" s="26">
        <v>71853337.349999994</v>
      </c>
      <c r="D1718" s="22"/>
      <c r="E1718" s="22"/>
    </row>
    <row r="1719" spans="1:5" x14ac:dyDescent="0.2">
      <c r="A1719" s="23" t="s">
        <v>1746</v>
      </c>
      <c r="B1719" s="26">
        <v>7932.54</v>
      </c>
      <c r="C1719" s="26">
        <v>71386641.700000003</v>
      </c>
      <c r="D1719" s="22"/>
      <c r="E1719" s="22"/>
    </row>
    <row r="1720" spans="1:5" x14ac:dyDescent="0.2">
      <c r="A1720" s="23" t="s">
        <v>1747</v>
      </c>
      <c r="B1720" s="26">
        <v>8199.26</v>
      </c>
      <c r="C1720" s="26">
        <v>73953768.920000002</v>
      </c>
      <c r="D1720" s="22"/>
      <c r="E1720" s="22"/>
    </row>
    <row r="1721" spans="1:5" x14ac:dyDescent="0.2">
      <c r="A1721" s="23" t="s">
        <v>1748</v>
      </c>
      <c r="B1721" s="26">
        <v>8246.89</v>
      </c>
      <c r="C1721" s="26">
        <v>74318350.219999999</v>
      </c>
      <c r="D1721" s="22"/>
      <c r="E1721" s="22"/>
    </row>
    <row r="1722" spans="1:5" x14ac:dyDescent="0.2">
      <c r="A1722" s="23" t="s">
        <v>1749</v>
      </c>
      <c r="B1722" s="26">
        <v>8429.81</v>
      </c>
      <c r="C1722" s="26">
        <v>75966847.819999993</v>
      </c>
      <c r="D1722" s="22"/>
      <c r="E1722" s="22"/>
    </row>
    <row r="1723" spans="1:5" x14ac:dyDescent="0.2">
      <c r="A1723" s="23" t="s">
        <v>1750</v>
      </c>
      <c r="B1723" s="26">
        <v>8544.7199999999993</v>
      </c>
      <c r="C1723" s="26">
        <v>76164111.299999997</v>
      </c>
      <c r="D1723" s="22"/>
      <c r="E1723" s="22"/>
    </row>
    <row r="1724" spans="1:5" x14ac:dyDescent="0.2">
      <c r="A1724" s="23" t="s">
        <v>1751</v>
      </c>
      <c r="B1724" s="26">
        <v>8520.1200000000008</v>
      </c>
      <c r="C1724" s="26">
        <v>75929777.739999995</v>
      </c>
      <c r="D1724" s="22"/>
      <c r="E1724" s="22"/>
    </row>
    <row r="1725" spans="1:5" x14ac:dyDescent="0.2">
      <c r="A1725" s="23" t="s">
        <v>1752</v>
      </c>
      <c r="B1725" s="26">
        <v>8473.93</v>
      </c>
      <c r="C1725" s="26">
        <v>75180689.030000001</v>
      </c>
      <c r="D1725" s="22"/>
      <c r="E1725" s="22"/>
    </row>
    <row r="1726" spans="1:5" x14ac:dyDescent="0.2">
      <c r="A1726" s="23" t="s">
        <v>1753</v>
      </c>
      <c r="B1726" s="26">
        <v>8592.2000000000007</v>
      </c>
      <c r="C1726" s="26">
        <v>76219989.549999997</v>
      </c>
      <c r="D1726" s="22"/>
      <c r="E1726" s="22"/>
    </row>
    <row r="1727" spans="1:5" x14ac:dyDescent="0.2">
      <c r="A1727" s="23" t="s">
        <v>1754</v>
      </c>
      <c r="B1727" s="26">
        <v>8764.06</v>
      </c>
      <c r="C1727" s="26">
        <v>77737480.950000003</v>
      </c>
      <c r="D1727" s="22"/>
      <c r="E1727" s="22"/>
    </row>
    <row r="1728" spans="1:5" x14ac:dyDescent="0.2">
      <c r="A1728" s="23" t="s">
        <v>1755</v>
      </c>
      <c r="B1728" s="26">
        <v>8625.1200000000008</v>
      </c>
      <c r="C1728" s="26">
        <v>76888340.930000007</v>
      </c>
      <c r="D1728" s="22"/>
      <c r="E1728" s="22"/>
    </row>
    <row r="1729" spans="1:5" x14ac:dyDescent="0.2">
      <c r="A1729" s="23" t="s">
        <v>1756</v>
      </c>
      <c r="B1729" s="26">
        <v>8604.74</v>
      </c>
      <c r="C1729" s="26">
        <v>77521676.120000005</v>
      </c>
      <c r="D1729" s="22"/>
      <c r="E1729" s="22"/>
    </row>
    <row r="1730" spans="1:5" x14ac:dyDescent="0.2">
      <c r="A1730" s="23" t="s">
        <v>1757</v>
      </c>
      <c r="B1730" s="26">
        <v>8713.27</v>
      </c>
      <c r="C1730" s="26">
        <v>78292166.019999996</v>
      </c>
      <c r="D1730" s="22"/>
      <c r="E1730" s="22"/>
    </row>
    <row r="1731" spans="1:5" x14ac:dyDescent="0.2">
      <c r="A1731" s="23" t="s">
        <v>1758</v>
      </c>
      <c r="B1731" s="26">
        <v>8705.01</v>
      </c>
      <c r="C1731" s="26">
        <v>77962974.239999995</v>
      </c>
      <c r="D1731" s="22"/>
      <c r="E1731" s="22"/>
    </row>
    <row r="1732" spans="1:5" x14ac:dyDescent="0.2">
      <c r="A1732" s="23" t="s">
        <v>1759</v>
      </c>
      <c r="B1732" s="26">
        <v>8588.64</v>
      </c>
      <c r="C1732" s="26">
        <v>77092815.189999998</v>
      </c>
      <c r="D1732" s="22"/>
      <c r="E1732" s="22"/>
    </row>
    <row r="1733" spans="1:5" x14ac:dyDescent="0.2">
      <c r="A1733" s="23" t="s">
        <v>1760</v>
      </c>
      <c r="B1733" s="26">
        <v>8878.66</v>
      </c>
      <c r="C1733" s="26">
        <v>79671023.079999998</v>
      </c>
      <c r="D1733" s="22"/>
      <c r="E1733" s="22"/>
    </row>
    <row r="1734" spans="1:5" x14ac:dyDescent="0.2">
      <c r="A1734" s="23" t="s">
        <v>1761</v>
      </c>
      <c r="B1734" s="26">
        <v>8981.44</v>
      </c>
      <c r="C1734" s="26">
        <v>80487094.879999995</v>
      </c>
      <c r="D1734" s="22"/>
      <c r="E1734" s="22"/>
    </row>
    <row r="1735" spans="1:5" x14ac:dyDescent="0.2">
      <c r="A1735" s="23" t="s">
        <v>1762</v>
      </c>
      <c r="B1735" s="26">
        <v>8956.4</v>
      </c>
      <c r="C1735" s="26">
        <v>80277108.290000007</v>
      </c>
      <c r="D1735" s="22"/>
      <c r="E1735" s="22"/>
    </row>
    <row r="1736" spans="1:5" x14ac:dyDescent="0.2">
      <c r="A1736" s="23" t="s">
        <v>1763</v>
      </c>
      <c r="B1736" s="26">
        <v>8864.2800000000007</v>
      </c>
      <c r="C1736" s="26">
        <v>78966434.359999999</v>
      </c>
      <c r="D1736" s="22"/>
      <c r="E1736" s="22"/>
    </row>
    <row r="1737" spans="1:5" x14ac:dyDescent="0.2">
      <c r="A1737" s="23" t="s">
        <v>1764</v>
      </c>
      <c r="B1737" s="26">
        <v>8876.11</v>
      </c>
      <c r="C1737" s="26">
        <v>79056847.489999995</v>
      </c>
      <c r="D1737" s="22"/>
      <c r="E1737" s="22"/>
    </row>
    <row r="1738" spans="1:5" x14ac:dyDescent="0.2">
      <c r="A1738" s="23" t="s">
        <v>1765</v>
      </c>
      <c r="B1738" s="26">
        <v>8816.01</v>
      </c>
      <c r="C1738" s="26">
        <v>78476542.849999994</v>
      </c>
      <c r="D1738" s="22"/>
      <c r="E1738" s="22"/>
    </row>
    <row r="1739" spans="1:5" x14ac:dyDescent="0.2">
      <c r="A1739" s="23" t="s">
        <v>1766</v>
      </c>
      <c r="B1739" s="26">
        <v>8671.7800000000007</v>
      </c>
      <c r="C1739" s="26">
        <v>77177663.939999998</v>
      </c>
      <c r="D1739" s="22"/>
      <c r="E1739" s="22"/>
    </row>
    <row r="1740" spans="1:5" x14ac:dyDescent="0.2">
      <c r="A1740" s="23" t="s">
        <v>1767</v>
      </c>
      <c r="B1740" s="26">
        <v>8720.75</v>
      </c>
      <c r="C1740" s="26">
        <v>77464895</v>
      </c>
      <c r="D1740" s="22"/>
      <c r="E1740" s="22"/>
    </row>
    <row r="1741" spans="1:5" x14ac:dyDescent="0.2">
      <c r="A1741" s="23" t="s">
        <v>1768</v>
      </c>
      <c r="B1741" s="26">
        <v>8802.17</v>
      </c>
      <c r="C1741" s="26">
        <v>77892965.489999995</v>
      </c>
      <c r="D1741" s="22"/>
      <c r="E1741" s="22"/>
    </row>
    <row r="1742" spans="1:5" x14ac:dyDescent="0.2">
      <c r="A1742" s="23" t="s">
        <v>1769</v>
      </c>
      <c r="B1742" s="26">
        <v>8763.18</v>
      </c>
      <c r="C1742" s="26">
        <v>77132880.700000003</v>
      </c>
      <c r="D1742" s="22"/>
      <c r="E1742" s="22"/>
    </row>
    <row r="1743" spans="1:5" x14ac:dyDescent="0.2">
      <c r="A1743" s="23" t="s">
        <v>1770</v>
      </c>
      <c r="B1743" s="26">
        <v>8730.43</v>
      </c>
      <c r="C1743" s="26">
        <v>76858506.319999993</v>
      </c>
      <c r="D1743" s="22"/>
      <c r="E1743" s="22"/>
    </row>
    <row r="1744" spans="1:5" x14ac:dyDescent="0.2">
      <c r="A1744" s="23" t="s">
        <v>1771</v>
      </c>
      <c r="B1744" s="26">
        <v>8691.94</v>
      </c>
      <c r="C1744" s="26">
        <v>76519631.030000001</v>
      </c>
      <c r="D1744" s="22"/>
      <c r="E1744" s="22"/>
    </row>
    <row r="1745" spans="1:5" x14ac:dyDescent="0.2">
      <c r="A1745" s="23" t="s">
        <v>1772</v>
      </c>
      <c r="B1745" s="26">
        <v>8582.9500000000007</v>
      </c>
      <c r="C1745" s="26">
        <v>75580082.579999998</v>
      </c>
      <c r="D1745" s="22"/>
      <c r="E1745" s="22"/>
    </row>
    <row r="1746" spans="1:5" x14ac:dyDescent="0.2">
      <c r="A1746" s="23" t="s">
        <v>1773</v>
      </c>
      <c r="B1746" s="26">
        <v>8548.5499999999993</v>
      </c>
      <c r="C1746" s="26">
        <v>75262154.069999993</v>
      </c>
      <c r="D1746" s="22"/>
      <c r="E1746" s="22"/>
    </row>
    <row r="1747" spans="1:5" x14ac:dyDescent="0.2">
      <c r="A1747" s="23" t="s">
        <v>1774</v>
      </c>
      <c r="B1747" s="26">
        <v>8499.7900000000009</v>
      </c>
      <c r="C1747" s="26">
        <v>74880693.849999994</v>
      </c>
      <c r="D1747" s="22"/>
      <c r="E1747" s="22"/>
    </row>
    <row r="1748" spans="1:5" x14ac:dyDescent="0.2">
      <c r="A1748" s="23" t="s">
        <v>1775</v>
      </c>
      <c r="B1748" s="26">
        <v>8351.89</v>
      </c>
      <c r="C1748" s="26">
        <v>73550223.260000005</v>
      </c>
      <c r="D1748" s="22"/>
      <c r="E1748" s="22"/>
    </row>
    <row r="1749" spans="1:5" x14ac:dyDescent="0.2">
      <c r="A1749" s="23" t="s">
        <v>1776</v>
      </c>
      <c r="B1749" s="26">
        <v>8269.4699999999993</v>
      </c>
      <c r="C1749" s="26">
        <v>72824405.040000007</v>
      </c>
      <c r="D1749" s="22"/>
      <c r="E1749" s="22"/>
    </row>
    <row r="1750" spans="1:5" x14ac:dyDescent="0.2">
      <c r="A1750" s="23" t="s">
        <v>1777</v>
      </c>
      <c r="B1750" s="26">
        <v>8254.1200000000008</v>
      </c>
      <c r="C1750" s="26">
        <v>72750080.620000005</v>
      </c>
      <c r="D1750" s="22"/>
      <c r="E1750" s="22"/>
    </row>
    <row r="1751" spans="1:5" x14ac:dyDescent="0.2">
      <c r="A1751" s="23" t="s">
        <v>1778</v>
      </c>
      <c r="B1751" s="26">
        <v>8287.5400000000009</v>
      </c>
      <c r="C1751" s="26">
        <v>73004590.030000001</v>
      </c>
      <c r="D1751" s="22"/>
      <c r="E1751" s="22"/>
    </row>
    <row r="1752" spans="1:5" x14ac:dyDescent="0.2">
      <c r="A1752" s="23" t="s">
        <v>1779</v>
      </c>
      <c r="B1752" s="26">
        <v>8249.0400000000009</v>
      </c>
      <c r="C1752" s="26">
        <v>72728593.530000001</v>
      </c>
      <c r="D1752" s="22"/>
      <c r="E1752" s="22"/>
    </row>
    <row r="1753" spans="1:5" x14ac:dyDescent="0.2">
      <c r="A1753" s="23" t="s">
        <v>1780</v>
      </c>
      <c r="B1753" s="26">
        <v>8331.76</v>
      </c>
      <c r="C1753" s="26">
        <v>73457918.030000001</v>
      </c>
      <c r="D1753" s="22"/>
      <c r="E1753" s="22"/>
    </row>
    <row r="1754" spans="1:5" x14ac:dyDescent="0.2">
      <c r="A1754" s="23" t="s">
        <v>1781</v>
      </c>
      <c r="B1754" s="26">
        <v>8360.14</v>
      </c>
      <c r="C1754" s="26">
        <v>73708147.390000001</v>
      </c>
      <c r="D1754" s="22"/>
      <c r="E1754" s="22"/>
    </row>
    <row r="1755" spans="1:5" x14ac:dyDescent="0.2">
      <c r="A1755" s="23" t="s">
        <v>1782</v>
      </c>
      <c r="B1755" s="26">
        <v>8335.0400000000009</v>
      </c>
      <c r="C1755" s="26">
        <v>73506528.310000002</v>
      </c>
      <c r="D1755" s="22"/>
      <c r="E1755" s="22"/>
    </row>
    <row r="1756" spans="1:5" x14ac:dyDescent="0.2">
      <c r="A1756" s="23" t="s">
        <v>1783</v>
      </c>
      <c r="B1756" s="26">
        <v>8233.75</v>
      </c>
      <c r="C1756" s="26">
        <v>72629706.230000004</v>
      </c>
      <c r="D1756" s="22"/>
      <c r="E1756" s="22"/>
    </row>
    <row r="1757" spans="1:5" x14ac:dyDescent="0.2">
      <c r="A1757" s="23" t="s">
        <v>1784</v>
      </c>
      <c r="B1757" s="26">
        <v>8208.44</v>
      </c>
      <c r="C1757" s="26">
        <v>72600647.730000004</v>
      </c>
      <c r="D1757" s="22"/>
      <c r="E1757" s="22"/>
    </row>
    <row r="1758" spans="1:5" x14ac:dyDescent="0.2">
      <c r="A1758" s="23" t="s">
        <v>1785</v>
      </c>
      <c r="B1758" s="26">
        <v>8214.86</v>
      </c>
      <c r="C1758" s="26">
        <v>72657443.890000001</v>
      </c>
      <c r="D1758" s="22"/>
      <c r="E1758" s="22"/>
    </row>
    <row r="1759" spans="1:5" x14ac:dyDescent="0.2">
      <c r="A1759" s="23" t="s">
        <v>1786</v>
      </c>
      <c r="B1759" s="26">
        <v>8160.56</v>
      </c>
      <c r="C1759" s="26">
        <v>72112140.400000006</v>
      </c>
      <c r="D1759" s="22"/>
      <c r="E1759" s="22"/>
    </row>
    <row r="1760" spans="1:5" x14ac:dyDescent="0.2">
      <c r="A1760" s="23" t="s">
        <v>1787</v>
      </c>
      <c r="B1760" s="26">
        <v>8197.57</v>
      </c>
      <c r="C1760" s="26">
        <v>72399237.329999998</v>
      </c>
      <c r="D1760" s="22"/>
      <c r="E1760" s="22"/>
    </row>
    <row r="1761" spans="1:5" x14ac:dyDescent="0.2">
      <c r="A1761" s="23" t="s">
        <v>1788</v>
      </c>
      <c r="B1761" s="26">
        <v>8148.86</v>
      </c>
      <c r="C1761" s="26">
        <v>72517850.719999999</v>
      </c>
      <c r="D1761" s="22"/>
      <c r="E1761" s="22"/>
    </row>
    <row r="1762" spans="1:5" x14ac:dyDescent="0.2">
      <c r="A1762" s="23" t="s">
        <v>1789</v>
      </c>
      <c r="B1762" s="26">
        <v>8118.13</v>
      </c>
      <c r="C1762" s="26">
        <v>72056699.659999996</v>
      </c>
      <c r="D1762" s="22"/>
      <c r="E1762" s="22"/>
    </row>
    <row r="1763" spans="1:5" x14ac:dyDescent="0.2">
      <c r="A1763" s="23" t="s">
        <v>1790</v>
      </c>
      <c r="B1763" s="26">
        <v>8033.47</v>
      </c>
      <c r="C1763" s="26">
        <v>71645902.620000005</v>
      </c>
      <c r="D1763" s="22"/>
      <c r="E1763" s="22"/>
    </row>
    <row r="1764" spans="1:5" x14ac:dyDescent="0.2">
      <c r="A1764" s="23" t="s">
        <v>1791</v>
      </c>
      <c r="B1764" s="26">
        <v>7948.56</v>
      </c>
      <c r="C1764" s="26">
        <v>70922856.719999999</v>
      </c>
      <c r="D1764" s="22"/>
      <c r="E1764" s="22"/>
    </row>
    <row r="1765" spans="1:5" x14ac:dyDescent="0.2">
      <c r="A1765" s="23" t="s">
        <v>1792</v>
      </c>
      <c r="B1765" s="26">
        <v>7905.64</v>
      </c>
      <c r="C1765" s="26">
        <v>70609145.840000004</v>
      </c>
      <c r="D1765" s="22"/>
      <c r="E1765" s="22"/>
    </row>
    <row r="1766" spans="1:5" x14ac:dyDescent="0.2">
      <c r="A1766" s="23" t="s">
        <v>1793</v>
      </c>
      <c r="B1766" s="26">
        <v>7850.23</v>
      </c>
      <c r="C1766" s="26">
        <v>70064337.5</v>
      </c>
      <c r="D1766" s="22"/>
      <c r="E1766" s="22"/>
    </row>
    <row r="1767" spans="1:5" x14ac:dyDescent="0.2">
      <c r="A1767" s="23" t="s">
        <v>1794</v>
      </c>
      <c r="B1767" s="26">
        <v>7774.81</v>
      </c>
      <c r="C1767" s="26">
        <v>69380761.799999997</v>
      </c>
      <c r="D1767" s="22"/>
      <c r="E1767" s="22"/>
    </row>
    <row r="1768" spans="1:5" x14ac:dyDescent="0.2">
      <c r="A1768" s="23" t="s">
        <v>1795</v>
      </c>
      <c r="B1768" s="26">
        <v>7723.07</v>
      </c>
      <c r="C1768" s="26">
        <v>68982657.129999995</v>
      </c>
      <c r="D1768" s="22"/>
      <c r="E1768" s="22"/>
    </row>
    <row r="1769" spans="1:5" x14ac:dyDescent="0.2">
      <c r="A1769" s="23" t="s">
        <v>1796</v>
      </c>
      <c r="B1769" s="26">
        <v>7711.74</v>
      </c>
      <c r="C1769" s="26">
        <v>69064299.959999993</v>
      </c>
      <c r="D1769" s="22"/>
      <c r="E1769" s="22"/>
    </row>
    <row r="1770" spans="1:5" x14ac:dyDescent="0.2">
      <c r="A1770" s="23" t="s">
        <v>1797</v>
      </c>
      <c r="B1770" s="26">
        <v>7798.73</v>
      </c>
      <c r="C1770" s="26">
        <v>69893963.430000007</v>
      </c>
      <c r="D1770" s="22"/>
      <c r="E1770" s="22"/>
    </row>
    <row r="1771" spans="1:5" x14ac:dyDescent="0.2">
      <c r="A1771" s="23" t="s">
        <v>1798</v>
      </c>
      <c r="B1771" s="26">
        <v>7782</v>
      </c>
      <c r="C1771" s="26">
        <v>69738072.010000005</v>
      </c>
      <c r="D1771" s="22"/>
      <c r="E1771" s="22"/>
    </row>
    <row r="1772" spans="1:5" x14ac:dyDescent="0.2">
      <c r="A1772" s="23" t="s">
        <v>1799</v>
      </c>
      <c r="B1772" s="26">
        <v>7784.96</v>
      </c>
      <c r="C1772" s="26">
        <v>69857584.769999996</v>
      </c>
      <c r="D1772" s="22"/>
      <c r="E1772" s="22"/>
    </row>
    <row r="1773" spans="1:5" x14ac:dyDescent="0.2">
      <c r="A1773" s="23" t="s">
        <v>1800</v>
      </c>
      <c r="B1773" s="26">
        <v>7885.84</v>
      </c>
      <c r="C1773" s="26">
        <v>70563801.370000005</v>
      </c>
      <c r="D1773" s="22"/>
      <c r="E1773" s="22"/>
    </row>
    <row r="1774" spans="1:5" x14ac:dyDescent="0.2">
      <c r="A1774" s="23" t="s">
        <v>1801</v>
      </c>
      <c r="B1774" s="26">
        <v>7812.05</v>
      </c>
      <c r="C1774" s="26">
        <v>70851771.599999994</v>
      </c>
      <c r="D1774" s="22"/>
      <c r="E1774" s="22"/>
    </row>
    <row r="1775" spans="1:5" x14ac:dyDescent="0.2">
      <c r="A1775" s="23" t="s">
        <v>1802</v>
      </c>
      <c r="B1775" s="26">
        <v>7668.76</v>
      </c>
      <c r="C1775" s="26">
        <v>69624190.069999993</v>
      </c>
      <c r="D1775" s="22"/>
      <c r="E1775" s="22"/>
    </row>
    <row r="1776" spans="1:5" x14ac:dyDescent="0.2">
      <c r="A1776" s="23" t="s">
        <v>1803</v>
      </c>
      <c r="B1776" s="26">
        <v>7670.69</v>
      </c>
      <c r="C1776" s="26">
        <v>69641712.489999995</v>
      </c>
      <c r="D1776" s="22"/>
      <c r="E1776" s="22"/>
    </row>
    <row r="1777" spans="1:5" x14ac:dyDescent="0.2">
      <c r="A1777" s="23" t="s">
        <v>1804</v>
      </c>
      <c r="B1777" s="26">
        <v>7721.93</v>
      </c>
      <c r="C1777" s="26">
        <v>69942822.739999995</v>
      </c>
      <c r="D1777" s="22"/>
      <c r="E1777" s="22"/>
    </row>
    <row r="1778" spans="1:5" x14ac:dyDescent="0.2">
      <c r="A1778" s="23" t="s">
        <v>1805</v>
      </c>
      <c r="B1778" s="26">
        <v>7763.92</v>
      </c>
      <c r="C1778" s="26">
        <v>70323088.980000004</v>
      </c>
      <c r="D1778" s="22"/>
      <c r="E1778" s="22"/>
    </row>
    <row r="1779" spans="1:5" x14ac:dyDescent="0.2">
      <c r="A1779" s="23" t="s">
        <v>1806</v>
      </c>
      <c r="B1779" s="26">
        <v>7724.15</v>
      </c>
      <c r="C1779" s="26">
        <v>69962879.359999999</v>
      </c>
      <c r="D1779" s="22"/>
      <c r="E1779" s="22"/>
    </row>
    <row r="1780" spans="1:5" x14ac:dyDescent="0.2">
      <c r="A1780" s="23" t="s">
        <v>1807</v>
      </c>
      <c r="B1780" s="26">
        <v>7765.3</v>
      </c>
      <c r="C1780" s="26">
        <v>70330646</v>
      </c>
      <c r="D1780" s="22"/>
      <c r="E1780" s="22"/>
    </row>
    <row r="1781" spans="1:5" x14ac:dyDescent="0.2">
      <c r="A1781" s="23" t="s">
        <v>1808</v>
      </c>
      <c r="B1781" s="26">
        <v>7835.57</v>
      </c>
      <c r="C1781" s="26">
        <v>70889027.599999994</v>
      </c>
      <c r="D1781" s="22"/>
      <c r="E1781" s="22"/>
    </row>
    <row r="1782" spans="1:5" x14ac:dyDescent="0.2">
      <c r="A1782" s="23" t="s">
        <v>1809</v>
      </c>
      <c r="B1782" s="26">
        <v>8116.28</v>
      </c>
      <c r="C1782" s="26">
        <v>73353621.260000005</v>
      </c>
      <c r="D1782" s="22"/>
      <c r="E1782" s="22"/>
    </row>
    <row r="1783" spans="1:5" x14ac:dyDescent="0.2">
      <c r="A1783" s="23" t="s">
        <v>1810</v>
      </c>
      <c r="B1783" s="26">
        <v>8270.9599999999991</v>
      </c>
      <c r="C1783" s="26">
        <v>74907548.480000004</v>
      </c>
      <c r="D1783" s="22"/>
      <c r="E1783" s="22"/>
    </row>
    <row r="1784" spans="1:5" x14ac:dyDescent="0.2">
      <c r="A1784" s="23" t="s">
        <v>1811</v>
      </c>
      <c r="B1784" s="26">
        <v>8170.07</v>
      </c>
      <c r="C1784" s="26">
        <v>74001941.329999998</v>
      </c>
      <c r="D1784" s="22"/>
      <c r="E1784" s="22"/>
    </row>
    <row r="1785" spans="1:5" x14ac:dyDescent="0.2">
      <c r="A1785" s="23" t="s">
        <v>1812</v>
      </c>
      <c r="B1785" s="26">
        <v>8033.03</v>
      </c>
      <c r="C1785" s="26">
        <v>72698409.120000005</v>
      </c>
      <c r="D1785" s="22"/>
      <c r="E1785" s="22"/>
    </row>
    <row r="1786" spans="1:5" x14ac:dyDescent="0.2">
      <c r="A1786" s="23" t="s">
        <v>1813</v>
      </c>
      <c r="B1786" s="26">
        <v>8008.58</v>
      </c>
      <c r="C1786" s="26">
        <v>72477148.030000001</v>
      </c>
      <c r="D1786" s="22"/>
      <c r="E1786" s="22"/>
    </row>
    <row r="1787" spans="1:5" x14ac:dyDescent="0.2">
      <c r="A1787" s="23" t="s">
        <v>1814</v>
      </c>
      <c r="B1787" s="26">
        <v>8064.19</v>
      </c>
      <c r="C1787" s="26">
        <v>73079709.290000007</v>
      </c>
      <c r="D1787" s="22"/>
      <c r="E1787" s="22"/>
    </row>
    <row r="1788" spans="1:5" x14ac:dyDescent="0.2">
      <c r="A1788" s="23" t="s">
        <v>1815</v>
      </c>
      <c r="B1788" s="26">
        <v>7938.71</v>
      </c>
      <c r="C1788" s="26">
        <v>72024845</v>
      </c>
      <c r="D1788" s="22"/>
      <c r="E1788" s="22"/>
    </row>
    <row r="1789" spans="1:5" x14ac:dyDescent="0.2">
      <c r="A1789" s="23" t="s">
        <v>1816</v>
      </c>
      <c r="B1789" s="26">
        <v>7921.12</v>
      </c>
      <c r="C1789" s="26">
        <v>71830267.879999995</v>
      </c>
      <c r="D1789" s="22"/>
      <c r="E1789" s="22"/>
    </row>
    <row r="1790" spans="1:5" x14ac:dyDescent="0.2">
      <c r="A1790" s="23" t="s">
        <v>1817</v>
      </c>
      <c r="B1790" s="26">
        <v>8048.55</v>
      </c>
      <c r="C1790" s="26">
        <v>72880845.719999999</v>
      </c>
      <c r="D1790" s="22"/>
      <c r="E1790" s="22"/>
    </row>
    <row r="1791" spans="1:5" x14ac:dyDescent="0.2">
      <c r="A1791" s="23" t="s">
        <v>1818</v>
      </c>
      <c r="B1791" s="26">
        <v>8020.68</v>
      </c>
      <c r="C1791" s="26">
        <v>72628507.920000002</v>
      </c>
      <c r="D1791" s="22"/>
      <c r="E1791" s="22"/>
    </row>
    <row r="1792" spans="1:5" x14ac:dyDescent="0.2">
      <c r="A1792" s="23" t="s">
        <v>1819</v>
      </c>
      <c r="B1792" s="26">
        <v>8020.68</v>
      </c>
      <c r="C1792" s="26">
        <v>72628507.920000002</v>
      </c>
      <c r="D1792" s="22"/>
      <c r="E1792" s="22"/>
    </row>
    <row r="1793" spans="1:5" x14ac:dyDescent="0.2">
      <c r="A1793" s="23" t="s">
        <v>1820</v>
      </c>
      <c r="B1793" s="26">
        <v>8222.9599999999991</v>
      </c>
      <c r="C1793" s="26">
        <v>74440169.799999997</v>
      </c>
      <c r="D1793" s="22"/>
      <c r="E1793" s="22"/>
    </row>
    <row r="1794" spans="1:5" x14ac:dyDescent="0.2">
      <c r="A1794" s="23" t="s">
        <v>1821</v>
      </c>
      <c r="B1794" s="26">
        <v>8348.7000000000007</v>
      </c>
      <c r="C1794" s="26">
        <v>75133466.439999998</v>
      </c>
      <c r="D1794" s="22"/>
      <c r="E1794" s="22"/>
    </row>
    <row r="1795" spans="1:5" x14ac:dyDescent="0.2">
      <c r="A1795" s="23" t="s">
        <v>1822</v>
      </c>
      <c r="B1795" s="26">
        <v>8333.14</v>
      </c>
      <c r="C1795" s="26">
        <v>74887474</v>
      </c>
      <c r="D1795" s="22"/>
      <c r="E1795" s="22"/>
    </row>
    <row r="1796" spans="1:5" x14ac:dyDescent="0.2">
      <c r="A1796" s="23" t="s">
        <v>1823</v>
      </c>
      <c r="B1796" s="26">
        <v>8331</v>
      </c>
      <c r="C1796" s="26">
        <v>74949157.650000006</v>
      </c>
      <c r="D1796" s="22"/>
      <c r="E1796" s="22"/>
    </row>
    <row r="1797" spans="1:5" x14ac:dyDescent="0.2">
      <c r="A1797" s="23" t="s">
        <v>1824</v>
      </c>
      <c r="B1797" s="26">
        <v>8286.64</v>
      </c>
      <c r="C1797" s="26">
        <v>74530613.590000004</v>
      </c>
      <c r="D1797" s="22"/>
      <c r="E1797" s="22"/>
    </row>
    <row r="1798" spans="1:5" x14ac:dyDescent="0.2">
      <c r="A1798" s="23" t="s">
        <v>1825</v>
      </c>
      <c r="B1798" s="26">
        <v>8252.34</v>
      </c>
      <c r="C1798" s="26">
        <v>73857171.629999995</v>
      </c>
      <c r="D1798" s="22"/>
      <c r="E1798" s="22"/>
    </row>
    <row r="1799" spans="1:5" x14ac:dyDescent="0.2">
      <c r="A1799" s="23" t="s">
        <v>1826</v>
      </c>
      <c r="B1799" s="26">
        <v>8121.18</v>
      </c>
      <c r="C1799" s="26">
        <v>72607888.700000003</v>
      </c>
      <c r="D1799" s="22"/>
      <c r="E1799" s="22"/>
    </row>
    <row r="1800" spans="1:5" x14ac:dyDescent="0.2">
      <c r="A1800" s="23" t="s">
        <v>1827</v>
      </c>
      <c r="B1800" s="26">
        <v>8117.88</v>
      </c>
      <c r="C1800" s="26">
        <v>72667128.609999999</v>
      </c>
      <c r="D1800" s="22"/>
      <c r="E1800" s="22"/>
    </row>
    <row r="1801" spans="1:5" x14ac:dyDescent="0.2">
      <c r="A1801" s="23" t="s">
        <v>1828</v>
      </c>
      <c r="B1801" s="26">
        <v>8149.22</v>
      </c>
      <c r="C1801" s="26">
        <v>72917700.099999994</v>
      </c>
      <c r="D1801" s="22"/>
      <c r="E1801" s="22"/>
    </row>
    <row r="1802" spans="1:5" x14ac:dyDescent="0.2">
      <c r="A1802" s="23" t="s">
        <v>1829</v>
      </c>
      <c r="B1802" s="26">
        <v>7756.89</v>
      </c>
      <c r="C1802" s="26">
        <v>69407190.439999998</v>
      </c>
      <c r="D1802" s="22"/>
      <c r="E1802" s="22"/>
    </row>
    <row r="1803" spans="1:5" x14ac:dyDescent="0.2">
      <c r="A1803" s="23" t="s">
        <v>1830</v>
      </c>
      <c r="B1803" s="26">
        <v>7741.66</v>
      </c>
      <c r="C1803" s="26">
        <v>69270931.480000004</v>
      </c>
      <c r="D1803" s="22"/>
      <c r="E1803" s="22"/>
    </row>
    <row r="1804" spans="1:5" x14ac:dyDescent="0.2">
      <c r="A1804" s="23" t="s">
        <v>1831</v>
      </c>
      <c r="B1804" s="26">
        <v>7744.03</v>
      </c>
      <c r="C1804" s="26">
        <v>69192067.439999998</v>
      </c>
      <c r="D1804" s="22"/>
      <c r="E1804" s="22"/>
    </row>
    <row r="1805" spans="1:5" x14ac:dyDescent="0.2">
      <c r="A1805" s="23" t="s">
        <v>1832</v>
      </c>
      <c r="B1805" s="26">
        <v>7743.43</v>
      </c>
      <c r="C1805" s="26">
        <v>69607135.709999993</v>
      </c>
      <c r="D1805" s="22"/>
      <c r="E1805" s="22"/>
    </row>
    <row r="1806" spans="1:5" x14ac:dyDescent="0.2">
      <c r="A1806" s="23" t="s">
        <v>1833</v>
      </c>
      <c r="B1806" s="26">
        <v>7690.49</v>
      </c>
      <c r="C1806" s="26">
        <v>69066327.489999995</v>
      </c>
      <c r="D1806" s="22"/>
      <c r="E1806" s="22"/>
    </row>
    <row r="1807" spans="1:5" x14ac:dyDescent="0.2">
      <c r="A1807" s="23" t="s">
        <v>1834</v>
      </c>
      <c r="B1807" s="26">
        <v>7732.14</v>
      </c>
      <c r="C1807" s="26">
        <v>69473147.049999997</v>
      </c>
      <c r="D1807" s="22"/>
      <c r="E1807" s="22"/>
    </row>
    <row r="1808" spans="1:5" x14ac:dyDescent="0.2">
      <c r="A1808" s="23" t="s">
        <v>1835</v>
      </c>
      <c r="B1808" s="26">
        <v>7784.52</v>
      </c>
      <c r="C1808" s="26">
        <v>69986323.640000001</v>
      </c>
      <c r="D1808" s="22"/>
      <c r="E1808" s="22"/>
    </row>
    <row r="1809" spans="1:5" x14ac:dyDescent="0.2">
      <c r="A1809" s="23" t="s">
        <v>1836</v>
      </c>
      <c r="B1809" s="26">
        <v>7765.52</v>
      </c>
      <c r="C1809" s="26">
        <v>69846921.909999996</v>
      </c>
      <c r="D1809" s="22"/>
      <c r="E1809" s="22"/>
    </row>
    <row r="1810" spans="1:5" x14ac:dyDescent="0.2">
      <c r="A1810" s="23" t="s">
        <v>1837</v>
      </c>
      <c r="B1810" s="26">
        <v>7779.49</v>
      </c>
      <c r="C1810" s="26">
        <v>70008921.290000007</v>
      </c>
      <c r="D1810" s="22"/>
      <c r="E1810" s="22"/>
    </row>
    <row r="1811" spans="1:5" x14ac:dyDescent="0.2">
      <c r="A1811" s="23" t="s">
        <v>1838</v>
      </c>
      <c r="B1811" s="26">
        <v>7759.36</v>
      </c>
      <c r="C1811" s="26">
        <v>70119247.349999994</v>
      </c>
      <c r="D1811" s="22"/>
      <c r="E1811" s="22"/>
    </row>
    <row r="1812" spans="1:5" x14ac:dyDescent="0.2">
      <c r="A1812" s="23" t="s">
        <v>1839</v>
      </c>
      <c r="B1812" s="26">
        <v>7761.37</v>
      </c>
      <c r="C1812" s="26">
        <v>70137398.560000002</v>
      </c>
      <c r="D1812" s="22"/>
      <c r="E1812" s="22"/>
    </row>
    <row r="1813" spans="1:5" x14ac:dyDescent="0.2">
      <c r="A1813" s="23" t="s">
        <v>1840</v>
      </c>
      <c r="B1813" s="26">
        <v>7713.67</v>
      </c>
      <c r="C1813" s="26">
        <v>69706340.239999995</v>
      </c>
      <c r="D1813" s="22"/>
      <c r="E1813" s="22"/>
    </row>
    <row r="1814" spans="1:5" x14ac:dyDescent="0.2">
      <c r="A1814" s="23" t="s">
        <v>1841</v>
      </c>
      <c r="B1814" s="26">
        <v>7540.63</v>
      </c>
      <c r="C1814" s="26">
        <v>68142626.739999995</v>
      </c>
      <c r="D1814" s="22"/>
      <c r="E1814" s="22"/>
    </row>
    <row r="1815" spans="1:5" x14ac:dyDescent="0.2">
      <c r="A1815" s="23" t="s">
        <v>1842</v>
      </c>
      <c r="B1815" s="26">
        <v>7513.43</v>
      </c>
      <c r="C1815" s="26">
        <v>67933123.689999998</v>
      </c>
      <c r="D1815" s="22"/>
      <c r="E1815" s="22"/>
    </row>
    <row r="1816" spans="1:5" x14ac:dyDescent="0.2">
      <c r="A1816" s="23" t="s">
        <v>1843</v>
      </c>
      <c r="B1816" s="26">
        <v>7493.64</v>
      </c>
      <c r="C1816" s="26">
        <v>67744124.230000004</v>
      </c>
      <c r="D1816" s="22"/>
      <c r="E1816" s="22"/>
    </row>
    <row r="1817" spans="1:5" x14ac:dyDescent="0.2">
      <c r="A1817" s="23" t="s">
        <v>1844</v>
      </c>
      <c r="B1817" s="26">
        <v>7452.13</v>
      </c>
      <c r="C1817" s="26">
        <v>67353880.099999994</v>
      </c>
      <c r="D1817" s="22"/>
      <c r="E1817" s="22"/>
    </row>
    <row r="1818" spans="1:5" x14ac:dyDescent="0.2">
      <c r="A1818" s="23" t="s">
        <v>1845</v>
      </c>
      <c r="B1818" s="26">
        <v>7458.69</v>
      </c>
      <c r="C1818" s="26">
        <v>67398150.319999993</v>
      </c>
      <c r="D1818" s="22"/>
      <c r="E1818" s="22"/>
    </row>
    <row r="1819" spans="1:5" x14ac:dyDescent="0.2">
      <c r="A1819" s="23" t="s">
        <v>1846</v>
      </c>
      <c r="B1819" s="26">
        <v>7428.9</v>
      </c>
      <c r="C1819" s="26">
        <v>67108981.670000002</v>
      </c>
      <c r="D1819" s="22"/>
      <c r="E1819" s="22"/>
    </row>
    <row r="1820" spans="1:5" x14ac:dyDescent="0.2">
      <c r="A1820" s="23" t="s">
        <v>1847</v>
      </c>
      <c r="B1820" s="26">
        <v>7420.06</v>
      </c>
      <c r="C1820" s="26">
        <v>67384700.900000006</v>
      </c>
      <c r="D1820" s="22"/>
      <c r="E1820" s="22"/>
    </row>
    <row r="1821" spans="1:5" x14ac:dyDescent="0.2">
      <c r="A1821" s="23" t="s">
        <v>1848</v>
      </c>
      <c r="B1821" s="26">
        <v>7428.88</v>
      </c>
      <c r="C1821" s="26">
        <v>67464883.239999995</v>
      </c>
      <c r="D1821" s="22"/>
      <c r="E1821" s="22"/>
    </row>
    <row r="1822" spans="1:5" x14ac:dyDescent="0.2">
      <c r="A1822" s="23" t="s">
        <v>1849</v>
      </c>
      <c r="B1822" s="26">
        <v>7435.87</v>
      </c>
      <c r="C1822" s="26">
        <v>67508349.75</v>
      </c>
      <c r="D1822" s="22"/>
      <c r="E1822" s="22"/>
    </row>
    <row r="1823" spans="1:5" x14ac:dyDescent="0.2">
      <c r="A1823" s="23" t="s">
        <v>1850</v>
      </c>
      <c r="B1823" s="26">
        <v>7404.64</v>
      </c>
      <c r="C1823" s="26">
        <v>67224821.150000006</v>
      </c>
      <c r="D1823" s="22"/>
      <c r="E1823" s="22"/>
    </row>
    <row r="1824" spans="1:5" x14ac:dyDescent="0.2">
      <c r="A1824" s="23" t="s">
        <v>1851</v>
      </c>
      <c r="B1824" s="26">
        <v>7338.11</v>
      </c>
      <c r="C1824" s="26">
        <v>66610788.979999997</v>
      </c>
      <c r="D1824" s="22"/>
      <c r="E1824" s="22"/>
    </row>
    <row r="1825" spans="1:5" x14ac:dyDescent="0.2">
      <c r="A1825" s="23" t="s">
        <v>1852</v>
      </c>
      <c r="B1825" s="26">
        <v>7216.55</v>
      </c>
      <c r="C1825" s="26">
        <v>65507303.460000001</v>
      </c>
      <c r="D1825" s="22"/>
      <c r="E1825" s="22"/>
    </row>
    <row r="1826" spans="1:5" x14ac:dyDescent="0.2">
      <c r="A1826" s="23" t="s">
        <v>1853</v>
      </c>
      <c r="B1826" s="26">
        <v>7059.78</v>
      </c>
      <c r="C1826" s="26">
        <v>64183819.93</v>
      </c>
      <c r="D1826" s="22"/>
      <c r="E1826" s="22"/>
    </row>
    <row r="1827" spans="1:5" x14ac:dyDescent="0.2">
      <c r="A1827" s="23" t="s">
        <v>1854</v>
      </c>
      <c r="B1827" s="26">
        <v>7183</v>
      </c>
      <c r="C1827" s="26">
        <v>65304132.100000001</v>
      </c>
      <c r="D1827" s="22"/>
      <c r="E1827" s="22"/>
    </row>
    <row r="1828" spans="1:5" x14ac:dyDescent="0.2">
      <c r="A1828" s="23" t="s">
        <v>1855</v>
      </c>
      <c r="B1828" s="26">
        <v>7367.13</v>
      </c>
      <c r="C1828" s="26">
        <v>67080686.869999997</v>
      </c>
      <c r="D1828" s="22"/>
      <c r="E1828" s="22"/>
    </row>
    <row r="1829" spans="1:5" x14ac:dyDescent="0.2">
      <c r="A1829" s="23" t="s">
        <v>1856</v>
      </c>
      <c r="B1829" s="26">
        <v>7414.6</v>
      </c>
      <c r="C1829" s="26">
        <v>67605180.560000002</v>
      </c>
      <c r="D1829" s="22"/>
      <c r="E1829" s="22"/>
    </row>
    <row r="1830" spans="1:5" x14ac:dyDescent="0.2">
      <c r="A1830" s="23" t="s">
        <v>1857</v>
      </c>
      <c r="B1830" s="26">
        <v>7517.8</v>
      </c>
      <c r="C1830" s="26">
        <v>68546220.079999998</v>
      </c>
      <c r="D1830" s="22"/>
      <c r="E1830" s="22"/>
    </row>
    <row r="1831" spans="1:5" x14ac:dyDescent="0.2">
      <c r="A1831" s="23" t="s">
        <v>1858</v>
      </c>
      <c r="B1831" s="26">
        <v>7430.75</v>
      </c>
      <c r="C1831" s="26">
        <v>67752490.310000002</v>
      </c>
      <c r="D1831" s="22"/>
      <c r="E1831" s="22"/>
    </row>
    <row r="1832" spans="1:5" x14ac:dyDescent="0.2">
      <c r="A1832" s="23" t="s">
        <v>1859</v>
      </c>
      <c r="B1832" s="26">
        <v>7497.4</v>
      </c>
      <c r="C1832" s="26">
        <v>67960175.829999998</v>
      </c>
      <c r="D1832" s="22"/>
      <c r="E1832" s="22"/>
    </row>
    <row r="1833" spans="1:5" x14ac:dyDescent="0.2">
      <c r="A1833" s="23" t="s">
        <v>1860</v>
      </c>
      <c r="B1833" s="26">
        <v>7586.22</v>
      </c>
      <c r="C1833" s="26">
        <v>68565294.420000002</v>
      </c>
      <c r="D1833" s="22"/>
      <c r="E1833" s="22"/>
    </row>
    <row r="1834" spans="1:5" x14ac:dyDescent="0.2">
      <c r="A1834" s="23" t="s">
        <v>1861</v>
      </c>
      <c r="B1834" s="26">
        <v>7501.55</v>
      </c>
      <c r="C1834" s="26">
        <v>67799997.519999996</v>
      </c>
      <c r="D1834" s="22"/>
      <c r="E1834" s="22"/>
    </row>
    <row r="1835" spans="1:5" x14ac:dyDescent="0.2">
      <c r="A1835" s="23" t="s">
        <v>1862</v>
      </c>
      <c r="B1835" s="26">
        <v>7475.27</v>
      </c>
      <c r="C1835" s="26">
        <v>67815584.709999993</v>
      </c>
      <c r="D1835" s="22"/>
      <c r="E1835" s="22"/>
    </row>
    <row r="1836" spans="1:5" x14ac:dyDescent="0.2">
      <c r="A1836" s="23" t="s">
        <v>1863</v>
      </c>
      <c r="B1836" s="26">
        <v>7297.82</v>
      </c>
      <c r="C1836" s="26">
        <v>66141739.670000002</v>
      </c>
      <c r="D1836" s="22"/>
      <c r="E1836" s="22"/>
    </row>
    <row r="1837" spans="1:5" x14ac:dyDescent="0.2">
      <c r="A1837" s="23" t="s">
        <v>1864</v>
      </c>
      <c r="B1837" s="26">
        <v>7319.8</v>
      </c>
      <c r="C1837" s="26">
        <v>66320957.780000001</v>
      </c>
      <c r="D1837" s="22"/>
      <c r="E1837" s="22"/>
    </row>
    <row r="1838" spans="1:5" x14ac:dyDescent="0.2">
      <c r="A1838" s="23" t="s">
        <v>1865</v>
      </c>
      <c r="B1838" s="26">
        <v>7392.02</v>
      </c>
      <c r="C1838" s="26">
        <v>67351346.359999999</v>
      </c>
      <c r="D1838" s="22"/>
      <c r="E1838" s="22"/>
    </row>
    <row r="1839" spans="1:5" x14ac:dyDescent="0.2">
      <c r="A1839" s="23" t="s">
        <v>1866</v>
      </c>
      <c r="B1839" s="26">
        <v>7308.02</v>
      </c>
      <c r="C1839" s="26">
        <v>66536013.700000003</v>
      </c>
      <c r="D1839" s="22"/>
      <c r="E1839" s="22"/>
    </row>
    <row r="1840" spans="1:5" x14ac:dyDescent="0.2">
      <c r="A1840" s="23" t="s">
        <v>1867</v>
      </c>
      <c r="B1840" s="26">
        <v>7192.56</v>
      </c>
      <c r="C1840" s="26">
        <v>65484761.100000001</v>
      </c>
      <c r="D1840" s="22"/>
      <c r="E1840" s="22"/>
    </row>
    <row r="1841" spans="1:5" x14ac:dyDescent="0.2">
      <c r="A1841" s="23" t="s">
        <v>1868</v>
      </c>
      <c r="B1841" s="26">
        <v>7058.66</v>
      </c>
      <c r="C1841" s="26">
        <v>64265698.329999998</v>
      </c>
      <c r="D1841" s="22"/>
      <c r="E1841" s="22"/>
    </row>
    <row r="1842" spans="1:5" x14ac:dyDescent="0.2">
      <c r="A1842" s="23" t="s">
        <v>1869</v>
      </c>
      <c r="B1842" s="26">
        <v>7005.62</v>
      </c>
      <c r="C1842" s="26">
        <v>63782729.130000003</v>
      </c>
      <c r="D1842" s="22"/>
      <c r="E1842" s="22"/>
    </row>
    <row r="1843" spans="1:5" x14ac:dyDescent="0.2">
      <c r="A1843" s="23" t="s">
        <v>1870</v>
      </c>
      <c r="B1843" s="26">
        <v>6962.89</v>
      </c>
      <c r="C1843" s="26">
        <v>63378727.850000001</v>
      </c>
      <c r="D1843" s="22"/>
      <c r="E1843" s="22"/>
    </row>
    <row r="1844" spans="1:5" x14ac:dyDescent="0.2">
      <c r="A1844" s="23" t="s">
        <v>1871</v>
      </c>
      <c r="B1844" s="26">
        <v>7041.36</v>
      </c>
      <c r="C1844" s="26">
        <v>64137397.020000003</v>
      </c>
      <c r="D1844" s="22"/>
      <c r="E1844" s="22"/>
    </row>
    <row r="1845" spans="1:5" x14ac:dyDescent="0.2">
      <c r="A1845" s="23" t="s">
        <v>1872</v>
      </c>
      <c r="B1845" s="26">
        <v>7127.27</v>
      </c>
      <c r="C1845" s="26">
        <v>64986414.939999998</v>
      </c>
      <c r="D1845" s="22"/>
      <c r="E1845" s="22"/>
    </row>
    <row r="1846" spans="1:5" x14ac:dyDescent="0.2">
      <c r="A1846" s="23" t="s">
        <v>1873</v>
      </c>
      <c r="B1846" s="26">
        <v>7046.36</v>
      </c>
      <c r="C1846" s="26">
        <v>64407419.140000001</v>
      </c>
      <c r="D1846" s="22"/>
      <c r="E1846" s="22"/>
    </row>
    <row r="1847" spans="1:5" x14ac:dyDescent="0.2">
      <c r="A1847" s="23" t="s">
        <v>1874</v>
      </c>
      <c r="B1847" s="26">
        <v>7142.18</v>
      </c>
      <c r="C1847" s="26">
        <v>65253298.439999998</v>
      </c>
      <c r="D1847" s="22"/>
      <c r="E1847" s="22"/>
    </row>
    <row r="1848" spans="1:5" x14ac:dyDescent="0.2">
      <c r="A1848" s="23" t="s">
        <v>1875</v>
      </c>
      <c r="B1848" s="26">
        <v>7343.67</v>
      </c>
      <c r="C1848" s="26">
        <v>67014175.280000001</v>
      </c>
      <c r="D1848" s="22"/>
      <c r="E1848" s="22"/>
    </row>
    <row r="1849" spans="1:5" x14ac:dyDescent="0.2">
      <c r="A1849" s="23" t="s">
        <v>1876</v>
      </c>
      <c r="B1849" s="26">
        <v>7515.76</v>
      </c>
      <c r="C1849" s="26">
        <v>69187860.870000005</v>
      </c>
      <c r="D1849" s="22"/>
      <c r="E1849" s="22"/>
    </row>
    <row r="1850" spans="1:5" x14ac:dyDescent="0.2">
      <c r="A1850" s="23" t="s">
        <v>1877</v>
      </c>
      <c r="B1850" s="26">
        <v>7527.06</v>
      </c>
      <c r="C1850" s="26">
        <v>69284543.540000007</v>
      </c>
      <c r="D1850" s="22"/>
      <c r="E1850" s="22"/>
    </row>
    <row r="1851" spans="1:5" x14ac:dyDescent="0.2">
      <c r="A1851" s="23" t="s">
        <v>1878</v>
      </c>
      <c r="B1851" s="26">
        <v>7470.48</v>
      </c>
      <c r="C1851" s="26">
        <v>68710319.739999995</v>
      </c>
      <c r="D1851" s="22"/>
      <c r="E1851" s="22"/>
    </row>
    <row r="1852" spans="1:5" x14ac:dyDescent="0.2">
      <c r="A1852" s="23" t="s">
        <v>1879</v>
      </c>
      <c r="B1852" s="26">
        <v>7448.69</v>
      </c>
      <c r="C1852" s="26">
        <v>68494922.200000003</v>
      </c>
      <c r="D1852" s="22"/>
      <c r="E1852" s="22"/>
    </row>
    <row r="1853" spans="1:5" x14ac:dyDescent="0.2">
      <c r="A1853" s="23" t="s">
        <v>1880</v>
      </c>
      <c r="B1853" s="26">
        <v>7560.7</v>
      </c>
      <c r="C1853" s="26">
        <v>69409878.659999996</v>
      </c>
      <c r="D1853" s="22"/>
      <c r="E1853" s="22"/>
    </row>
    <row r="1854" spans="1:5" x14ac:dyDescent="0.2">
      <c r="A1854" s="23" t="s">
        <v>1881</v>
      </c>
      <c r="B1854" s="26">
        <v>7457.67</v>
      </c>
      <c r="C1854" s="26">
        <v>68478236.280000001</v>
      </c>
      <c r="D1854" s="22"/>
      <c r="E1854" s="22"/>
    </row>
    <row r="1855" spans="1:5" x14ac:dyDescent="0.2">
      <c r="A1855" s="23" t="s">
        <v>1882</v>
      </c>
      <c r="B1855" s="26">
        <v>7453.85</v>
      </c>
      <c r="C1855" s="26">
        <v>68443208.670000002</v>
      </c>
      <c r="D1855" s="22"/>
      <c r="E1855" s="22"/>
    </row>
    <row r="1856" spans="1:5" x14ac:dyDescent="0.2">
      <c r="A1856" s="23" t="s">
        <v>1883</v>
      </c>
      <c r="B1856" s="26">
        <v>7496.71</v>
      </c>
      <c r="C1856" s="26">
        <v>68912104.400000006</v>
      </c>
      <c r="D1856" s="22"/>
      <c r="E1856" s="22"/>
    </row>
    <row r="1857" spans="1:5" x14ac:dyDescent="0.2">
      <c r="A1857" s="23" t="s">
        <v>1884</v>
      </c>
      <c r="B1857" s="26">
        <v>7528.21</v>
      </c>
      <c r="C1857" s="26">
        <v>69201634.730000004</v>
      </c>
      <c r="D1857" s="22"/>
      <c r="E1857" s="22"/>
    </row>
    <row r="1858" spans="1:5" x14ac:dyDescent="0.2">
      <c r="A1858" s="23" t="s">
        <v>1885</v>
      </c>
      <c r="B1858" s="26">
        <v>7413.38</v>
      </c>
      <c r="C1858" s="26">
        <v>68225975.680000007</v>
      </c>
      <c r="D1858" s="22"/>
      <c r="E1858" s="22"/>
    </row>
    <row r="1859" spans="1:5" x14ac:dyDescent="0.2">
      <c r="A1859" s="23" t="s">
        <v>1886</v>
      </c>
      <c r="B1859" s="26">
        <v>7426.49</v>
      </c>
      <c r="C1859" s="26">
        <v>68346696.209999993</v>
      </c>
      <c r="D1859" s="22"/>
      <c r="E1859" s="22"/>
    </row>
    <row r="1860" spans="1:5" x14ac:dyDescent="0.2">
      <c r="A1860" s="23" t="s">
        <v>1887</v>
      </c>
      <c r="B1860" s="26">
        <v>7220.03</v>
      </c>
      <c r="C1860" s="26">
        <v>67940451.180000007</v>
      </c>
      <c r="D1860" s="22"/>
      <c r="E1860" s="22"/>
    </row>
    <row r="1861" spans="1:5" x14ac:dyDescent="0.2">
      <c r="A1861" s="23" t="s">
        <v>1888</v>
      </c>
      <c r="B1861" s="26">
        <v>7136.25</v>
      </c>
      <c r="C1861" s="26">
        <v>67152062.120000005</v>
      </c>
      <c r="D1861" s="22"/>
      <c r="E1861" s="22"/>
    </row>
    <row r="1862" spans="1:5" x14ac:dyDescent="0.2">
      <c r="A1862" s="23" t="s">
        <v>1889</v>
      </c>
      <c r="B1862" s="26">
        <v>7022.24</v>
      </c>
      <c r="C1862" s="26">
        <v>66090822.579999998</v>
      </c>
      <c r="D1862" s="22"/>
      <c r="E1862" s="22"/>
    </row>
    <row r="1863" spans="1:5" x14ac:dyDescent="0.2">
      <c r="A1863" s="23" t="s">
        <v>1890</v>
      </c>
      <c r="B1863" s="26">
        <v>6910.17</v>
      </c>
      <c r="C1863" s="26">
        <v>64511143.350000001</v>
      </c>
      <c r="D1863" s="22"/>
      <c r="E1863" s="22"/>
    </row>
    <row r="1864" spans="1:5" x14ac:dyDescent="0.2">
      <c r="A1864" s="23" t="s">
        <v>1891</v>
      </c>
      <c r="B1864" s="26">
        <v>6804.22</v>
      </c>
      <c r="C1864" s="26">
        <v>63509402.920000002</v>
      </c>
      <c r="D1864" s="22"/>
      <c r="E1864" s="22"/>
    </row>
    <row r="1865" spans="1:5" x14ac:dyDescent="0.2">
      <c r="A1865" s="23" t="s">
        <v>1892</v>
      </c>
      <c r="B1865" s="26">
        <v>6775.62</v>
      </c>
      <c r="C1865" s="26">
        <v>63242452.93</v>
      </c>
      <c r="D1865" s="22"/>
      <c r="E1865" s="22"/>
    </row>
    <row r="1866" spans="1:5" x14ac:dyDescent="0.2">
      <c r="A1866" s="23" t="s">
        <v>1893</v>
      </c>
      <c r="B1866" s="26">
        <v>6974.97</v>
      </c>
      <c r="C1866" s="26">
        <v>65272495.549999997</v>
      </c>
      <c r="D1866" s="22"/>
      <c r="E1866" s="22"/>
    </row>
    <row r="1867" spans="1:5" x14ac:dyDescent="0.2">
      <c r="A1867" s="23" t="s">
        <v>1894</v>
      </c>
      <c r="B1867" s="26">
        <v>6932.84</v>
      </c>
      <c r="C1867" s="26">
        <v>64878275.460000001</v>
      </c>
      <c r="D1867" s="22"/>
      <c r="E1867" s="22"/>
    </row>
    <row r="1868" spans="1:5" x14ac:dyDescent="0.2">
      <c r="A1868" s="23" t="s">
        <v>1895</v>
      </c>
      <c r="B1868" s="26">
        <v>6907.09</v>
      </c>
      <c r="C1868" s="26">
        <v>64612306.200000003</v>
      </c>
      <c r="D1868" s="22"/>
      <c r="E1868" s="22"/>
    </row>
    <row r="1869" spans="1:5" x14ac:dyDescent="0.2">
      <c r="A1869" s="23" t="s">
        <v>1896</v>
      </c>
      <c r="B1869" s="26">
        <v>6802.58</v>
      </c>
      <c r="C1869" s="26">
        <v>63634623.009999998</v>
      </c>
      <c r="D1869" s="22"/>
      <c r="E1869" s="22"/>
    </row>
    <row r="1870" spans="1:5" x14ac:dyDescent="0.2">
      <c r="A1870" s="23" t="s">
        <v>1897</v>
      </c>
      <c r="B1870" s="26">
        <v>6787.67</v>
      </c>
      <c r="C1870" s="26">
        <v>63433925.270000003</v>
      </c>
      <c r="D1870" s="22"/>
      <c r="E1870" s="22"/>
    </row>
    <row r="1871" spans="1:5" x14ac:dyDescent="0.2">
      <c r="A1871" s="23" t="s">
        <v>1898</v>
      </c>
      <c r="B1871" s="26">
        <v>6862.77</v>
      </c>
      <c r="C1871" s="26">
        <v>63935726.939999998</v>
      </c>
      <c r="D1871" s="22"/>
      <c r="E1871" s="22"/>
    </row>
    <row r="1872" spans="1:5" x14ac:dyDescent="0.2">
      <c r="A1872" s="23" t="s">
        <v>1899</v>
      </c>
      <c r="B1872" s="26">
        <v>6944.02</v>
      </c>
      <c r="C1872" s="26">
        <v>64677752.100000001</v>
      </c>
      <c r="D1872" s="22"/>
      <c r="E1872" s="22"/>
    </row>
    <row r="1873" spans="1:5" x14ac:dyDescent="0.2">
      <c r="A1873" s="23" t="s">
        <v>1900</v>
      </c>
      <c r="B1873" s="26">
        <v>6872.36</v>
      </c>
      <c r="C1873" s="26">
        <v>64010231.119999997</v>
      </c>
      <c r="D1873" s="22"/>
      <c r="E1873" s="22"/>
    </row>
    <row r="1874" spans="1:5" x14ac:dyDescent="0.2">
      <c r="A1874" s="23" t="s">
        <v>1901</v>
      </c>
      <c r="B1874" s="26">
        <v>6774.04</v>
      </c>
      <c r="C1874" s="26">
        <v>63058122.880000003</v>
      </c>
      <c r="D1874" s="22"/>
      <c r="E1874" s="22"/>
    </row>
    <row r="1875" spans="1:5" x14ac:dyDescent="0.2">
      <c r="A1875" s="23" t="s">
        <v>1902</v>
      </c>
      <c r="B1875" s="26">
        <v>6887.62</v>
      </c>
      <c r="C1875" s="26">
        <v>64115386.990000002</v>
      </c>
      <c r="D1875" s="22"/>
      <c r="E1875" s="22"/>
    </row>
    <row r="1876" spans="1:5" x14ac:dyDescent="0.2">
      <c r="A1876" s="23" t="s">
        <v>1903</v>
      </c>
      <c r="B1876" s="26">
        <v>6961.53</v>
      </c>
      <c r="C1876" s="26">
        <v>64812335.030000001</v>
      </c>
      <c r="D1876" s="22"/>
      <c r="E1876" s="22"/>
    </row>
    <row r="1877" spans="1:5" x14ac:dyDescent="0.2">
      <c r="A1877" s="23" t="s">
        <v>1904</v>
      </c>
      <c r="B1877" s="26">
        <v>6993.45</v>
      </c>
      <c r="C1877" s="26">
        <v>65088516.969999999</v>
      </c>
      <c r="D1877" s="22"/>
      <c r="E1877" s="22"/>
    </row>
    <row r="1878" spans="1:5" x14ac:dyDescent="0.2">
      <c r="A1878" s="23" t="s">
        <v>1905</v>
      </c>
      <c r="B1878" s="26">
        <v>6870.82</v>
      </c>
      <c r="C1878" s="26">
        <v>63932184.25</v>
      </c>
      <c r="D1878" s="22"/>
      <c r="E1878" s="22"/>
    </row>
    <row r="1879" spans="1:5" x14ac:dyDescent="0.2">
      <c r="A1879" s="23" t="s">
        <v>1906</v>
      </c>
      <c r="B1879" s="26">
        <v>6716.29</v>
      </c>
      <c r="C1879" s="26">
        <v>65720473.57</v>
      </c>
      <c r="D1879" s="22"/>
      <c r="E1879" s="22"/>
    </row>
    <row r="1880" spans="1:5" x14ac:dyDescent="0.2">
      <c r="A1880" s="23" t="s">
        <v>1907</v>
      </c>
      <c r="B1880" s="26">
        <v>6755.59</v>
      </c>
      <c r="C1880" s="26">
        <v>66105084.990000002</v>
      </c>
      <c r="D1880" s="22"/>
      <c r="E1880" s="22"/>
    </row>
    <row r="1881" spans="1:5" x14ac:dyDescent="0.2">
      <c r="A1881" s="23" t="s">
        <v>1908</v>
      </c>
      <c r="B1881" s="26">
        <v>6687.1</v>
      </c>
      <c r="C1881" s="26">
        <v>65419895.719999999</v>
      </c>
      <c r="D1881" s="22"/>
      <c r="E1881" s="22"/>
    </row>
    <row r="1882" spans="1:5" x14ac:dyDescent="0.2">
      <c r="A1882" s="23" t="s">
        <v>1909</v>
      </c>
      <c r="B1882" s="26">
        <v>6626.11</v>
      </c>
      <c r="C1882" s="26">
        <v>65068685.140000001</v>
      </c>
      <c r="D1882" s="22"/>
      <c r="E1882" s="22"/>
    </row>
    <row r="1883" spans="1:5" x14ac:dyDescent="0.2">
      <c r="A1883" s="23" t="s">
        <v>1910</v>
      </c>
      <c r="B1883" s="26">
        <v>6539.26</v>
      </c>
      <c r="C1883" s="26">
        <v>64215782.950000003</v>
      </c>
      <c r="D1883" s="22"/>
      <c r="E1883" s="22"/>
    </row>
    <row r="1884" spans="1:5" x14ac:dyDescent="0.2">
      <c r="A1884" s="23" t="s">
        <v>1911</v>
      </c>
      <c r="B1884" s="26">
        <v>6372.27</v>
      </c>
      <c r="C1884" s="26">
        <v>62593264.25</v>
      </c>
      <c r="D1884" s="22"/>
      <c r="E1884" s="22"/>
    </row>
    <row r="1885" spans="1:5" x14ac:dyDescent="0.2">
      <c r="A1885" s="23" t="s">
        <v>1912</v>
      </c>
      <c r="B1885" s="26">
        <v>6342.49</v>
      </c>
      <c r="C1885" s="26">
        <v>62335404.140000001</v>
      </c>
      <c r="D1885" s="22"/>
      <c r="E1885" s="22"/>
    </row>
    <row r="1886" spans="1:5" x14ac:dyDescent="0.2">
      <c r="A1886" s="23" t="s">
        <v>1913</v>
      </c>
      <c r="B1886" s="26">
        <v>6339.26</v>
      </c>
      <c r="C1886" s="26">
        <v>62303586.600000001</v>
      </c>
      <c r="D1886" s="22"/>
      <c r="E1886" s="22"/>
    </row>
    <row r="1887" spans="1:5" x14ac:dyDescent="0.2">
      <c r="A1887" s="23" t="s">
        <v>1914</v>
      </c>
      <c r="B1887" s="26">
        <v>6219.11</v>
      </c>
      <c r="C1887" s="26">
        <v>61170772.619999997</v>
      </c>
      <c r="D1887" s="22"/>
      <c r="E1887" s="22"/>
    </row>
    <row r="1888" spans="1:5" x14ac:dyDescent="0.2">
      <c r="A1888" s="23" t="s">
        <v>1915</v>
      </c>
      <c r="B1888" s="26">
        <v>6286.44</v>
      </c>
      <c r="C1888" s="26">
        <v>61833123.420000002</v>
      </c>
      <c r="D1888" s="22"/>
      <c r="E1888" s="22"/>
    </row>
    <row r="1889" spans="1:5" x14ac:dyDescent="0.2">
      <c r="A1889" s="23" t="s">
        <v>1916</v>
      </c>
      <c r="B1889" s="26">
        <v>6228.37</v>
      </c>
      <c r="C1889" s="26">
        <v>61208735.210000001</v>
      </c>
      <c r="D1889" s="22"/>
      <c r="E1889" s="22"/>
    </row>
    <row r="1890" spans="1:5" x14ac:dyDescent="0.2">
      <c r="A1890" s="23" t="s">
        <v>1917</v>
      </c>
      <c r="B1890" s="26">
        <v>6278.15</v>
      </c>
      <c r="C1890" s="26">
        <v>61698006.039999999</v>
      </c>
      <c r="D1890" s="22"/>
      <c r="E1890" s="22"/>
    </row>
    <row r="1891" spans="1:5" x14ac:dyDescent="0.2">
      <c r="A1891" s="23" t="s">
        <v>1918</v>
      </c>
      <c r="B1891" s="26">
        <v>6214.67</v>
      </c>
      <c r="C1891" s="26">
        <v>61135023.850000001</v>
      </c>
      <c r="D1891" s="22"/>
      <c r="E1891" s="22"/>
    </row>
    <row r="1892" spans="1:5" x14ac:dyDescent="0.2">
      <c r="A1892" s="23" t="s">
        <v>1919</v>
      </c>
      <c r="B1892" s="26">
        <v>6257.17</v>
      </c>
      <c r="C1892" s="26">
        <v>61461084.729999997</v>
      </c>
      <c r="D1892" s="22"/>
      <c r="E1892" s="22"/>
    </row>
    <row r="1893" spans="1:5" x14ac:dyDescent="0.2">
      <c r="A1893" s="23" t="s">
        <v>1920</v>
      </c>
      <c r="B1893" s="26">
        <v>6265.84</v>
      </c>
      <c r="C1893" s="26">
        <v>61562409.460000001</v>
      </c>
      <c r="D1893" s="22"/>
      <c r="E1893" s="22"/>
    </row>
    <row r="1894" spans="1:5" x14ac:dyDescent="0.2">
      <c r="A1894" s="23" t="s">
        <v>1921</v>
      </c>
      <c r="B1894" s="26">
        <v>6252.77</v>
      </c>
      <c r="C1894" s="26">
        <v>61433978.030000001</v>
      </c>
      <c r="D1894" s="22"/>
      <c r="E1894" s="22"/>
    </row>
    <row r="1895" spans="1:5" x14ac:dyDescent="0.2">
      <c r="A1895" s="23" t="s">
        <v>1922</v>
      </c>
      <c r="B1895" s="26">
        <v>6099.72</v>
      </c>
      <c r="C1895" s="26">
        <v>59880232.119999997</v>
      </c>
      <c r="D1895" s="22"/>
      <c r="E1895" s="22"/>
    </row>
    <row r="1896" spans="1:5" x14ac:dyDescent="0.2">
      <c r="A1896" s="23" t="s">
        <v>1923</v>
      </c>
      <c r="B1896" s="26">
        <v>6022.93</v>
      </c>
      <c r="C1896" s="26">
        <v>59188740.909999996</v>
      </c>
      <c r="D1896" s="22"/>
      <c r="E1896" s="22"/>
    </row>
    <row r="1897" spans="1:5" x14ac:dyDescent="0.2">
      <c r="A1897" s="23" t="s">
        <v>1924</v>
      </c>
      <c r="B1897" s="26">
        <v>5907.31</v>
      </c>
      <c r="C1897" s="26">
        <v>62354598.780000001</v>
      </c>
      <c r="D1897" s="22"/>
      <c r="E1897" s="22"/>
    </row>
    <row r="1898" spans="1:5" x14ac:dyDescent="0.2">
      <c r="A1898" s="23" t="s">
        <v>1925</v>
      </c>
      <c r="B1898" s="26">
        <v>5980.14</v>
      </c>
      <c r="C1898" s="26">
        <v>63138444.170000002</v>
      </c>
      <c r="D1898" s="22"/>
      <c r="E1898" s="22"/>
    </row>
    <row r="1899" spans="1:5" x14ac:dyDescent="0.2">
      <c r="A1899" s="23" t="s">
        <v>1926</v>
      </c>
      <c r="B1899" s="26">
        <v>5947.36</v>
      </c>
      <c r="C1899" s="26">
        <v>62798299.859999999</v>
      </c>
      <c r="D1899" s="22"/>
      <c r="E1899" s="22"/>
    </row>
    <row r="1900" spans="1:5" x14ac:dyDescent="0.2">
      <c r="A1900" s="23" t="s">
        <v>1927</v>
      </c>
      <c r="B1900" s="26">
        <v>6206.47</v>
      </c>
      <c r="C1900" s="26">
        <v>65439342.57</v>
      </c>
      <c r="D1900" s="22"/>
      <c r="E1900" s="22"/>
    </row>
    <row r="1901" spans="1:5" x14ac:dyDescent="0.2">
      <c r="A1901" s="23" t="s">
        <v>1928</v>
      </c>
      <c r="B1901" s="26">
        <v>6264.78</v>
      </c>
      <c r="C1901" s="26">
        <v>66054069.729999997</v>
      </c>
      <c r="D1901" s="22"/>
      <c r="E1901" s="22"/>
    </row>
    <row r="1902" spans="1:5" x14ac:dyDescent="0.2">
      <c r="A1902" s="23" t="s">
        <v>1929</v>
      </c>
      <c r="B1902" s="26">
        <v>6098.67</v>
      </c>
      <c r="C1902" s="26">
        <v>65037518.609999999</v>
      </c>
      <c r="D1902" s="22"/>
      <c r="E1902" s="22"/>
    </row>
    <row r="1903" spans="1:5" x14ac:dyDescent="0.2">
      <c r="A1903" s="23" t="s">
        <v>1930</v>
      </c>
      <c r="B1903" s="26">
        <v>6223.33</v>
      </c>
      <c r="C1903" s="26">
        <v>66316924.810000002</v>
      </c>
      <c r="D1903" s="22"/>
      <c r="E1903" s="22"/>
    </row>
    <row r="1904" spans="1:5" x14ac:dyDescent="0.2">
      <c r="A1904" s="23" t="s">
        <v>1931</v>
      </c>
      <c r="B1904" s="26">
        <v>6252.58</v>
      </c>
      <c r="C1904" s="26">
        <v>66634874.340000004</v>
      </c>
      <c r="D1904" s="22"/>
      <c r="E1904" s="22"/>
    </row>
    <row r="1905" spans="1:5" x14ac:dyDescent="0.2">
      <c r="A1905" s="23" t="s">
        <v>1932</v>
      </c>
      <c r="B1905" s="26">
        <v>6196.93</v>
      </c>
      <c r="C1905" s="26">
        <v>66057290.539999999</v>
      </c>
      <c r="D1905" s="22"/>
      <c r="E1905" s="22"/>
    </row>
    <row r="1906" spans="1:5" x14ac:dyDescent="0.2">
      <c r="A1906" s="23" t="s">
        <v>1933</v>
      </c>
      <c r="B1906" s="26">
        <v>6235.11</v>
      </c>
      <c r="C1906" s="26">
        <v>66464287.689999998</v>
      </c>
      <c r="D1906" s="22"/>
      <c r="E1906" s="22"/>
    </row>
    <row r="1907" spans="1:5" x14ac:dyDescent="0.2">
      <c r="A1907" s="23" t="s">
        <v>1934</v>
      </c>
      <c r="B1907" s="26">
        <v>6263.01</v>
      </c>
      <c r="C1907" s="26">
        <v>66761702.719999999</v>
      </c>
      <c r="D1907" s="22"/>
      <c r="E1907" s="22"/>
    </row>
    <row r="1908" spans="1:5" x14ac:dyDescent="0.2">
      <c r="A1908" s="23" t="s">
        <v>1935</v>
      </c>
      <c r="B1908" s="26">
        <v>6158.22</v>
      </c>
      <c r="C1908" s="26">
        <v>65644691.369999997</v>
      </c>
      <c r="D1908" s="22"/>
      <c r="E1908" s="22"/>
    </row>
    <row r="1909" spans="1:5" x14ac:dyDescent="0.2">
      <c r="A1909" s="23" t="s">
        <v>1936</v>
      </c>
      <c r="B1909" s="26">
        <v>6141.55</v>
      </c>
      <c r="C1909" s="26">
        <v>65467014.43</v>
      </c>
      <c r="D1909" s="22"/>
      <c r="E1909" s="22"/>
    </row>
    <row r="1910" spans="1:5" x14ac:dyDescent="0.2">
      <c r="A1910" s="23" t="s">
        <v>1937</v>
      </c>
      <c r="B1910" s="26">
        <v>5949.55</v>
      </c>
      <c r="C1910" s="26">
        <v>63420350.210000001</v>
      </c>
      <c r="D1910" s="22"/>
      <c r="E1910" s="22"/>
    </row>
    <row r="1911" spans="1:5" x14ac:dyDescent="0.2">
      <c r="A1911" s="23" t="s">
        <v>1938</v>
      </c>
      <c r="B1911" s="26">
        <v>5871.98</v>
      </c>
      <c r="C1911" s="26">
        <v>62593419.600000001</v>
      </c>
      <c r="D1911" s="22"/>
      <c r="E1911" s="22"/>
    </row>
    <row r="1912" spans="1:5" x14ac:dyDescent="0.2">
      <c r="A1912" s="23" t="s">
        <v>1939</v>
      </c>
      <c r="B1912" s="26">
        <v>5737.84</v>
      </c>
      <c r="C1912" s="26">
        <v>64128631.640000001</v>
      </c>
      <c r="D1912" s="22"/>
      <c r="E1912" s="22"/>
    </row>
    <row r="1913" spans="1:5" x14ac:dyDescent="0.2">
      <c r="A1913" s="23" t="s">
        <v>1940</v>
      </c>
      <c r="B1913" s="26">
        <v>5865.83</v>
      </c>
      <c r="C1913" s="26">
        <v>68652526.920000002</v>
      </c>
      <c r="D1913" s="22"/>
      <c r="E1913" s="22"/>
    </row>
    <row r="1914" spans="1:5" x14ac:dyDescent="0.2">
      <c r="A1914" s="23" t="s">
        <v>1941</v>
      </c>
      <c r="B1914" s="26">
        <v>5970.6</v>
      </c>
      <c r="C1914" s="26">
        <v>69868736.670000002</v>
      </c>
      <c r="D1914" s="22"/>
      <c r="E1914" s="22"/>
    </row>
    <row r="1915" spans="1:5" x14ac:dyDescent="0.2">
      <c r="A1915" s="23" t="s">
        <v>1942</v>
      </c>
      <c r="B1915" s="26">
        <v>5895.57</v>
      </c>
      <c r="C1915" s="26">
        <v>69383456.140000001</v>
      </c>
      <c r="D1915" s="22"/>
      <c r="E1915" s="22"/>
    </row>
    <row r="1916" spans="1:5" x14ac:dyDescent="0.2">
      <c r="A1916" s="23" t="s">
        <v>1943</v>
      </c>
      <c r="B1916" s="26">
        <v>5774.77</v>
      </c>
      <c r="C1916" s="26">
        <v>67961703.420000002</v>
      </c>
      <c r="D1916" s="22"/>
      <c r="E1916" s="22"/>
    </row>
    <row r="1917" spans="1:5" x14ac:dyDescent="0.2">
      <c r="A1917" s="23" t="s">
        <v>1944</v>
      </c>
      <c r="B1917" s="26">
        <v>5699.57</v>
      </c>
      <c r="C1917" s="26">
        <v>67093944.350000001</v>
      </c>
      <c r="D1917" s="22"/>
      <c r="E1917" s="22"/>
    </row>
    <row r="1918" spans="1:5" x14ac:dyDescent="0.2">
      <c r="A1918" s="23" t="s">
        <v>1945</v>
      </c>
      <c r="B1918" s="26">
        <v>5728.82</v>
      </c>
      <c r="C1918" s="26">
        <v>67446209.109999999</v>
      </c>
      <c r="D1918" s="22"/>
      <c r="E1918" s="22"/>
    </row>
    <row r="1919" spans="1:5" x14ac:dyDescent="0.2">
      <c r="A1919" s="23" t="s">
        <v>1946</v>
      </c>
      <c r="B1919" s="26">
        <v>5667.85</v>
      </c>
      <c r="C1919" s="26">
        <v>66743574.509999998</v>
      </c>
      <c r="D1919" s="22"/>
      <c r="E1919" s="22"/>
    </row>
    <row r="1920" spans="1:5" x14ac:dyDescent="0.2">
      <c r="A1920" s="23" t="s">
        <v>1947</v>
      </c>
      <c r="B1920" s="26">
        <v>5523.68</v>
      </c>
      <c r="C1920" s="26">
        <v>65045828.829999998</v>
      </c>
      <c r="D1920" s="22"/>
      <c r="E1920" s="22"/>
    </row>
    <row r="1921" spans="1:5" x14ac:dyDescent="0.2">
      <c r="A1921" s="23" t="s">
        <v>1948</v>
      </c>
      <c r="B1921" s="26">
        <v>5451.85</v>
      </c>
      <c r="C1921" s="26">
        <v>64249189.68</v>
      </c>
      <c r="D1921" s="22"/>
      <c r="E1921" s="22"/>
    </row>
    <row r="1922" spans="1:5" x14ac:dyDescent="0.2">
      <c r="A1922" s="23" t="s">
        <v>1949</v>
      </c>
      <c r="B1922" s="26">
        <v>5406.36</v>
      </c>
      <c r="C1922" s="26">
        <v>63713142.530000001</v>
      </c>
      <c r="D1922" s="22"/>
      <c r="E1922" s="22"/>
    </row>
    <row r="1923" spans="1:5" x14ac:dyDescent="0.2">
      <c r="A1923" s="23" t="s">
        <v>1950</v>
      </c>
      <c r="B1923" s="26">
        <v>5331.4</v>
      </c>
      <c r="C1923" s="26">
        <v>62829721.369999997</v>
      </c>
      <c r="D1923" s="22"/>
      <c r="E1923" s="22"/>
    </row>
    <row r="1924" spans="1:5" x14ac:dyDescent="0.2">
      <c r="A1924" s="23" t="s">
        <v>1951</v>
      </c>
      <c r="B1924" s="26">
        <v>5215.2700000000004</v>
      </c>
      <c r="C1924" s="26">
        <v>61669954.219999999</v>
      </c>
      <c r="D1924" s="22"/>
      <c r="E1924" s="22"/>
    </row>
    <row r="1925" spans="1:5" x14ac:dyDescent="0.2">
      <c r="A1925" s="23" t="s">
        <v>1952</v>
      </c>
      <c r="B1925" s="26">
        <v>5224.22</v>
      </c>
      <c r="C1925" s="26">
        <v>61775822.310000002</v>
      </c>
      <c r="D1925" s="22"/>
      <c r="E1925" s="22"/>
    </row>
    <row r="1926" spans="1:5" x14ac:dyDescent="0.2">
      <c r="A1926" s="23" t="s">
        <v>1953</v>
      </c>
      <c r="B1926" s="26">
        <v>5341.09</v>
      </c>
      <c r="C1926" s="26">
        <v>63157756.119999997</v>
      </c>
      <c r="D1926" s="22"/>
      <c r="E1926" s="22"/>
    </row>
    <row r="1927" spans="1:5" x14ac:dyDescent="0.2">
      <c r="A1927" s="23" t="s">
        <v>1954</v>
      </c>
      <c r="B1927" s="26">
        <v>5336.92</v>
      </c>
      <c r="C1927" s="26">
        <v>63093468.170000002</v>
      </c>
      <c r="D1927" s="22"/>
      <c r="E1927" s="22"/>
    </row>
    <row r="1928" spans="1:5" x14ac:dyDescent="0.2">
      <c r="A1928" s="23" t="s">
        <v>1955</v>
      </c>
      <c r="B1928" s="26">
        <v>5467.84</v>
      </c>
      <c r="C1928" s="26">
        <v>64660273.670000002</v>
      </c>
      <c r="D1928" s="22"/>
      <c r="E1928" s="22"/>
    </row>
    <row r="1929" spans="1:5" x14ac:dyDescent="0.2">
      <c r="A1929" s="23" t="s">
        <v>1956</v>
      </c>
      <c r="B1929" s="26">
        <v>5466.5</v>
      </c>
      <c r="C1929" s="26">
        <v>64645441.329999998</v>
      </c>
      <c r="D1929" s="22"/>
      <c r="E1929" s="22"/>
    </row>
    <row r="1930" spans="1:5" x14ac:dyDescent="0.2">
      <c r="A1930" s="23" t="s">
        <v>1957</v>
      </c>
      <c r="B1930" s="26">
        <v>5605.88</v>
      </c>
      <c r="C1930" s="26">
        <v>66293660.719999999</v>
      </c>
      <c r="D1930" s="22"/>
      <c r="E1930" s="22"/>
    </row>
    <row r="1931" spans="1:5" x14ac:dyDescent="0.2">
      <c r="A1931" s="23" t="s">
        <v>1958</v>
      </c>
      <c r="B1931" s="26">
        <v>5690.11</v>
      </c>
      <c r="C1931" s="26">
        <v>67289690.450000003</v>
      </c>
      <c r="D1931" s="22"/>
      <c r="E1931" s="22"/>
    </row>
    <row r="1932" spans="1:5" x14ac:dyDescent="0.2">
      <c r="A1932" s="23" t="s">
        <v>1959</v>
      </c>
      <c r="B1932" s="26">
        <v>5718.89</v>
      </c>
      <c r="C1932" s="26">
        <v>67647054.980000004</v>
      </c>
      <c r="D1932" s="22"/>
      <c r="E1932" s="22"/>
    </row>
    <row r="1933" spans="1:5" x14ac:dyDescent="0.2">
      <c r="A1933" s="23" t="s">
        <v>1960</v>
      </c>
      <c r="B1933" s="26">
        <v>5746.07</v>
      </c>
      <c r="C1933" s="26">
        <v>67968557.780000001</v>
      </c>
      <c r="D1933" s="22"/>
      <c r="E1933" s="22"/>
    </row>
    <row r="1934" spans="1:5" x14ac:dyDescent="0.2">
      <c r="A1934" s="23" t="s">
        <v>1961</v>
      </c>
      <c r="B1934" s="26">
        <v>5634.89</v>
      </c>
      <c r="C1934" s="26">
        <v>66653433.82</v>
      </c>
      <c r="D1934" s="22"/>
      <c r="E1934" s="22"/>
    </row>
    <row r="1935" spans="1:5" x14ac:dyDescent="0.2">
      <c r="A1935" s="23" t="s">
        <v>1962</v>
      </c>
      <c r="B1935" s="26">
        <v>5653.3</v>
      </c>
      <c r="C1935" s="26">
        <v>66977047.079999998</v>
      </c>
      <c r="D1935" s="22"/>
      <c r="E1935" s="22"/>
    </row>
    <row r="1936" spans="1:5" x14ac:dyDescent="0.2">
      <c r="A1936" s="23" t="s">
        <v>1963</v>
      </c>
      <c r="B1936" s="26">
        <v>5606.96</v>
      </c>
      <c r="C1936" s="26">
        <v>66427958.149999999</v>
      </c>
      <c r="D1936" s="22"/>
      <c r="E1936" s="22"/>
    </row>
    <row r="1937" spans="1:5" x14ac:dyDescent="0.2">
      <c r="A1937" s="23" t="s">
        <v>1964</v>
      </c>
      <c r="B1937" s="26">
        <v>5600.49</v>
      </c>
      <c r="C1937" s="26">
        <v>66336341.32</v>
      </c>
      <c r="D1937" s="22"/>
      <c r="E1937" s="22"/>
    </row>
    <row r="1938" spans="1:5" x14ac:dyDescent="0.2">
      <c r="A1938" s="23" t="s">
        <v>1965</v>
      </c>
      <c r="B1938" s="26">
        <v>5456.68</v>
      </c>
      <c r="C1938" s="26">
        <v>64632931.420000002</v>
      </c>
      <c r="D1938" s="22"/>
      <c r="E1938" s="22"/>
    </row>
    <row r="1939" spans="1:5" x14ac:dyDescent="0.2">
      <c r="A1939" s="23" t="s">
        <v>1966</v>
      </c>
      <c r="B1939" s="26">
        <v>5699.18</v>
      </c>
      <c r="C1939" s="26">
        <v>67505280.450000003</v>
      </c>
      <c r="D1939" s="22"/>
      <c r="E1939" s="22"/>
    </row>
    <row r="1940" spans="1:5" x14ac:dyDescent="0.2">
      <c r="A1940" s="23" t="s">
        <v>1967</v>
      </c>
      <c r="B1940" s="26">
        <v>5883.45</v>
      </c>
      <c r="C1940" s="26">
        <v>69832025.640000001</v>
      </c>
      <c r="D1940" s="22"/>
      <c r="E1940" s="22"/>
    </row>
    <row r="1941" spans="1:5" x14ac:dyDescent="0.2">
      <c r="A1941" s="23" t="s">
        <v>1968</v>
      </c>
      <c r="B1941" s="26">
        <v>5825.42</v>
      </c>
      <c r="C1941" s="26">
        <v>69918975.709999993</v>
      </c>
      <c r="D1941" s="22"/>
      <c r="E1941" s="22"/>
    </row>
    <row r="1942" spans="1:5" x14ac:dyDescent="0.2">
      <c r="A1942" s="23" t="s">
        <v>1969</v>
      </c>
      <c r="B1942" s="26">
        <v>6050.69</v>
      </c>
      <c r="C1942" s="26">
        <v>73191798.969999999</v>
      </c>
      <c r="D1942" s="22"/>
      <c r="E1942" s="22"/>
    </row>
    <row r="1943" spans="1:5" x14ac:dyDescent="0.2">
      <c r="A1943" s="23" t="s">
        <v>1970</v>
      </c>
      <c r="B1943" s="26">
        <v>6181.92</v>
      </c>
      <c r="C1943" s="26">
        <v>76520652.180000007</v>
      </c>
      <c r="D1943" s="22"/>
      <c r="E1943" s="22"/>
    </row>
    <row r="1944" spans="1:5" x14ac:dyDescent="0.2">
      <c r="A1944" s="23" t="s">
        <v>1971</v>
      </c>
      <c r="B1944" s="26">
        <v>6196.79</v>
      </c>
      <c r="C1944" s="26">
        <v>76704732.959999993</v>
      </c>
      <c r="D1944" s="22"/>
      <c r="E1944" s="22"/>
    </row>
    <row r="1945" spans="1:5" x14ac:dyDescent="0.2">
      <c r="A1945" s="23" t="s">
        <v>1972</v>
      </c>
      <c r="B1945" s="26">
        <v>6431.35</v>
      </c>
      <c r="C1945" s="26">
        <v>79537845.090000004</v>
      </c>
      <c r="D1945" s="22"/>
      <c r="E1945" s="22"/>
    </row>
    <row r="1946" spans="1:5" x14ac:dyDescent="0.2">
      <c r="A1946" s="23" t="s">
        <v>1973</v>
      </c>
      <c r="B1946" s="26">
        <v>6431.35</v>
      </c>
      <c r="C1946" s="26">
        <v>79537845.090000004</v>
      </c>
      <c r="D1946" s="22"/>
      <c r="E1946" s="22"/>
    </row>
    <row r="1947" spans="1:5" x14ac:dyDescent="0.2">
      <c r="A1947" s="23" t="s">
        <v>1974</v>
      </c>
      <c r="B1947" s="26">
        <v>6365.71</v>
      </c>
      <c r="C1947" s="26">
        <v>78738781.060000002</v>
      </c>
      <c r="D1947" s="22"/>
      <c r="E1947" s="22"/>
    </row>
    <row r="1948" spans="1:5" x14ac:dyDescent="0.2">
      <c r="A1948" s="23" t="s">
        <v>1975</v>
      </c>
      <c r="B1948" s="26">
        <v>6320.55</v>
      </c>
      <c r="C1948" s="26">
        <v>80139718.450000003</v>
      </c>
      <c r="D1948" s="22"/>
      <c r="E1948" s="22"/>
    </row>
    <row r="1949" spans="1:5" x14ac:dyDescent="0.2">
      <c r="A1949" s="23" t="s">
        <v>1976</v>
      </c>
      <c r="B1949" s="26">
        <v>6486.93</v>
      </c>
      <c r="C1949" s="26">
        <v>82236839.620000005</v>
      </c>
      <c r="D1949" s="22"/>
      <c r="E1949" s="22"/>
    </row>
    <row r="1950" spans="1:5" x14ac:dyDescent="0.2">
      <c r="A1950" s="23" t="s">
        <v>1977</v>
      </c>
      <c r="B1950" s="26">
        <v>6330.61</v>
      </c>
      <c r="C1950" s="26">
        <v>80255199.079999998</v>
      </c>
      <c r="D1950" s="22"/>
      <c r="E1950" s="22"/>
    </row>
    <row r="1951" spans="1:5" x14ac:dyDescent="0.2">
      <c r="A1951" s="23" t="s">
        <v>1978</v>
      </c>
      <c r="B1951" s="26">
        <v>6461.01</v>
      </c>
      <c r="C1951" s="26">
        <v>81883289.370000005</v>
      </c>
      <c r="D1951" s="22"/>
      <c r="E1951" s="22"/>
    </row>
    <row r="1952" spans="1:5" x14ac:dyDescent="0.2">
      <c r="A1952" s="23" t="s">
        <v>1979</v>
      </c>
      <c r="B1952" s="26">
        <v>6627.06</v>
      </c>
      <c r="C1952" s="26">
        <v>83937702.280000001</v>
      </c>
      <c r="D1952" s="22"/>
      <c r="E1952" s="22"/>
    </row>
    <row r="1953" spans="1:5" x14ac:dyDescent="0.2">
      <c r="A1953" s="23" t="s">
        <v>1980</v>
      </c>
      <c r="B1953" s="26">
        <v>6538.8</v>
      </c>
      <c r="C1953" s="26">
        <v>82819856.430000007</v>
      </c>
      <c r="D1953" s="22"/>
      <c r="E1953" s="22"/>
    </row>
    <row r="1954" spans="1:5" x14ac:dyDescent="0.2">
      <c r="A1954" s="23" t="s">
        <v>1981</v>
      </c>
      <c r="B1954" s="26">
        <v>6200.04</v>
      </c>
      <c r="C1954" s="26">
        <v>78506130</v>
      </c>
      <c r="D1954" s="22"/>
      <c r="E1954" s="22"/>
    </row>
    <row r="1955" spans="1:5" x14ac:dyDescent="0.2">
      <c r="A1955" s="23" t="s">
        <v>1982</v>
      </c>
      <c r="B1955" s="26">
        <v>6036.39</v>
      </c>
      <c r="C1955" s="26">
        <v>76468890</v>
      </c>
      <c r="D1955" s="22"/>
      <c r="E1955" s="22"/>
    </row>
    <row r="1956" spans="1:5" x14ac:dyDescent="0.2">
      <c r="A1956" s="23" t="s">
        <v>1983</v>
      </c>
      <c r="B1956" s="26">
        <v>6003.27</v>
      </c>
      <c r="C1956" s="26">
        <v>77182405.469999999</v>
      </c>
      <c r="D1956" s="22"/>
      <c r="E1956" s="22"/>
    </row>
    <row r="1957" spans="1:5" x14ac:dyDescent="0.2">
      <c r="A1957" s="23" t="s">
        <v>1984</v>
      </c>
      <c r="B1957" s="26">
        <v>5831.88</v>
      </c>
      <c r="C1957" s="26">
        <v>74923924.219999999</v>
      </c>
      <c r="D1957" s="22"/>
      <c r="E1957" s="22"/>
    </row>
    <row r="1958" spans="1:5" x14ac:dyDescent="0.2">
      <c r="A1958" s="23" t="s">
        <v>1985</v>
      </c>
      <c r="B1958" s="26">
        <v>5921.19</v>
      </c>
      <c r="C1958" s="26">
        <v>76094855.030000001</v>
      </c>
      <c r="D1958" s="22"/>
      <c r="E1958" s="22"/>
    </row>
    <row r="1959" spans="1:5" x14ac:dyDescent="0.2">
      <c r="A1959" s="23" t="s">
        <v>1986</v>
      </c>
      <c r="B1959" s="26">
        <v>5936.52</v>
      </c>
      <c r="C1959" s="26">
        <v>76291931.25</v>
      </c>
      <c r="D1959" s="22"/>
      <c r="E1959" s="22"/>
    </row>
    <row r="1960" spans="1:5" x14ac:dyDescent="0.2">
      <c r="A1960" s="23" t="s">
        <v>1987</v>
      </c>
      <c r="B1960" s="26">
        <v>5939.12</v>
      </c>
      <c r="C1960" s="26">
        <v>76275243.819999993</v>
      </c>
      <c r="D1960" s="22"/>
      <c r="E1960" s="22"/>
    </row>
    <row r="1961" spans="1:5" x14ac:dyDescent="0.2">
      <c r="A1961" s="23" t="s">
        <v>1988</v>
      </c>
      <c r="B1961" s="26">
        <v>5996.07</v>
      </c>
      <c r="C1961" s="26">
        <v>77006688.319999993</v>
      </c>
      <c r="D1961" s="22"/>
      <c r="E1961" s="22"/>
    </row>
    <row r="1962" spans="1:5" x14ac:dyDescent="0.2">
      <c r="A1962" s="23" t="s">
        <v>1989</v>
      </c>
      <c r="B1962" s="26">
        <v>5876.31</v>
      </c>
      <c r="C1962" s="26">
        <v>77705217.769999996</v>
      </c>
      <c r="D1962" s="22"/>
      <c r="E1962" s="22"/>
    </row>
    <row r="1963" spans="1:5" x14ac:dyDescent="0.2">
      <c r="A1963" s="23" t="s">
        <v>1990</v>
      </c>
      <c r="B1963" s="26">
        <v>5636.43</v>
      </c>
      <c r="C1963" s="26">
        <v>74539874.219999999</v>
      </c>
      <c r="D1963" s="22"/>
      <c r="E1963" s="22"/>
    </row>
    <row r="1964" spans="1:5" x14ac:dyDescent="0.2">
      <c r="A1964" s="23" t="s">
        <v>1991</v>
      </c>
      <c r="B1964" s="26">
        <v>5665.61</v>
      </c>
      <c r="C1964" s="26">
        <v>74942785.420000002</v>
      </c>
      <c r="D1964" s="22"/>
      <c r="E1964" s="22"/>
    </row>
    <row r="1965" spans="1:5" x14ac:dyDescent="0.2">
      <c r="A1965" s="23" t="s">
        <v>1992</v>
      </c>
      <c r="B1965" s="26">
        <v>5606.29</v>
      </c>
      <c r="C1965" s="26">
        <v>74158191.239999995</v>
      </c>
      <c r="D1965" s="22"/>
      <c r="E1965" s="22"/>
    </row>
    <row r="1966" spans="1:5" x14ac:dyDescent="0.2">
      <c r="A1966" s="23" t="s">
        <v>1993</v>
      </c>
      <c r="B1966" s="26">
        <v>5949.97</v>
      </c>
      <c r="C1966" s="26">
        <v>78689156.799999997</v>
      </c>
      <c r="D1966" s="22"/>
      <c r="E1966" s="22"/>
    </row>
    <row r="1967" spans="1:5" x14ac:dyDescent="0.2">
      <c r="A1967" s="23" t="s">
        <v>1994</v>
      </c>
      <c r="B1967" s="26">
        <v>5987.33</v>
      </c>
      <c r="C1967" s="26">
        <v>79163264.510000005</v>
      </c>
      <c r="D1967" s="22"/>
      <c r="E1967" s="22"/>
    </row>
    <row r="1968" spans="1:5" x14ac:dyDescent="0.2">
      <c r="A1968" s="23" t="s">
        <v>1995</v>
      </c>
      <c r="B1968" s="26">
        <v>5864.05</v>
      </c>
      <c r="C1968" s="26">
        <v>78119697.359999999</v>
      </c>
      <c r="D1968" s="22"/>
      <c r="E1968" s="22"/>
    </row>
    <row r="1969" spans="1:5" x14ac:dyDescent="0.2">
      <c r="A1969" s="23" t="s">
        <v>1996</v>
      </c>
      <c r="B1969" s="26">
        <v>5873.69</v>
      </c>
      <c r="C1969" s="26">
        <v>79048143.659999996</v>
      </c>
      <c r="D1969" s="22"/>
      <c r="E1969" s="22"/>
    </row>
    <row r="1970" spans="1:5" x14ac:dyDescent="0.2">
      <c r="A1970" s="23" t="s">
        <v>1997</v>
      </c>
      <c r="B1970" s="26">
        <v>5671.5</v>
      </c>
      <c r="C1970" s="26">
        <v>76327012.200000003</v>
      </c>
      <c r="D1970" s="22"/>
      <c r="E1970" s="22"/>
    </row>
    <row r="1971" spans="1:5" x14ac:dyDescent="0.2">
      <c r="A1971" s="23" t="s">
        <v>1998</v>
      </c>
      <c r="B1971" s="26">
        <v>5586.5</v>
      </c>
      <c r="C1971" s="26">
        <v>75183075.159999996</v>
      </c>
      <c r="D1971" s="22"/>
      <c r="E1971" s="22"/>
    </row>
    <row r="1972" spans="1:5" x14ac:dyDescent="0.2">
      <c r="A1972" s="23" t="s">
        <v>1999</v>
      </c>
      <c r="B1972" s="26">
        <v>5535.72</v>
      </c>
      <c r="C1972" s="26">
        <v>74253161.939999998</v>
      </c>
      <c r="D1972" s="22"/>
      <c r="E1972" s="22"/>
    </row>
    <row r="1973" spans="1:5" x14ac:dyDescent="0.2">
      <c r="A1973" s="23" t="s">
        <v>2000</v>
      </c>
      <c r="B1973" s="26">
        <v>5458.29</v>
      </c>
      <c r="C1973" s="26">
        <v>73214540.060000002</v>
      </c>
      <c r="D1973" s="22"/>
      <c r="E1973" s="22"/>
    </row>
    <row r="1974" spans="1:5" x14ac:dyDescent="0.2">
      <c r="A1974" s="23" t="s">
        <v>2001</v>
      </c>
      <c r="B1974" s="26">
        <v>5300.99</v>
      </c>
      <c r="C1974" s="26">
        <v>71211637.650000006</v>
      </c>
      <c r="D1974" s="22"/>
      <c r="E1974" s="22"/>
    </row>
    <row r="1975" spans="1:5" x14ac:dyDescent="0.2">
      <c r="A1975" s="23" t="s">
        <v>2002</v>
      </c>
      <c r="B1975" s="26">
        <v>5166.91</v>
      </c>
      <c r="C1975" s="26">
        <v>69310461</v>
      </c>
      <c r="D1975" s="22"/>
      <c r="E1975" s="22"/>
    </row>
    <row r="1976" spans="1:5" x14ac:dyDescent="0.2">
      <c r="A1976" s="23" t="s">
        <v>2003</v>
      </c>
      <c r="B1976" s="26">
        <v>5162.6099999999997</v>
      </c>
      <c r="C1976" s="26">
        <v>69252795.239999995</v>
      </c>
      <c r="D1976" s="22"/>
      <c r="E1976" s="22"/>
    </row>
    <row r="1977" spans="1:5" x14ac:dyDescent="0.2">
      <c r="A1977" s="23" t="s">
        <v>2004</v>
      </c>
      <c r="B1977" s="26">
        <v>5297.79</v>
      </c>
      <c r="C1977" s="26">
        <v>71066232.299999997</v>
      </c>
      <c r="D1977" s="22"/>
      <c r="E1977" s="22"/>
    </row>
    <row r="1978" spans="1:5" x14ac:dyDescent="0.2">
      <c r="A1978" s="23" t="s">
        <v>2005</v>
      </c>
      <c r="B1978" s="26">
        <v>5260.04</v>
      </c>
      <c r="C1978" s="26">
        <v>70559796.409999996</v>
      </c>
      <c r="D1978" s="22"/>
      <c r="E1978" s="22"/>
    </row>
    <row r="1979" spans="1:5" x14ac:dyDescent="0.2">
      <c r="A1979" s="23" t="s">
        <v>2006</v>
      </c>
      <c r="B1979" s="26">
        <v>5135.38</v>
      </c>
      <c r="C1979" s="26">
        <v>68887571.609999999</v>
      </c>
      <c r="D1979" s="22"/>
      <c r="E1979" s="22"/>
    </row>
    <row r="1980" spans="1:5" x14ac:dyDescent="0.2">
      <c r="A1980" s="23" t="s">
        <v>2007</v>
      </c>
      <c r="B1980" s="26">
        <v>5086.74</v>
      </c>
      <c r="C1980" s="26">
        <v>68235139.680000007</v>
      </c>
      <c r="D1980" s="22"/>
      <c r="E1980" s="22"/>
    </row>
    <row r="1981" spans="1:5" x14ac:dyDescent="0.2">
      <c r="A1981" s="23" t="s">
        <v>2008</v>
      </c>
      <c r="B1981" s="26">
        <v>5212.63</v>
      </c>
      <c r="C1981" s="26">
        <v>69908866.629999995</v>
      </c>
      <c r="D1981" s="22"/>
      <c r="E1981" s="22"/>
    </row>
    <row r="1982" spans="1:5" x14ac:dyDescent="0.2">
      <c r="A1982" s="23" t="s">
        <v>2009</v>
      </c>
      <c r="B1982" s="26">
        <v>5351.68</v>
      </c>
      <c r="C1982" s="26">
        <v>71773672.150000006</v>
      </c>
      <c r="D1982" s="22"/>
      <c r="E1982" s="22"/>
    </row>
    <row r="1983" spans="1:5" x14ac:dyDescent="0.2">
      <c r="A1983" s="23" t="s">
        <v>2010</v>
      </c>
      <c r="B1983" s="26">
        <v>5257.27</v>
      </c>
      <c r="C1983" s="26">
        <v>70524852.260000005</v>
      </c>
      <c r="D1983" s="22"/>
      <c r="E1983" s="22"/>
    </row>
    <row r="1984" spans="1:5" x14ac:dyDescent="0.2">
      <c r="A1984" s="23" t="s">
        <v>2011</v>
      </c>
      <c r="B1984" s="26">
        <v>5189</v>
      </c>
      <c r="C1984" s="26">
        <v>69594051.670000002</v>
      </c>
      <c r="D1984" s="22"/>
      <c r="E1984" s="22"/>
    </row>
    <row r="1985" spans="1:5" x14ac:dyDescent="0.2">
      <c r="A1985" s="23" t="s">
        <v>2012</v>
      </c>
      <c r="B1985" s="26">
        <v>5257.93</v>
      </c>
      <c r="C1985" s="26">
        <v>70518511.640000001</v>
      </c>
      <c r="D1985" s="22"/>
      <c r="E1985" s="22"/>
    </row>
    <row r="1986" spans="1:5" x14ac:dyDescent="0.2">
      <c r="A1986" s="23" t="s">
        <v>2013</v>
      </c>
      <c r="B1986" s="26">
        <v>5238.74</v>
      </c>
      <c r="C1986" s="26">
        <v>70251199.680000007</v>
      </c>
      <c r="D1986" s="22"/>
      <c r="E1986" s="22"/>
    </row>
    <row r="1987" spans="1:5" x14ac:dyDescent="0.2">
      <c r="A1987" s="23" t="s">
        <v>2014</v>
      </c>
      <c r="B1987" s="26">
        <v>5245.55</v>
      </c>
      <c r="C1987" s="26">
        <v>70342520.450000003</v>
      </c>
      <c r="D1987" s="22"/>
      <c r="E1987" s="22"/>
    </row>
    <row r="1988" spans="1:5" x14ac:dyDescent="0.2">
      <c r="A1988" s="23" t="s">
        <v>2015</v>
      </c>
      <c r="B1988" s="26">
        <v>5230.0600000000004</v>
      </c>
      <c r="C1988" s="26">
        <v>70134787.260000005</v>
      </c>
      <c r="D1988" s="22"/>
      <c r="E1988" s="22"/>
    </row>
    <row r="1989" spans="1:5" x14ac:dyDescent="0.2">
      <c r="A1989" s="23" t="s">
        <v>2016</v>
      </c>
      <c r="B1989" s="26">
        <v>4979.95</v>
      </c>
      <c r="C1989" s="26">
        <v>66765811.439999998</v>
      </c>
      <c r="D1989" s="22"/>
      <c r="E1989" s="22"/>
    </row>
    <row r="1990" spans="1:5" x14ac:dyDescent="0.2">
      <c r="A1990" s="23" t="s">
        <v>2017</v>
      </c>
      <c r="B1990" s="26">
        <v>4922.83</v>
      </c>
      <c r="C1990" s="26">
        <v>65985014.979999997</v>
      </c>
      <c r="D1990" s="22"/>
      <c r="E1990" s="22"/>
    </row>
    <row r="1991" spans="1:5" x14ac:dyDescent="0.2">
      <c r="A1991" s="23" t="s">
        <v>2018</v>
      </c>
      <c r="B1991" s="26">
        <v>5030.29</v>
      </c>
      <c r="C1991" s="26">
        <v>67425441.200000003</v>
      </c>
      <c r="D1991" s="22"/>
      <c r="E1991" s="22"/>
    </row>
    <row r="1992" spans="1:5" x14ac:dyDescent="0.2">
      <c r="A1992" s="23" t="s">
        <v>2019</v>
      </c>
      <c r="B1992" s="26">
        <v>4949.9799999999996</v>
      </c>
      <c r="C1992" s="26">
        <v>66262525.789999999</v>
      </c>
      <c r="D1992" s="22"/>
      <c r="E1992" s="22"/>
    </row>
    <row r="1993" spans="1:5" x14ac:dyDescent="0.2">
      <c r="A1993" s="23" t="s">
        <v>2020</v>
      </c>
      <c r="B1993" s="26">
        <v>4873.8999999999996</v>
      </c>
      <c r="C1993" s="26">
        <v>65263372.840000004</v>
      </c>
      <c r="D1993" s="22"/>
      <c r="E1993" s="22"/>
    </row>
    <row r="1994" spans="1:5" x14ac:dyDescent="0.2">
      <c r="A1994" s="23" t="s">
        <v>2021</v>
      </c>
      <c r="B1994" s="26">
        <v>4752.0200000000004</v>
      </c>
      <c r="C1994" s="26">
        <v>63578251.25</v>
      </c>
      <c r="D1994" s="22"/>
      <c r="E1994" s="22"/>
    </row>
    <row r="1995" spans="1:5" x14ac:dyDescent="0.2">
      <c r="A1995" s="23" t="s">
        <v>2022</v>
      </c>
      <c r="B1995" s="26">
        <v>4762.53</v>
      </c>
      <c r="C1995" s="26">
        <v>63718948.560000002</v>
      </c>
      <c r="D1995" s="22"/>
      <c r="E1995" s="22"/>
    </row>
    <row r="1996" spans="1:5" x14ac:dyDescent="0.2">
      <c r="A1996" s="23" t="s">
        <v>2023</v>
      </c>
      <c r="B1996" s="26">
        <v>4923.32</v>
      </c>
      <c r="C1996" s="26">
        <v>65867174.880000003</v>
      </c>
      <c r="D1996" s="22"/>
      <c r="E1996" s="22"/>
    </row>
    <row r="1997" spans="1:5" x14ac:dyDescent="0.2">
      <c r="A1997" s="23" t="s">
        <v>2024</v>
      </c>
      <c r="B1997" s="26">
        <v>5144.1899999999996</v>
      </c>
      <c r="C1997" s="26">
        <v>68908540.170000002</v>
      </c>
      <c r="D1997" s="22"/>
      <c r="E1997" s="22"/>
    </row>
    <row r="1998" spans="1:5" x14ac:dyDescent="0.2">
      <c r="A1998" s="23" t="s">
        <v>2025</v>
      </c>
      <c r="B1998" s="26">
        <v>5053.8599999999997</v>
      </c>
      <c r="C1998" s="26">
        <v>67583444.129999995</v>
      </c>
      <c r="D1998" s="22"/>
      <c r="E1998" s="22"/>
    </row>
    <row r="1999" spans="1:5" x14ac:dyDescent="0.2">
      <c r="A1999" s="23" t="s">
        <v>2026</v>
      </c>
      <c r="B1999" s="26">
        <v>4973.1899999999996</v>
      </c>
      <c r="C1999" s="26">
        <v>66474758.299999997</v>
      </c>
      <c r="D1999" s="22"/>
      <c r="E1999" s="22"/>
    </row>
    <row r="2000" spans="1:5" x14ac:dyDescent="0.2">
      <c r="A2000" s="23" t="s">
        <v>2027</v>
      </c>
      <c r="B2000" s="26">
        <v>4930.34</v>
      </c>
      <c r="C2000" s="26">
        <v>65902012.119999997</v>
      </c>
      <c r="D2000" s="22"/>
      <c r="E2000" s="22"/>
    </row>
    <row r="2001" spans="1:5" x14ac:dyDescent="0.2">
      <c r="A2001" s="23" t="s">
        <v>2028</v>
      </c>
      <c r="B2001" s="26">
        <v>4958.22</v>
      </c>
      <c r="C2001" s="26">
        <v>66251986.899999999</v>
      </c>
      <c r="D2001" s="22"/>
      <c r="E2001" s="22"/>
    </row>
    <row r="2002" spans="1:5" x14ac:dyDescent="0.2">
      <c r="A2002" s="23" t="s">
        <v>2029</v>
      </c>
      <c r="B2002" s="26">
        <v>4773.59</v>
      </c>
      <c r="C2002" s="26">
        <v>63784928.759999998</v>
      </c>
      <c r="D2002" s="22"/>
      <c r="E2002" s="22"/>
    </row>
    <row r="2003" spans="1:5" x14ac:dyDescent="0.2">
      <c r="A2003" s="23" t="s">
        <v>2030</v>
      </c>
      <c r="B2003" s="26">
        <v>4563.4399999999996</v>
      </c>
      <c r="C2003" s="26">
        <v>60976896.619999997</v>
      </c>
      <c r="D2003" s="22"/>
      <c r="E2003" s="22"/>
    </row>
    <row r="2004" spans="1:5" x14ac:dyDescent="0.2">
      <c r="A2004" s="23" t="s">
        <v>2031</v>
      </c>
      <c r="B2004" s="26">
        <v>4500.91</v>
      </c>
      <c r="C2004" s="26">
        <v>60141341.479999997</v>
      </c>
      <c r="D2004" s="22"/>
      <c r="E2004" s="22"/>
    </row>
    <row r="2005" spans="1:5" x14ac:dyDescent="0.2">
      <c r="A2005" s="23" t="s">
        <v>2032</v>
      </c>
      <c r="B2005" s="26">
        <v>4522.4799999999996</v>
      </c>
      <c r="C2005" s="26">
        <v>60429590.079999998</v>
      </c>
      <c r="D2005" s="22"/>
      <c r="E2005" s="22"/>
    </row>
    <row r="2006" spans="1:5" x14ac:dyDescent="0.2">
      <c r="A2006" s="23" t="s">
        <v>2033</v>
      </c>
      <c r="B2006" s="26">
        <v>4440.8</v>
      </c>
      <c r="C2006" s="26">
        <v>59323187.82</v>
      </c>
      <c r="D2006" s="22"/>
      <c r="E2006" s="22"/>
    </row>
    <row r="2007" spans="1:5" x14ac:dyDescent="0.2">
      <c r="A2007" s="23" t="s">
        <v>2034</v>
      </c>
      <c r="B2007" s="26">
        <v>4443.8599999999997</v>
      </c>
      <c r="C2007" s="26">
        <v>59364097.640000001</v>
      </c>
      <c r="D2007" s="22"/>
      <c r="E2007" s="22"/>
    </row>
    <row r="2008" spans="1:5" x14ac:dyDescent="0.2">
      <c r="A2008" s="23" t="s">
        <v>2035</v>
      </c>
      <c r="B2008" s="26">
        <v>4545.6400000000003</v>
      </c>
      <c r="C2008" s="26">
        <v>60720747.329999998</v>
      </c>
      <c r="D2008" s="22"/>
      <c r="E2008" s="22"/>
    </row>
    <row r="2009" spans="1:5" x14ac:dyDescent="0.2">
      <c r="A2009" s="23" t="s">
        <v>2036</v>
      </c>
      <c r="B2009" s="26">
        <v>4532.26</v>
      </c>
      <c r="C2009" s="26">
        <v>60501925.170000002</v>
      </c>
      <c r="D2009" s="22"/>
      <c r="E2009" s="22"/>
    </row>
    <row r="2010" spans="1:5" x14ac:dyDescent="0.2">
      <c r="A2010" s="23" t="s">
        <v>2037</v>
      </c>
      <c r="B2010" s="26">
        <v>4474.18</v>
      </c>
      <c r="C2010" s="26">
        <v>59726592.68</v>
      </c>
      <c r="D2010" s="22"/>
      <c r="E2010" s="22"/>
    </row>
    <row r="2011" spans="1:5" x14ac:dyDescent="0.2">
      <c r="A2011" s="23" t="s">
        <v>2038</v>
      </c>
      <c r="B2011" s="26">
        <v>4339.67</v>
      </c>
      <c r="C2011" s="26">
        <v>57931108.950000003</v>
      </c>
      <c r="D2011" s="22"/>
      <c r="E2011" s="22"/>
    </row>
    <row r="2012" spans="1:5" x14ac:dyDescent="0.2">
      <c r="A2012" s="23" t="s">
        <v>2039</v>
      </c>
      <c r="B2012" s="26">
        <v>4326.83</v>
      </c>
      <c r="C2012" s="26">
        <v>57759693.780000001</v>
      </c>
      <c r="D2012" s="22"/>
      <c r="E2012" s="22"/>
    </row>
    <row r="2013" spans="1:5" x14ac:dyDescent="0.2">
      <c r="A2013" s="23" t="s">
        <v>2040</v>
      </c>
      <c r="B2013" s="26">
        <v>4420.92</v>
      </c>
      <c r="C2013" s="26">
        <v>59015652.82</v>
      </c>
      <c r="D2013" s="22"/>
      <c r="E2013" s="22"/>
    </row>
    <row r="2014" spans="1:5" x14ac:dyDescent="0.2">
      <c r="A2014" s="23" t="s">
        <v>2041</v>
      </c>
      <c r="B2014" s="26">
        <v>4266.26</v>
      </c>
      <c r="C2014" s="26">
        <v>56949404.509999998</v>
      </c>
      <c r="D2014" s="22"/>
      <c r="E2014" s="22"/>
    </row>
    <row r="2015" spans="1:5" x14ac:dyDescent="0.2">
      <c r="A2015" s="23" t="s">
        <v>2042</v>
      </c>
      <c r="B2015" s="26">
        <v>4341.74</v>
      </c>
      <c r="C2015" s="26">
        <v>57956884.460000001</v>
      </c>
      <c r="D2015" s="22"/>
      <c r="E2015" s="22"/>
    </row>
    <row r="2016" spans="1:5" x14ac:dyDescent="0.2">
      <c r="A2016" s="23" t="s">
        <v>2043</v>
      </c>
      <c r="B2016" s="26">
        <v>4382.3</v>
      </c>
      <c r="C2016" s="26">
        <v>58498309.25</v>
      </c>
      <c r="D2016" s="22"/>
      <c r="E2016" s="22"/>
    </row>
    <row r="2017" spans="1:5" x14ac:dyDescent="0.2">
      <c r="A2017" s="23" t="s">
        <v>2044</v>
      </c>
      <c r="B2017" s="26">
        <v>4371.3100000000004</v>
      </c>
      <c r="C2017" s="26">
        <v>58351579.479999997</v>
      </c>
      <c r="D2017" s="22"/>
      <c r="E2017" s="22"/>
    </row>
    <row r="2018" spans="1:5" x14ac:dyDescent="0.2">
      <c r="A2018" s="23" t="s">
        <v>2045</v>
      </c>
      <c r="B2018" s="26">
        <v>4093.09</v>
      </c>
      <c r="C2018" s="26">
        <v>54637724.520000003</v>
      </c>
      <c r="D2018" s="22"/>
      <c r="E2018" s="22"/>
    </row>
    <row r="2019" spans="1:5" x14ac:dyDescent="0.2">
      <c r="A2019" s="23" t="s">
        <v>2046</v>
      </c>
      <c r="B2019" s="26">
        <v>4018.24</v>
      </c>
      <c r="C2019" s="26">
        <v>53660791.219999999</v>
      </c>
      <c r="D2019" s="22"/>
      <c r="E2019" s="22"/>
    </row>
    <row r="2020" spans="1:5" x14ac:dyDescent="0.2">
      <c r="A2020" s="23" t="s">
        <v>2047</v>
      </c>
      <c r="B2020" s="26">
        <v>4037.86</v>
      </c>
      <c r="C2020" s="26">
        <v>53922817.18</v>
      </c>
      <c r="D2020" s="22"/>
      <c r="E2020" s="22"/>
    </row>
    <row r="2021" spans="1:5" x14ac:dyDescent="0.2">
      <c r="A2021" s="23" t="s">
        <v>2048</v>
      </c>
      <c r="B2021" s="26">
        <v>4113.2</v>
      </c>
      <c r="C2021" s="26">
        <v>54928911.759999998</v>
      </c>
      <c r="D2021" s="22"/>
      <c r="E2021" s="22"/>
    </row>
    <row r="2022" spans="1:5" x14ac:dyDescent="0.2">
      <c r="A2022" s="23" t="s">
        <v>2049</v>
      </c>
      <c r="B2022" s="26">
        <v>4038.52</v>
      </c>
      <c r="C2022" s="26">
        <v>53931526.859999999</v>
      </c>
      <c r="D2022" s="22"/>
      <c r="E2022" s="22"/>
    </row>
    <row r="2023" spans="1:5" x14ac:dyDescent="0.2">
      <c r="A2023" s="23" t="s">
        <v>2050</v>
      </c>
      <c r="B2023" s="26">
        <v>4226.07</v>
      </c>
      <c r="C2023" s="26">
        <v>56436243.890000001</v>
      </c>
      <c r="D2023" s="22"/>
      <c r="E2023" s="22"/>
    </row>
    <row r="2024" spans="1:5" x14ac:dyDescent="0.2">
      <c r="A2024" s="23" t="s">
        <v>2051</v>
      </c>
      <c r="B2024" s="26">
        <v>4387.74</v>
      </c>
      <c r="C2024" s="26">
        <v>58595191.380000003</v>
      </c>
      <c r="D2024" s="22"/>
      <c r="E2024" s="22"/>
    </row>
    <row r="2025" spans="1:5" x14ac:dyDescent="0.2">
      <c r="A2025" s="23" t="s">
        <v>2052</v>
      </c>
      <c r="B2025" s="26">
        <v>4390.01</v>
      </c>
      <c r="C2025" s="26">
        <v>58625547.240000002</v>
      </c>
      <c r="D2025" s="22"/>
      <c r="E2025" s="22"/>
    </row>
    <row r="2026" spans="1:5" x14ac:dyDescent="0.2">
      <c r="A2026" s="23" t="s">
        <v>2053</v>
      </c>
      <c r="B2026" s="26">
        <v>4356.83</v>
      </c>
      <c r="C2026" s="26">
        <v>58182452.030000001</v>
      </c>
      <c r="D2026" s="22"/>
      <c r="E2026" s="22"/>
    </row>
    <row r="2027" spans="1:5" x14ac:dyDescent="0.2">
      <c r="A2027" s="23" t="s">
        <v>2054</v>
      </c>
      <c r="B2027" s="26">
        <v>4325.6000000000004</v>
      </c>
      <c r="C2027" s="26">
        <v>58023615.439999998</v>
      </c>
      <c r="D2027" s="22"/>
      <c r="E2027" s="22"/>
    </row>
    <row r="2028" spans="1:5" x14ac:dyDescent="0.2">
      <c r="A2028" s="23" t="s">
        <v>2055</v>
      </c>
      <c r="B2028" s="26">
        <v>4289.66</v>
      </c>
      <c r="C2028" s="26">
        <v>57526430.229999997</v>
      </c>
      <c r="D2028" s="22"/>
      <c r="E2028" s="22"/>
    </row>
    <row r="2029" spans="1:5" x14ac:dyDescent="0.2">
      <c r="A2029" s="23" t="s">
        <v>2056</v>
      </c>
      <c r="B2029" s="26">
        <v>4435.01</v>
      </c>
      <c r="C2029" s="26">
        <v>59475722.350000001</v>
      </c>
      <c r="D2029" s="22"/>
      <c r="E2029" s="22"/>
    </row>
    <row r="2030" spans="1:5" x14ac:dyDescent="0.2">
      <c r="A2030" s="23" t="s">
        <v>2057</v>
      </c>
      <c r="B2030" s="26">
        <v>4313.95</v>
      </c>
      <c r="C2030" s="26">
        <v>57852202.950000003</v>
      </c>
      <c r="D2030" s="22"/>
      <c r="E2030" s="22"/>
    </row>
    <row r="2031" spans="1:5" x14ac:dyDescent="0.2">
      <c r="A2031" s="23" t="s">
        <v>2058</v>
      </c>
      <c r="B2031" s="26">
        <v>4274.9799999999996</v>
      </c>
      <c r="C2031" s="26">
        <v>57329598.630000003</v>
      </c>
      <c r="D2031" s="22"/>
      <c r="E2031" s="22"/>
    </row>
    <row r="2032" spans="1:5" x14ac:dyDescent="0.2">
      <c r="A2032" s="23" t="s">
        <v>2059</v>
      </c>
      <c r="B2032" s="26">
        <v>4253.1099999999997</v>
      </c>
      <c r="C2032" s="26">
        <v>57036285.119999997</v>
      </c>
      <c r="D2032" s="22"/>
      <c r="E2032" s="22"/>
    </row>
    <row r="2033" spans="1:5" x14ac:dyDescent="0.2">
      <c r="A2033" s="23" t="s">
        <v>2060</v>
      </c>
      <c r="B2033" s="26">
        <v>4227.2299999999996</v>
      </c>
      <c r="C2033" s="26">
        <v>56777395.920000002</v>
      </c>
      <c r="D2033" s="22"/>
      <c r="E2033" s="22"/>
    </row>
    <row r="2034" spans="1:5" x14ac:dyDescent="0.2">
      <c r="A2034" s="23" t="s">
        <v>2061</v>
      </c>
      <c r="B2034" s="26">
        <v>4257.0200000000004</v>
      </c>
      <c r="C2034" s="26">
        <v>57213825.719999999</v>
      </c>
      <c r="D2034" s="22"/>
      <c r="E2034" s="22"/>
    </row>
    <row r="2035" spans="1:5" x14ac:dyDescent="0.2">
      <c r="A2035" s="23" t="s">
        <v>2062</v>
      </c>
      <c r="B2035" s="26">
        <v>3978.15</v>
      </c>
      <c r="C2035" s="26">
        <v>53462832.210000001</v>
      </c>
      <c r="D2035" s="22"/>
      <c r="E2035" s="22"/>
    </row>
    <row r="2036" spans="1:5" x14ac:dyDescent="0.2">
      <c r="A2036" s="23" t="s">
        <v>2063</v>
      </c>
      <c r="B2036" s="26">
        <v>3977.33</v>
      </c>
      <c r="C2036" s="26">
        <v>53451813.119999997</v>
      </c>
      <c r="D2036" s="22"/>
      <c r="E2036" s="22"/>
    </row>
    <row r="2037" spans="1:5" x14ac:dyDescent="0.2">
      <c r="A2037" s="23" t="s">
        <v>2064</v>
      </c>
      <c r="B2037" s="26">
        <v>3939.63</v>
      </c>
      <c r="C2037" s="26">
        <v>52945973.640000001</v>
      </c>
      <c r="D2037" s="22"/>
      <c r="E2037" s="22"/>
    </row>
    <row r="2038" spans="1:5" x14ac:dyDescent="0.2">
      <c r="A2038" s="23" t="s">
        <v>2065</v>
      </c>
      <c r="B2038" s="26">
        <v>3867.09</v>
      </c>
      <c r="C2038" s="26">
        <v>51970236.880000003</v>
      </c>
      <c r="D2038" s="22"/>
      <c r="E2038" s="22"/>
    </row>
    <row r="2039" spans="1:5" x14ac:dyDescent="0.2">
      <c r="A2039" s="23" t="s">
        <v>2066</v>
      </c>
      <c r="B2039" s="26">
        <v>3749.47</v>
      </c>
      <c r="C2039" s="26">
        <v>50389580.43</v>
      </c>
      <c r="D2039" s="22"/>
      <c r="E2039" s="22"/>
    </row>
    <row r="2040" spans="1:5" x14ac:dyDescent="0.2">
      <c r="A2040" s="23" t="s">
        <v>2067</v>
      </c>
      <c r="B2040" s="26">
        <v>3854.74</v>
      </c>
      <c r="C2040" s="26">
        <v>51804283</v>
      </c>
      <c r="D2040" s="22"/>
      <c r="E2040" s="22"/>
    </row>
    <row r="2041" spans="1:5" x14ac:dyDescent="0.2">
      <c r="A2041" s="23" t="s">
        <v>2068</v>
      </c>
      <c r="B2041" s="26">
        <v>4325.5200000000004</v>
      </c>
      <c r="C2041" s="26">
        <v>58126249.75</v>
      </c>
      <c r="D2041" s="22"/>
      <c r="E2041" s="22"/>
    </row>
    <row r="2042" spans="1:5" x14ac:dyDescent="0.2">
      <c r="A2042" s="23" t="s">
        <v>2069</v>
      </c>
      <c r="B2042" s="26">
        <v>4338.03</v>
      </c>
      <c r="C2042" s="26">
        <v>58710929.630000003</v>
      </c>
      <c r="D2042" s="22"/>
      <c r="E2042" s="22"/>
    </row>
    <row r="2043" spans="1:5" x14ac:dyDescent="0.2">
      <c r="A2043" s="23" t="s">
        <v>2070</v>
      </c>
      <c r="B2043" s="26">
        <v>4422.24</v>
      </c>
      <c r="C2043" s="26">
        <v>59850604.240000002</v>
      </c>
      <c r="D2043" s="22"/>
      <c r="E2043" s="22"/>
    </row>
    <row r="2044" spans="1:5" x14ac:dyDescent="0.2">
      <c r="A2044" s="23" t="s">
        <v>2071</v>
      </c>
      <c r="B2044" s="26">
        <v>4495.01</v>
      </c>
      <c r="C2044" s="26">
        <v>60835459.119999997</v>
      </c>
      <c r="D2044" s="22"/>
      <c r="E2044" s="22"/>
    </row>
    <row r="2045" spans="1:5" x14ac:dyDescent="0.2">
      <c r="A2045" s="23" t="s">
        <v>2072</v>
      </c>
      <c r="B2045" s="26">
        <v>4493.5200000000004</v>
      </c>
      <c r="C2045" s="26">
        <v>60810313.490000002</v>
      </c>
      <c r="D2045" s="22"/>
      <c r="E2045" s="22"/>
    </row>
    <row r="2046" spans="1:5" x14ac:dyDescent="0.2">
      <c r="A2046" s="23" t="s">
        <v>2073</v>
      </c>
      <c r="B2046" s="26">
        <v>4600.8100000000004</v>
      </c>
      <c r="C2046" s="26">
        <v>62262236.759999998</v>
      </c>
      <c r="D2046" s="22"/>
      <c r="E2046" s="22"/>
    </row>
    <row r="2047" spans="1:5" x14ac:dyDescent="0.2">
      <c r="A2047" s="23" t="s">
        <v>2074</v>
      </c>
      <c r="B2047" s="26">
        <v>4612.26</v>
      </c>
      <c r="C2047" s="26">
        <v>62417213.590000004</v>
      </c>
      <c r="D2047" s="22"/>
      <c r="E2047" s="22"/>
    </row>
    <row r="2048" spans="1:5" x14ac:dyDescent="0.2">
      <c r="A2048" s="23" t="s">
        <v>2075</v>
      </c>
      <c r="B2048" s="26">
        <v>4602.2299999999996</v>
      </c>
      <c r="C2048" s="26">
        <v>62281521.969999999</v>
      </c>
      <c r="D2048" s="22"/>
      <c r="E2048" s="22"/>
    </row>
    <row r="2049" spans="1:5" x14ac:dyDescent="0.2">
      <c r="A2049" s="23" t="s">
        <v>2076</v>
      </c>
      <c r="B2049" s="26">
        <v>4539.67</v>
      </c>
      <c r="C2049" s="26">
        <v>61434959.43</v>
      </c>
      <c r="D2049" s="22"/>
      <c r="E2049" s="22"/>
    </row>
    <row r="2050" spans="1:5" x14ac:dyDescent="0.2">
      <c r="A2050" s="23" t="s">
        <v>2077</v>
      </c>
      <c r="B2050" s="26">
        <v>4415.1400000000003</v>
      </c>
      <c r="C2050" s="26">
        <v>59840360.140000001</v>
      </c>
      <c r="D2050" s="22"/>
      <c r="E2050" s="22"/>
    </row>
    <row r="2051" spans="1:5" x14ac:dyDescent="0.2">
      <c r="A2051" s="23" t="s">
        <v>2078</v>
      </c>
      <c r="B2051" s="26">
        <v>3938.57</v>
      </c>
      <c r="C2051" s="26">
        <v>53381208.57</v>
      </c>
      <c r="D2051" s="22"/>
      <c r="E2051" s="22"/>
    </row>
    <row r="2052" spans="1:5" x14ac:dyDescent="0.2">
      <c r="A2052" s="23" t="s">
        <v>2079</v>
      </c>
      <c r="B2052" s="26">
        <v>3966.89</v>
      </c>
      <c r="C2052" s="26">
        <v>53929901.289999999</v>
      </c>
      <c r="D2052" s="22"/>
      <c r="E2052" s="22"/>
    </row>
    <row r="2053" spans="1:5" x14ac:dyDescent="0.2">
      <c r="A2053" s="23" t="s">
        <v>2080</v>
      </c>
      <c r="B2053" s="26">
        <v>3963.01</v>
      </c>
      <c r="C2053" s="26">
        <v>53932223.390000001</v>
      </c>
      <c r="D2053" s="22"/>
      <c r="E2053" s="22"/>
    </row>
    <row r="2054" spans="1:5" x14ac:dyDescent="0.2">
      <c r="A2054" s="23" t="s">
        <v>2081</v>
      </c>
      <c r="B2054" s="26">
        <v>3995.51</v>
      </c>
      <c r="C2054" s="26">
        <v>54475483.43</v>
      </c>
      <c r="D2054" s="22"/>
      <c r="E2054" s="22"/>
    </row>
    <row r="2055" spans="1:5" x14ac:dyDescent="0.2">
      <c r="A2055" s="23" t="s">
        <v>2082</v>
      </c>
      <c r="B2055" s="26">
        <v>4065.93</v>
      </c>
      <c r="C2055" s="26">
        <v>55435668.469999999</v>
      </c>
      <c r="D2055" s="22"/>
      <c r="E2055" s="22"/>
    </row>
    <row r="2056" spans="1:5" x14ac:dyDescent="0.2">
      <c r="A2056" s="23" t="s">
        <v>2083</v>
      </c>
      <c r="B2056" s="26">
        <v>4047.48</v>
      </c>
      <c r="C2056" s="26">
        <v>55184081.640000001</v>
      </c>
      <c r="D2056" s="22"/>
      <c r="E2056" s="22"/>
    </row>
    <row r="2057" spans="1:5" x14ac:dyDescent="0.2">
      <c r="A2057" s="23" t="s">
        <v>2084</v>
      </c>
      <c r="B2057" s="26">
        <v>3987.54</v>
      </c>
      <c r="C2057" s="26">
        <v>54562511.43</v>
      </c>
      <c r="D2057" s="22"/>
      <c r="E2057" s="22"/>
    </row>
    <row r="2058" spans="1:5" x14ac:dyDescent="0.2">
      <c r="A2058" s="23" t="s">
        <v>2085</v>
      </c>
      <c r="B2058" s="26">
        <v>3888.76</v>
      </c>
      <c r="C2058" s="26">
        <v>53619200.520000003</v>
      </c>
      <c r="D2058" s="22"/>
      <c r="E2058" s="22"/>
    </row>
    <row r="2059" spans="1:5" x14ac:dyDescent="0.2">
      <c r="A2059" s="23" t="s">
        <v>2086</v>
      </c>
      <c r="B2059" s="26">
        <v>3963.98</v>
      </c>
      <c r="C2059" s="26">
        <v>54656398.090000004</v>
      </c>
      <c r="D2059" s="22"/>
      <c r="E2059" s="22"/>
    </row>
    <row r="2060" spans="1:5" x14ac:dyDescent="0.2">
      <c r="A2060" s="23" t="s">
        <v>2087</v>
      </c>
      <c r="B2060" s="26">
        <v>4056.62</v>
      </c>
      <c r="C2060" s="26">
        <v>55933716.420000002</v>
      </c>
      <c r="D2060" s="22"/>
      <c r="E2060" s="22"/>
    </row>
    <row r="2061" spans="1:5" x14ac:dyDescent="0.2">
      <c r="A2061" s="23" t="s">
        <v>2088</v>
      </c>
      <c r="B2061" s="26">
        <v>4033.72</v>
      </c>
      <c r="C2061" s="26">
        <v>55658725.829999998</v>
      </c>
      <c r="D2061" s="22"/>
      <c r="E2061" s="22"/>
    </row>
    <row r="2062" spans="1:5" x14ac:dyDescent="0.2">
      <c r="A2062" s="23" t="s">
        <v>2089</v>
      </c>
      <c r="B2062" s="26">
        <v>4046.18</v>
      </c>
      <c r="C2062" s="26">
        <v>55830576.700000003</v>
      </c>
      <c r="D2062" s="22"/>
      <c r="E2062" s="22"/>
    </row>
    <row r="2063" spans="1:5" x14ac:dyDescent="0.2">
      <c r="A2063" s="23" t="s">
        <v>2090</v>
      </c>
      <c r="B2063" s="26">
        <v>3929.12</v>
      </c>
      <c r="C2063" s="26">
        <v>54215331.990000002</v>
      </c>
      <c r="D2063" s="22"/>
      <c r="E2063" s="22"/>
    </row>
    <row r="2064" spans="1:5" x14ac:dyDescent="0.2">
      <c r="A2064" s="23" t="s">
        <v>2091</v>
      </c>
      <c r="B2064" s="26">
        <v>4007.38</v>
      </c>
      <c r="C2064" s="26">
        <v>55319537.810000002</v>
      </c>
      <c r="D2064" s="22"/>
      <c r="E2064" s="22"/>
    </row>
    <row r="2065" spans="1:5" x14ac:dyDescent="0.2">
      <c r="A2065" s="23" t="s">
        <v>2092</v>
      </c>
      <c r="B2065" s="26">
        <v>4413.3599999999997</v>
      </c>
      <c r="C2065" s="26">
        <v>60923862.009999998</v>
      </c>
      <c r="D2065" s="22"/>
      <c r="E2065" s="22"/>
    </row>
    <row r="2066" spans="1:5" x14ac:dyDescent="0.2">
      <c r="A2066" s="23" t="s">
        <v>2093</v>
      </c>
      <c r="B2066" s="26">
        <v>4393.9799999999996</v>
      </c>
      <c r="C2066" s="26">
        <v>60656288.020000003</v>
      </c>
      <c r="D2066" s="22"/>
      <c r="E2066" s="22"/>
    </row>
    <row r="2067" spans="1:5" x14ac:dyDescent="0.2">
      <c r="A2067" s="23" t="s">
        <v>2094</v>
      </c>
      <c r="B2067" s="26">
        <v>4374.3599999999997</v>
      </c>
      <c r="C2067" s="26">
        <v>60385540.380000003</v>
      </c>
      <c r="D2067" s="22"/>
      <c r="E2067" s="22"/>
    </row>
    <row r="2068" spans="1:5" x14ac:dyDescent="0.2">
      <c r="A2068" s="23" t="s">
        <v>2095</v>
      </c>
      <c r="B2068" s="26">
        <v>4307.3100000000004</v>
      </c>
      <c r="C2068" s="26">
        <v>59459850.939999998</v>
      </c>
      <c r="D2068" s="22"/>
      <c r="E2068" s="22"/>
    </row>
    <row r="2069" spans="1:5" x14ac:dyDescent="0.2">
      <c r="A2069" s="23" t="s">
        <v>2096</v>
      </c>
      <c r="B2069" s="26">
        <v>4314.6499999999996</v>
      </c>
      <c r="C2069" s="26">
        <v>59531212.25</v>
      </c>
      <c r="D2069" s="22"/>
      <c r="E2069" s="22"/>
    </row>
    <row r="2070" spans="1:5" x14ac:dyDescent="0.2">
      <c r="A2070" s="23" t="s">
        <v>2097</v>
      </c>
      <c r="B2070" s="26">
        <v>4310.1099999999997</v>
      </c>
      <c r="C2070" s="26">
        <v>59468659.009999998</v>
      </c>
      <c r="D2070" s="22"/>
      <c r="E2070" s="22"/>
    </row>
    <row r="2071" spans="1:5" x14ac:dyDescent="0.2">
      <c r="A2071" s="23" t="s">
        <v>2098</v>
      </c>
      <c r="B2071" s="26">
        <v>4314.8100000000004</v>
      </c>
      <c r="C2071" s="26">
        <v>59473453.280000001</v>
      </c>
      <c r="D2071" s="22"/>
      <c r="E2071" s="22"/>
    </row>
    <row r="2072" spans="1:5" x14ac:dyDescent="0.2">
      <c r="A2072" s="23" t="s">
        <v>2099</v>
      </c>
      <c r="B2072" s="26">
        <v>4473.8</v>
      </c>
      <c r="C2072" s="26">
        <v>61661858.329999998</v>
      </c>
      <c r="D2072" s="22"/>
      <c r="E2072" s="22"/>
    </row>
    <row r="2073" spans="1:5" x14ac:dyDescent="0.2">
      <c r="A2073" s="23" t="s">
        <v>2100</v>
      </c>
      <c r="B2073" s="26">
        <v>4565.38</v>
      </c>
      <c r="C2073" s="26">
        <v>62992680</v>
      </c>
      <c r="D2073" s="22"/>
      <c r="E2073" s="22"/>
    </row>
    <row r="2074" spans="1:5" x14ac:dyDescent="0.2">
      <c r="A2074" s="23" t="s">
        <v>2101</v>
      </c>
      <c r="B2074" s="26">
        <v>4057.29</v>
      </c>
      <c r="C2074" s="26">
        <v>55982140</v>
      </c>
      <c r="D2074" s="22"/>
      <c r="E2074" s="22"/>
    </row>
    <row r="2075" spans="1:5" x14ac:dyDescent="0.2">
      <c r="A2075" s="23" t="s">
        <v>2102</v>
      </c>
      <c r="B2075" s="26">
        <v>4052.86</v>
      </c>
      <c r="C2075" s="26">
        <v>55921040</v>
      </c>
      <c r="D2075" s="22"/>
      <c r="E2075" s="22"/>
    </row>
    <row r="2076" spans="1:5" x14ac:dyDescent="0.2">
      <c r="A2076" s="23" t="s">
        <v>2103</v>
      </c>
      <c r="B2076" s="26">
        <v>3906.63</v>
      </c>
      <c r="C2076" s="26">
        <v>53903340</v>
      </c>
      <c r="D2076" s="22"/>
      <c r="E2076" s="22"/>
    </row>
    <row r="2077" spans="1:5" x14ac:dyDescent="0.2">
      <c r="A2077" s="23" t="s">
        <v>2104</v>
      </c>
      <c r="B2077" s="26">
        <v>3798.34</v>
      </c>
      <c r="C2077" s="26">
        <v>52409120</v>
      </c>
      <c r="D2077" s="22"/>
      <c r="E2077" s="22"/>
    </row>
    <row r="2078" spans="1:5" x14ac:dyDescent="0.2">
      <c r="A2078" s="23" t="s">
        <v>2105</v>
      </c>
      <c r="B2078" s="26">
        <v>3740.94</v>
      </c>
      <c r="C2078" s="26">
        <v>51617130</v>
      </c>
      <c r="D2078" s="22"/>
      <c r="E2078" s="22"/>
    </row>
    <row r="2079" spans="1:5" x14ac:dyDescent="0.2">
      <c r="A2079" s="23" t="s">
        <v>2106</v>
      </c>
      <c r="B2079" s="26">
        <v>3841.72</v>
      </c>
      <c r="C2079" s="26">
        <v>53007740</v>
      </c>
      <c r="D2079" s="22"/>
      <c r="E2079" s="22"/>
    </row>
    <row r="2080" spans="1:5" x14ac:dyDescent="0.2">
      <c r="A2080" s="23" t="s">
        <v>2107</v>
      </c>
      <c r="B2080" s="26">
        <v>3871.87</v>
      </c>
      <c r="C2080" s="26">
        <v>53423790</v>
      </c>
      <c r="D2080" s="22"/>
      <c r="E2080" s="22"/>
    </row>
    <row r="2081" spans="1:5" x14ac:dyDescent="0.2">
      <c r="A2081" s="23" t="s">
        <v>2108</v>
      </c>
      <c r="B2081" s="26">
        <v>3958.19</v>
      </c>
      <c r="C2081" s="26">
        <v>54656360</v>
      </c>
      <c r="D2081" s="22"/>
      <c r="E2081" s="22"/>
    </row>
    <row r="2082" spans="1:5" x14ac:dyDescent="0.2">
      <c r="A2082" s="23" t="s">
        <v>2109</v>
      </c>
      <c r="B2082" s="26">
        <v>4561.75</v>
      </c>
      <c r="C2082" s="26">
        <v>62990520</v>
      </c>
      <c r="D2082" s="22"/>
      <c r="E2082" s="22"/>
    </row>
    <row r="2083" spans="1:5" x14ac:dyDescent="0.2">
      <c r="A2083" s="23" t="s">
        <v>2110</v>
      </c>
      <c r="B2083" s="26">
        <v>4469.43</v>
      </c>
      <c r="C2083" s="26">
        <v>61725520</v>
      </c>
      <c r="D2083" s="22"/>
      <c r="E2083" s="22"/>
    </row>
    <row r="2084" spans="1:5" x14ac:dyDescent="0.2">
      <c r="A2084" s="23" t="s">
        <v>2111</v>
      </c>
      <c r="B2084" s="26">
        <v>4702.82</v>
      </c>
      <c r="C2084" s="26">
        <v>64948870</v>
      </c>
      <c r="D2084" s="22"/>
      <c r="E2084" s="22"/>
    </row>
    <row r="2085" spans="1:5" x14ac:dyDescent="0.2">
      <c r="A2085" s="23" t="s">
        <v>2112</v>
      </c>
      <c r="B2085" s="26">
        <v>4705.9399999999996</v>
      </c>
      <c r="C2085" s="26">
        <v>64926910</v>
      </c>
      <c r="D2085" s="22"/>
      <c r="E2085" s="22"/>
    </row>
    <row r="2086" spans="1:5" x14ac:dyDescent="0.2">
      <c r="A2086" s="23" t="s">
        <v>2113</v>
      </c>
      <c r="B2086" s="26">
        <v>4985.8</v>
      </c>
      <c r="C2086" s="26">
        <v>68788130</v>
      </c>
      <c r="D2086" s="22"/>
      <c r="E2086" s="22"/>
    </row>
    <row r="2087" spans="1:5" x14ac:dyDescent="0.2">
      <c r="A2087" s="23" t="s">
        <v>2114</v>
      </c>
      <c r="B2087" s="26">
        <v>4831.18</v>
      </c>
      <c r="C2087" s="26">
        <v>66654840</v>
      </c>
      <c r="D2087" s="22"/>
      <c r="E2087" s="22"/>
    </row>
    <row r="2088" spans="1:5" x14ac:dyDescent="0.2">
      <c r="A2088" s="23" t="s">
        <v>2115</v>
      </c>
      <c r="B2088" s="26">
        <v>4848.0600000000004</v>
      </c>
      <c r="C2088" s="26">
        <v>67014630</v>
      </c>
      <c r="D2088" s="22"/>
      <c r="E2088" s="22"/>
    </row>
    <row r="2089" spans="1:5" x14ac:dyDescent="0.2">
      <c r="A2089" s="23" t="s">
        <v>2116</v>
      </c>
      <c r="B2089" s="26">
        <v>5095.3900000000003</v>
      </c>
      <c r="C2089" s="26">
        <v>71011520</v>
      </c>
      <c r="D2089" s="22"/>
      <c r="E2089" s="22"/>
    </row>
    <row r="2090" spans="1:5" x14ac:dyDescent="0.2">
      <c r="A2090" s="23" t="s">
        <v>2117</v>
      </c>
      <c r="B2090" s="26">
        <v>4959.08</v>
      </c>
      <c r="C2090" s="26">
        <v>69111790</v>
      </c>
      <c r="D2090" s="22"/>
      <c r="E2090" s="22"/>
    </row>
    <row r="2091" spans="1:5" x14ac:dyDescent="0.2">
      <c r="A2091" s="23" t="s">
        <v>2118</v>
      </c>
      <c r="B2091" s="26">
        <v>4809.4399999999996</v>
      </c>
      <c r="C2091" s="26">
        <v>66998430</v>
      </c>
      <c r="D2091" s="22"/>
      <c r="E2091" s="22"/>
    </row>
    <row r="2092" spans="1:5" x14ac:dyDescent="0.2">
      <c r="A2092" s="23" t="s">
        <v>2119</v>
      </c>
      <c r="B2092" s="26">
        <v>4349.3900000000003</v>
      </c>
      <c r="C2092" s="26">
        <v>60601180</v>
      </c>
      <c r="D2092" s="22"/>
      <c r="E2092" s="22"/>
    </row>
    <row r="2093" spans="1:5" x14ac:dyDescent="0.2">
      <c r="A2093" s="23" t="s">
        <v>2120</v>
      </c>
      <c r="B2093" s="26">
        <v>4062.28</v>
      </c>
      <c r="C2093" s="26">
        <v>56597800</v>
      </c>
      <c r="D2093" s="22"/>
      <c r="E2093" s="22"/>
    </row>
    <row r="2094" spans="1:5" x14ac:dyDescent="0.2">
      <c r="A2094" s="23" t="s">
        <v>2121</v>
      </c>
      <c r="B2094" s="26">
        <v>3930.04</v>
      </c>
      <c r="C2094" s="26">
        <v>54903210</v>
      </c>
      <c r="D2094" s="22"/>
      <c r="E2094" s="22"/>
    </row>
    <row r="2095" spans="1:5" x14ac:dyDescent="0.2">
      <c r="A2095" s="23" t="s">
        <v>2122</v>
      </c>
      <c r="B2095" s="26">
        <v>4033.66</v>
      </c>
      <c r="C2095" s="26">
        <v>56440370</v>
      </c>
      <c r="D2095" s="22"/>
      <c r="E2095" s="22"/>
    </row>
    <row r="2096" spans="1:5" x14ac:dyDescent="0.2">
      <c r="A2096" s="23" t="s">
        <v>2123</v>
      </c>
      <c r="B2096" s="26">
        <v>4042.55</v>
      </c>
      <c r="C2096" s="26">
        <v>56692150</v>
      </c>
      <c r="D2096" s="22"/>
      <c r="E2096" s="22"/>
    </row>
    <row r="2097" spans="1:5" x14ac:dyDescent="0.2">
      <c r="A2097" s="23" t="s">
        <v>2124</v>
      </c>
      <c r="B2097" s="26">
        <v>4228.21</v>
      </c>
      <c r="C2097" s="26">
        <v>59295720</v>
      </c>
      <c r="D2097" s="22"/>
      <c r="E2097" s="22"/>
    </row>
    <row r="2098" spans="1:5" x14ac:dyDescent="0.2">
      <c r="A2098" s="23" t="s">
        <v>2125</v>
      </c>
      <c r="B2098" s="26">
        <v>4294.0600000000004</v>
      </c>
      <c r="C2098" s="26">
        <v>60219190</v>
      </c>
      <c r="D2098" s="22"/>
      <c r="E2098" s="22"/>
    </row>
    <row r="2099" spans="1:5" x14ac:dyDescent="0.2">
      <c r="A2099" s="23" t="s">
        <v>2126</v>
      </c>
      <c r="B2099" s="26">
        <v>4381.55</v>
      </c>
      <c r="C2099" s="26">
        <v>61446190</v>
      </c>
      <c r="D2099" s="22"/>
      <c r="E2099" s="22"/>
    </row>
    <row r="2100" spans="1:5" x14ac:dyDescent="0.2">
      <c r="A2100" s="23" t="s">
        <v>2127</v>
      </c>
      <c r="B2100" s="26">
        <v>4306.9799999999996</v>
      </c>
      <c r="C2100" s="26">
        <v>60434760</v>
      </c>
      <c r="D2100" s="22"/>
      <c r="E2100" s="22"/>
    </row>
    <row r="2101" spans="1:5" x14ac:dyDescent="0.2">
      <c r="A2101" s="23" t="s">
        <v>2128</v>
      </c>
      <c r="B2101" s="26">
        <v>4293.67</v>
      </c>
      <c r="C2101" s="26">
        <v>60277480</v>
      </c>
      <c r="D2101" s="22"/>
      <c r="E2101" s="22"/>
    </row>
    <row r="2102" spans="1:5" x14ac:dyDescent="0.2">
      <c r="A2102" s="23" t="s">
        <v>2129</v>
      </c>
      <c r="B2102" s="26">
        <v>4411.54</v>
      </c>
      <c r="C2102" s="26">
        <v>61924580</v>
      </c>
      <c r="D2102" s="22"/>
      <c r="E2102" s="22"/>
    </row>
    <row r="2103" spans="1:5" x14ac:dyDescent="0.2">
      <c r="A2103" s="23" t="s">
        <v>2130</v>
      </c>
      <c r="B2103" s="26">
        <v>4729.24</v>
      </c>
      <c r="C2103" s="26">
        <v>66335250</v>
      </c>
      <c r="D2103" s="22"/>
      <c r="E2103" s="22"/>
    </row>
    <row r="2104" spans="1:5" x14ac:dyDescent="0.2">
      <c r="A2104" s="23" t="s">
        <v>2131</v>
      </c>
      <c r="B2104" s="26">
        <v>4923.74</v>
      </c>
      <c r="C2104" s="26">
        <v>69044690</v>
      </c>
      <c r="D2104" s="22"/>
      <c r="E2104" s="22"/>
    </row>
    <row r="2105" spans="1:5" x14ac:dyDescent="0.2">
      <c r="A2105" s="23" t="s">
        <v>2132</v>
      </c>
      <c r="B2105" s="26">
        <v>4805.8900000000003</v>
      </c>
      <c r="C2105" s="26">
        <v>67623210</v>
      </c>
      <c r="D2105" s="22"/>
      <c r="E2105" s="22"/>
    </row>
    <row r="2106" spans="1:5" x14ac:dyDescent="0.2">
      <c r="A2106" s="23" t="s">
        <v>2133</v>
      </c>
      <c r="B2106" s="26">
        <v>4947.41</v>
      </c>
      <c r="C2106" s="26">
        <v>69805640</v>
      </c>
      <c r="D2106" s="22"/>
      <c r="E2106" s="22"/>
    </row>
    <row r="2107" spans="1:5" x14ac:dyDescent="0.2">
      <c r="A2107" s="23" t="s">
        <v>2134</v>
      </c>
      <c r="B2107" s="26">
        <v>4961.78</v>
      </c>
      <c r="C2107" s="26">
        <v>70008350</v>
      </c>
      <c r="D2107" s="22"/>
      <c r="E2107" s="22"/>
    </row>
    <row r="2108" spans="1:5" x14ac:dyDescent="0.2">
      <c r="A2108" s="23" t="s">
        <v>2135</v>
      </c>
      <c r="B2108" s="26">
        <v>4754.2</v>
      </c>
      <c r="C2108" s="26">
        <v>67079410</v>
      </c>
      <c r="D2108" s="22"/>
      <c r="E2108" s="22"/>
    </row>
    <row r="2109" spans="1:5" x14ac:dyDescent="0.2">
      <c r="A2109" s="23" t="s">
        <v>2136</v>
      </c>
      <c r="B2109" s="26">
        <v>4880.66</v>
      </c>
      <c r="C2109" s="26">
        <v>68863740</v>
      </c>
      <c r="D2109" s="22"/>
      <c r="E2109" s="22"/>
    </row>
    <row r="2110" spans="1:5" x14ac:dyDescent="0.2">
      <c r="A2110" s="23" t="s">
        <v>2137</v>
      </c>
      <c r="B2110" s="26">
        <v>5132.01</v>
      </c>
      <c r="C2110" s="26">
        <v>72582480</v>
      </c>
      <c r="D2110" s="22"/>
      <c r="E2110" s="22"/>
    </row>
    <row r="2111" spans="1:5" x14ac:dyDescent="0.2">
      <c r="A2111" s="23" t="s">
        <v>2138</v>
      </c>
      <c r="B2111" s="26">
        <v>5773.21</v>
      </c>
      <c r="C2111" s="26">
        <v>81709470</v>
      </c>
      <c r="D2111" s="22"/>
      <c r="E2111" s="22"/>
    </row>
    <row r="2112" spans="1:5" x14ac:dyDescent="0.2">
      <c r="A2112" s="23" t="s">
        <v>2139</v>
      </c>
      <c r="B2112" s="26">
        <v>6130.42</v>
      </c>
      <c r="C2112" s="26">
        <v>86765230</v>
      </c>
      <c r="D2112" s="22"/>
      <c r="E2112" s="22"/>
    </row>
    <row r="2113" spans="1:5" x14ac:dyDescent="0.2">
      <c r="A2113" s="23" t="s">
        <v>2140</v>
      </c>
      <c r="B2113" s="26">
        <v>6251.09</v>
      </c>
      <c r="C2113" s="26">
        <v>88535610</v>
      </c>
      <c r="D2113" s="22"/>
      <c r="E2113" s="22"/>
    </row>
    <row r="2114" spans="1:5" x14ac:dyDescent="0.2">
      <c r="A2114" s="23" t="s">
        <v>2141</v>
      </c>
      <c r="B2114" s="26">
        <v>6071.23</v>
      </c>
      <c r="C2114" s="26">
        <v>85973140</v>
      </c>
      <c r="D2114" s="22"/>
      <c r="E2114" s="22"/>
    </row>
    <row r="2115" spans="1:5" x14ac:dyDescent="0.2">
      <c r="A2115" s="23" t="s">
        <v>2142</v>
      </c>
      <c r="B2115" s="26">
        <v>6324.64</v>
      </c>
      <c r="C2115" s="26">
        <v>89561710</v>
      </c>
      <c r="D2115" s="22"/>
      <c r="E2115" s="22"/>
    </row>
    <row r="2116" spans="1:5" x14ac:dyDescent="0.2">
      <c r="A2116" s="23" t="s">
        <v>2143</v>
      </c>
      <c r="B2116" s="26">
        <v>6519.82</v>
      </c>
      <c r="C2116" s="26">
        <v>92438750.489999995</v>
      </c>
      <c r="D2116" s="22"/>
      <c r="E2116" s="22"/>
    </row>
    <row r="2117" spans="1:5" x14ac:dyDescent="0.2">
      <c r="A2117" s="23" t="s">
        <v>2144</v>
      </c>
      <c r="B2117" s="26">
        <v>6647.82</v>
      </c>
      <c r="C2117" s="26">
        <v>95675924.989999995</v>
      </c>
      <c r="D2117" s="22"/>
      <c r="E2117" s="22"/>
    </row>
    <row r="2118" spans="1:5" x14ac:dyDescent="0.2">
      <c r="A2118" s="23" t="s">
        <v>2145</v>
      </c>
      <c r="B2118" s="26">
        <v>6782.48</v>
      </c>
      <c r="C2118" s="26">
        <v>109380912.09</v>
      </c>
      <c r="D2118" s="22"/>
      <c r="E2118" s="22"/>
    </row>
    <row r="2119" spans="1:5" x14ac:dyDescent="0.2">
      <c r="A2119" s="23" t="s">
        <v>2146</v>
      </c>
      <c r="B2119" s="26">
        <v>6646.13</v>
      </c>
      <c r="C2119" s="26">
        <v>107181934.62</v>
      </c>
      <c r="D2119" s="22"/>
      <c r="E2119" s="22"/>
    </row>
    <row r="2120" spans="1:5" x14ac:dyDescent="0.2">
      <c r="A2120" s="23" t="s">
        <v>2147</v>
      </c>
      <c r="B2120" s="26">
        <v>6836.2</v>
      </c>
      <c r="C2120" s="26">
        <v>110207534.90000001</v>
      </c>
      <c r="D2120" s="22"/>
      <c r="E2120" s="22"/>
    </row>
    <row r="2121" spans="1:5" x14ac:dyDescent="0.2">
      <c r="A2121" s="23" t="s">
        <v>2148</v>
      </c>
      <c r="B2121" s="26">
        <v>6636.09</v>
      </c>
      <c r="C2121" s="26">
        <v>106701753.7</v>
      </c>
      <c r="D2121" s="22"/>
      <c r="E2121" s="22"/>
    </row>
    <row r="2122" spans="1:5" x14ac:dyDescent="0.2">
      <c r="A2122" s="23" t="s">
        <v>2149</v>
      </c>
      <c r="B2122" s="26">
        <v>5983.72</v>
      </c>
      <c r="C2122" s="26">
        <v>96162366.420000002</v>
      </c>
      <c r="D2122" s="22"/>
      <c r="E2122" s="22"/>
    </row>
    <row r="2123" spans="1:5" x14ac:dyDescent="0.2">
      <c r="A2123" s="23" t="s">
        <v>2150</v>
      </c>
      <c r="B2123" s="26">
        <v>5976.77</v>
      </c>
      <c r="C2123" s="26">
        <v>96262450.689999998</v>
      </c>
      <c r="D2123" s="22"/>
      <c r="E2123" s="22"/>
    </row>
    <row r="2124" spans="1:5" x14ac:dyDescent="0.2">
      <c r="A2124" s="23" t="s">
        <v>2151</v>
      </c>
      <c r="B2124" s="26">
        <v>6285.54</v>
      </c>
      <c r="C2124" s="26">
        <v>101453167.48999999</v>
      </c>
      <c r="D2124" s="22"/>
      <c r="E2124" s="22"/>
    </row>
    <row r="2125" spans="1:5" x14ac:dyDescent="0.2">
      <c r="A2125" s="23" t="s">
        <v>2152</v>
      </c>
      <c r="B2125" s="26">
        <v>6821.22</v>
      </c>
      <c r="C2125" s="26">
        <v>110094303.97</v>
      </c>
      <c r="D2125" s="22"/>
      <c r="E2125" s="22"/>
    </row>
    <row r="2126" spans="1:5" x14ac:dyDescent="0.2">
      <c r="A2126" s="23" t="s">
        <v>2153</v>
      </c>
      <c r="B2126" s="26">
        <v>7030.1</v>
      </c>
      <c r="C2126" s="26">
        <v>113206109.40000001</v>
      </c>
      <c r="D2126" s="22"/>
      <c r="E2126" s="22"/>
    </row>
    <row r="2127" spans="1:5" x14ac:dyDescent="0.2">
      <c r="A2127" s="23" t="s">
        <v>2154</v>
      </c>
      <c r="B2127" s="26">
        <v>7260.21</v>
      </c>
      <c r="C2127" s="26">
        <v>113903603.02</v>
      </c>
      <c r="D2127" s="22"/>
      <c r="E2127" s="22"/>
    </row>
    <row r="2128" spans="1:5" x14ac:dyDescent="0.2">
      <c r="A2128" s="23" t="s">
        <v>2155</v>
      </c>
      <c r="B2128" s="26">
        <v>7224.45</v>
      </c>
      <c r="C2128" s="26">
        <v>113220641.45</v>
      </c>
      <c r="D2128" s="22"/>
      <c r="E2128" s="22"/>
    </row>
    <row r="2129" spans="1:5" x14ac:dyDescent="0.2">
      <c r="A2129" s="23" t="s">
        <v>2156</v>
      </c>
      <c r="B2129" s="26">
        <v>7732.78</v>
      </c>
      <c r="C2129" s="26">
        <v>121149070.66</v>
      </c>
      <c r="D2129" s="22"/>
      <c r="E2129" s="22"/>
    </row>
    <row r="2130" spans="1:5" x14ac:dyDescent="0.2">
      <c r="A2130" s="23" t="s">
        <v>2157</v>
      </c>
      <c r="B2130" s="26">
        <v>8020.58</v>
      </c>
      <c r="C2130" s="26">
        <v>125684386.23</v>
      </c>
      <c r="D2130" s="22"/>
      <c r="E2130" s="22"/>
    </row>
    <row r="2131" spans="1:5" x14ac:dyDescent="0.2">
      <c r="A2131" s="23" t="s">
        <v>2158</v>
      </c>
      <c r="B2131" s="26">
        <v>7756</v>
      </c>
      <c r="C2131" s="26">
        <v>121481197.48999999</v>
      </c>
      <c r="D2131" s="22"/>
      <c r="E2131" s="22"/>
    </row>
    <row r="2132" spans="1:5" x14ac:dyDescent="0.2">
      <c r="A2132" s="23" t="s">
        <v>2159</v>
      </c>
      <c r="B2132" s="26">
        <v>8216.18</v>
      </c>
      <c r="C2132" s="26">
        <v>128630301.45</v>
      </c>
      <c r="D2132" s="22"/>
      <c r="E2132" s="22"/>
    </row>
    <row r="2133" spans="1:5" x14ac:dyDescent="0.2">
      <c r="A2133" s="23" t="s">
        <v>2160</v>
      </c>
      <c r="B2133" s="26">
        <v>8552.2999999999993</v>
      </c>
      <c r="C2133" s="26">
        <v>134434325.74000001</v>
      </c>
      <c r="D2133" s="22"/>
      <c r="E2133" s="22"/>
    </row>
    <row r="2134" spans="1:5" x14ac:dyDescent="0.2">
      <c r="A2134" s="23" t="s">
        <v>2161</v>
      </c>
      <c r="B2134" s="26">
        <v>8646.31</v>
      </c>
      <c r="C2134" s="26">
        <v>136359808.19999999</v>
      </c>
      <c r="D2134" s="22"/>
      <c r="E2134" s="22"/>
    </row>
    <row r="2135" spans="1:5" x14ac:dyDescent="0.2">
      <c r="A2135" s="23" t="s">
        <v>2162</v>
      </c>
      <c r="B2135" s="26">
        <v>8683.14</v>
      </c>
      <c r="C2135" s="26">
        <v>136953234.66</v>
      </c>
      <c r="D2135" s="22"/>
      <c r="E2135" s="22"/>
    </row>
    <row r="2136" spans="1:5" x14ac:dyDescent="0.2">
      <c r="A2136" s="23" t="s">
        <v>2163</v>
      </c>
      <c r="B2136" s="26">
        <v>8617</v>
      </c>
      <c r="C2136" s="26">
        <v>135907129.56999999</v>
      </c>
      <c r="D2136" s="22"/>
      <c r="E2136" s="22"/>
    </row>
    <row r="2137" spans="1:5" x14ac:dyDescent="0.2">
      <c r="A2137" s="23" t="s">
        <v>2164</v>
      </c>
      <c r="B2137" s="26">
        <v>8129.89</v>
      </c>
      <c r="C2137" s="26">
        <v>128189361.11</v>
      </c>
      <c r="D2137" s="22"/>
      <c r="E2137" s="22"/>
    </row>
    <row r="2138" spans="1:5" x14ac:dyDescent="0.2">
      <c r="A2138" s="23" t="s">
        <v>2165</v>
      </c>
      <c r="B2138" s="26">
        <v>7938.54</v>
      </c>
      <c r="C2138" s="26">
        <v>125354837.65000001</v>
      </c>
      <c r="D2138" s="22"/>
      <c r="E2138" s="22"/>
    </row>
    <row r="2139" spans="1:5" x14ac:dyDescent="0.2">
      <c r="A2139" s="23" t="s">
        <v>2166</v>
      </c>
      <c r="B2139" s="26">
        <v>8046.36</v>
      </c>
      <c r="C2139" s="26">
        <v>127659277.61</v>
      </c>
      <c r="D2139" s="22"/>
      <c r="E2139" s="22"/>
    </row>
    <row r="2140" spans="1:5" x14ac:dyDescent="0.2">
      <c r="A2140" s="23" t="s">
        <v>2167</v>
      </c>
      <c r="B2140" s="26">
        <v>8287.7900000000009</v>
      </c>
      <c r="C2140" s="26">
        <v>131452655.42</v>
      </c>
      <c r="D2140" s="22"/>
      <c r="E2140" s="22"/>
    </row>
    <row r="2141" spans="1:5" x14ac:dyDescent="0.2">
      <c r="A2141" s="23" t="s">
        <v>2168</v>
      </c>
      <c r="B2141" s="26">
        <v>8576.4</v>
      </c>
      <c r="C2141" s="26">
        <v>136030222.38</v>
      </c>
      <c r="D2141" s="22"/>
      <c r="E2141" s="22"/>
    </row>
    <row r="2142" spans="1:5" x14ac:dyDescent="0.2">
      <c r="A2142" s="23" t="s">
        <v>2169</v>
      </c>
      <c r="B2142" s="26">
        <v>8568.49</v>
      </c>
      <c r="C2142" s="26">
        <v>135854740.18000001</v>
      </c>
      <c r="D2142" s="22"/>
      <c r="E2142" s="22"/>
    </row>
    <row r="2143" spans="1:5" x14ac:dyDescent="0.2">
      <c r="A2143" s="23" t="s">
        <v>2170</v>
      </c>
      <c r="B2143" s="26">
        <v>8614.66</v>
      </c>
      <c r="C2143" s="26">
        <v>136670864.36000001</v>
      </c>
      <c r="D2143" s="22"/>
      <c r="E2143" s="22"/>
    </row>
    <row r="2144" spans="1:5" x14ac:dyDescent="0.2">
      <c r="A2144" s="23" t="s">
        <v>2171</v>
      </c>
      <c r="B2144" s="26">
        <v>8623.17</v>
      </c>
      <c r="C2144" s="26">
        <v>136785832.38999999</v>
      </c>
      <c r="D2144" s="22"/>
      <c r="E2144" s="22"/>
    </row>
    <row r="2145" spans="1:5" x14ac:dyDescent="0.2">
      <c r="A2145" s="23" t="s">
        <v>2172</v>
      </c>
      <c r="B2145" s="26">
        <v>8957.57</v>
      </c>
      <c r="C2145" s="26">
        <v>142090357.91999999</v>
      </c>
      <c r="D2145" s="22"/>
      <c r="E2145" s="22"/>
    </row>
    <row r="2146" spans="1:5" x14ac:dyDescent="0.2">
      <c r="A2146" s="23" t="s">
        <v>2173</v>
      </c>
      <c r="B2146" s="26">
        <v>8930.8700000000008</v>
      </c>
      <c r="C2146" s="26">
        <v>141666716.50999999</v>
      </c>
      <c r="D2146" s="22"/>
      <c r="E2146" s="22"/>
    </row>
    <row r="2147" spans="1:5" x14ac:dyDescent="0.2">
      <c r="A2147" s="23" t="s">
        <v>2174</v>
      </c>
      <c r="B2147" s="26">
        <v>8926.9699999999993</v>
      </c>
      <c r="C2147" s="26">
        <v>141604900.30000001</v>
      </c>
      <c r="D2147" s="22"/>
      <c r="E2147" s="22"/>
    </row>
    <row r="2148" spans="1:5" x14ac:dyDescent="0.2">
      <c r="A2148" s="23" t="s">
        <v>2175</v>
      </c>
      <c r="B2148" s="26">
        <v>8926.49</v>
      </c>
      <c r="C2148" s="26">
        <v>141594312.25999999</v>
      </c>
      <c r="D2148" s="22"/>
      <c r="E2148" s="22"/>
    </row>
    <row r="2149" spans="1:5" x14ac:dyDescent="0.2">
      <c r="A2149" s="23" t="s">
        <v>2176</v>
      </c>
      <c r="B2149" s="26">
        <v>8891.17</v>
      </c>
      <c r="C2149" s="26">
        <v>140954018.47999999</v>
      </c>
      <c r="D2149" s="22"/>
      <c r="E2149" s="22"/>
    </row>
    <row r="2150" spans="1:5" x14ac:dyDescent="0.2">
      <c r="A2150" s="23" t="s">
        <v>2177</v>
      </c>
      <c r="B2150" s="26">
        <v>8551.2199999999993</v>
      </c>
      <c r="C2150" s="26">
        <v>135590388</v>
      </c>
      <c r="D2150" s="22"/>
      <c r="E2150" s="22"/>
    </row>
    <row r="2151" spans="1:5" x14ac:dyDescent="0.2">
      <c r="A2151" s="23" t="s">
        <v>2178</v>
      </c>
      <c r="B2151" s="26">
        <v>8740.7999999999993</v>
      </c>
      <c r="C2151" s="26">
        <v>138568412.78999999</v>
      </c>
      <c r="D2151" s="22"/>
      <c r="E2151" s="22"/>
    </row>
    <row r="2152" spans="1:5" x14ac:dyDescent="0.2">
      <c r="A2152" s="23" t="s">
        <v>2179</v>
      </c>
      <c r="B2152" s="26">
        <v>8927.75</v>
      </c>
      <c r="C2152" s="26">
        <v>141532148.88999999</v>
      </c>
      <c r="D2152" s="22"/>
      <c r="E2152" s="22"/>
    </row>
    <row r="2153" spans="1:5" x14ac:dyDescent="0.2">
      <c r="A2153" s="23" t="s">
        <v>2180</v>
      </c>
      <c r="B2153" s="26">
        <v>8797.5300000000007</v>
      </c>
      <c r="C2153" s="26">
        <v>139467729.41999999</v>
      </c>
      <c r="D2153" s="22"/>
      <c r="E2153" s="22"/>
    </row>
    <row r="2154" spans="1:5" x14ac:dyDescent="0.2">
      <c r="A2154" s="23" t="s">
        <v>2181</v>
      </c>
      <c r="B2154" s="26">
        <v>8820.32</v>
      </c>
      <c r="C2154" s="26">
        <v>140675061.41999999</v>
      </c>
      <c r="D2154" s="22"/>
      <c r="E2154" s="22"/>
    </row>
    <row r="2155" spans="1:5" x14ac:dyDescent="0.2">
      <c r="A2155" s="23" t="s">
        <v>2182</v>
      </c>
      <c r="B2155" s="26">
        <v>9044.98</v>
      </c>
      <c r="C2155" s="26">
        <v>144342928.09999999</v>
      </c>
      <c r="D2155" s="22"/>
      <c r="E2155" s="22"/>
    </row>
    <row r="2156" spans="1:5" x14ac:dyDescent="0.2">
      <c r="A2156" s="23" t="s">
        <v>2183</v>
      </c>
      <c r="B2156" s="26">
        <v>9155.74</v>
      </c>
      <c r="C2156" s="26">
        <v>146107513.88999999</v>
      </c>
      <c r="D2156" s="22"/>
      <c r="E2156" s="22"/>
    </row>
    <row r="2157" spans="1:5" x14ac:dyDescent="0.2">
      <c r="A2157" s="23" t="s">
        <v>2184</v>
      </c>
      <c r="B2157" s="26">
        <v>9230.3700000000008</v>
      </c>
      <c r="C2157" s="26">
        <v>147317632.40000001</v>
      </c>
      <c r="D2157" s="22"/>
      <c r="E2157" s="22"/>
    </row>
    <row r="2158" spans="1:5" x14ac:dyDescent="0.2">
      <c r="A2158" s="23" t="s">
        <v>2185</v>
      </c>
      <c r="B2158" s="26">
        <v>8983.52</v>
      </c>
      <c r="C2158" s="26">
        <v>145445164.91999999</v>
      </c>
      <c r="D2158" s="22"/>
      <c r="E2158" s="22"/>
    </row>
    <row r="2159" spans="1:5" x14ac:dyDescent="0.2">
      <c r="A2159" s="23" t="s">
        <v>2186</v>
      </c>
      <c r="B2159" s="26">
        <v>8768.57</v>
      </c>
      <c r="C2159" s="26">
        <v>141965147.28999999</v>
      </c>
      <c r="D2159" s="22"/>
      <c r="E2159" s="22"/>
    </row>
    <row r="2160" spans="1:5" x14ac:dyDescent="0.2">
      <c r="A2160" s="23" t="s">
        <v>2187</v>
      </c>
      <c r="B2160" s="26">
        <v>8995.2199999999993</v>
      </c>
      <c r="C2160" s="26">
        <v>148159526.71000001</v>
      </c>
      <c r="D2160" s="22"/>
      <c r="E2160" s="22"/>
    </row>
    <row r="2161" spans="1:5" x14ac:dyDescent="0.2">
      <c r="A2161" s="23" t="s">
        <v>2188</v>
      </c>
      <c r="B2161" s="26">
        <v>9010.1200000000008</v>
      </c>
      <c r="C2161" s="26">
        <v>148405086.24000001</v>
      </c>
      <c r="D2161" s="22"/>
      <c r="E2161" s="22"/>
    </row>
    <row r="2162" spans="1:5" x14ac:dyDescent="0.2">
      <c r="A2162" s="23" t="s">
        <v>2189</v>
      </c>
      <c r="B2162" s="26">
        <v>9420.4500000000007</v>
      </c>
      <c r="C2162" s="26">
        <v>154612575.18000001</v>
      </c>
      <c r="D2162" s="22"/>
      <c r="E2162" s="22"/>
    </row>
    <row r="2163" spans="1:5" x14ac:dyDescent="0.2">
      <c r="A2163" s="23" t="s">
        <v>2190</v>
      </c>
      <c r="B2163" s="26">
        <v>9545.7999999999993</v>
      </c>
      <c r="C2163" s="26">
        <v>156669832.84</v>
      </c>
      <c r="D2163" s="22"/>
      <c r="E2163" s="22"/>
    </row>
    <row r="2164" spans="1:5" x14ac:dyDescent="0.2">
      <c r="A2164" s="23" t="s">
        <v>2191</v>
      </c>
      <c r="B2164" s="26">
        <v>9546.9699999999993</v>
      </c>
      <c r="C2164" s="26">
        <v>156686096.94999999</v>
      </c>
      <c r="D2164" s="22"/>
      <c r="E2164" s="22"/>
    </row>
    <row r="2165" spans="1:5" x14ac:dyDescent="0.2">
      <c r="A2165" s="23" t="s">
        <v>2192</v>
      </c>
      <c r="B2165" s="26">
        <v>9629.91</v>
      </c>
      <c r="C2165" s="26">
        <v>158186897.44999999</v>
      </c>
      <c r="D2165" s="22"/>
      <c r="E2165" s="22"/>
    </row>
    <row r="2166" spans="1:5" x14ac:dyDescent="0.2">
      <c r="A2166" s="23" t="s">
        <v>2193</v>
      </c>
      <c r="B2166" s="26">
        <v>9720.73</v>
      </c>
      <c r="C2166" s="26">
        <v>160465614.90000001</v>
      </c>
      <c r="D2166" s="22"/>
      <c r="E2166" s="22"/>
    </row>
    <row r="2167" spans="1:5" x14ac:dyDescent="0.2">
      <c r="A2167" s="23" t="s">
        <v>2194</v>
      </c>
      <c r="B2167" s="26">
        <v>9833.82</v>
      </c>
      <c r="C2167" s="26">
        <v>162232431.05000001</v>
      </c>
      <c r="D2167" s="22"/>
      <c r="E2167" s="22"/>
    </row>
    <row r="2168" spans="1:5" x14ac:dyDescent="0.2">
      <c r="A2168" s="23" t="s">
        <v>2195</v>
      </c>
      <c r="B2168" s="26">
        <v>9663.31</v>
      </c>
      <c r="C2168" s="26">
        <v>159464938.62</v>
      </c>
      <c r="D2168" s="22"/>
      <c r="E2168" s="22"/>
    </row>
    <row r="2169" spans="1:5" x14ac:dyDescent="0.2">
      <c r="A2169" s="23" t="s">
        <v>2196</v>
      </c>
      <c r="B2169" s="26">
        <v>9717.81</v>
      </c>
      <c r="C2169" s="26">
        <v>160406675.49000001</v>
      </c>
      <c r="D2169" s="22"/>
      <c r="E2169" s="22"/>
    </row>
    <row r="2170" spans="1:5" x14ac:dyDescent="0.2">
      <c r="A2170" s="23" t="s">
        <v>2197</v>
      </c>
      <c r="B2170" s="26">
        <v>9813.2199999999993</v>
      </c>
      <c r="C2170" s="26">
        <v>161962791.40000001</v>
      </c>
      <c r="D2170" s="22"/>
      <c r="E2170" s="22"/>
    </row>
    <row r="2171" spans="1:5" x14ac:dyDescent="0.2">
      <c r="A2171" s="23" t="s">
        <v>2198</v>
      </c>
      <c r="B2171" s="26">
        <v>9828.3799999999992</v>
      </c>
      <c r="C2171" s="26">
        <v>161813010.65000001</v>
      </c>
      <c r="D2171" s="22"/>
      <c r="E2171" s="22"/>
    </row>
    <row r="2172" spans="1:5" x14ac:dyDescent="0.2">
      <c r="A2172" s="23" t="s">
        <v>2199</v>
      </c>
      <c r="B2172" s="26">
        <v>9870.52</v>
      </c>
      <c r="C2172" s="26">
        <v>162506737.72999999</v>
      </c>
      <c r="D2172" s="22"/>
      <c r="E2172" s="22"/>
    </row>
    <row r="2173" spans="1:5" x14ac:dyDescent="0.2">
      <c r="A2173" s="23" t="s">
        <v>2200</v>
      </c>
      <c r="B2173" s="26">
        <v>9916.36</v>
      </c>
      <c r="C2173" s="26">
        <v>163236490</v>
      </c>
      <c r="D2173" s="22"/>
      <c r="E2173" s="22"/>
    </row>
    <row r="2174" spans="1:5" x14ac:dyDescent="0.2">
      <c r="A2174" s="23" t="s">
        <v>2201</v>
      </c>
      <c r="B2174" s="26">
        <v>9871.49</v>
      </c>
      <c r="C2174" s="26">
        <v>162497893.63</v>
      </c>
      <c r="D2174" s="22"/>
      <c r="E2174" s="22"/>
    </row>
    <row r="2175" spans="1:5" x14ac:dyDescent="0.2">
      <c r="A2175" s="23" t="s">
        <v>2202</v>
      </c>
      <c r="B2175" s="26">
        <v>9992.5499999999993</v>
      </c>
      <c r="C2175" s="26">
        <v>164720430.84999999</v>
      </c>
      <c r="D2175" s="22"/>
      <c r="E2175" s="22"/>
    </row>
    <row r="2176" spans="1:5" x14ac:dyDescent="0.2">
      <c r="A2176" s="23" t="s">
        <v>2203</v>
      </c>
      <c r="B2176" s="26">
        <v>9989.44</v>
      </c>
      <c r="C2176" s="26">
        <v>164654185.22</v>
      </c>
      <c r="D2176" s="22"/>
      <c r="E2176" s="22"/>
    </row>
    <row r="2177" spans="1:5" x14ac:dyDescent="0.2">
      <c r="A2177" s="23" t="s">
        <v>2204</v>
      </c>
      <c r="B2177" s="26">
        <v>9996.41</v>
      </c>
      <c r="C2177" s="26">
        <v>164764078.08000001</v>
      </c>
      <c r="D2177" s="22"/>
      <c r="E2177" s="22"/>
    </row>
    <row r="2178" spans="1:5" x14ac:dyDescent="0.2">
      <c r="A2178" s="23" t="s">
        <v>2205</v>
      </c>
      <c r="B2178" s="26">
        <v>10125.02</v>
      </c>
      <c r="C2178" s="26">
        <v>167008034.22</v>
      </c>
      <c r="D2178" s="22"/>
      <c r="E2178" s="22"/>
    </row>
    <row r="2179" spans="1:5" x14ac:dyDescent="0.2">
      <c r="A2179" s="23" t="s">
        <v>2206</v>
      </c>
      <c r="B2179" s="26">
        <v>10184.299999999999</v>
      </c>
      <c r="C2179" s="26">
        <v>167982893.97</v>
      </c>
      <c r="D2179" s="22"/>
      <c r="E2179" s="22"/>
    </row>
    <row r="2180" spans="1:5" x14ac:dyDescent="0.2">
      <c r="A2180" s="23" t="s">
        <v>2207</v>
      </c>
      <c r="B2180" s="26">
        <v>10376.06</v>
      </c>
      <c r="C2180" s="26">
        <v>171322253.61000001</v>
      </c>
      <c r="D2180" s="22"/>
      <c r="E2180" s="22"/>
    </row>
    <row r="2181" spans="1:5" x14ac:dyDescent="0.2">
      <c r="A2181" s="23" t="s">
        <v>2208</v>
      </c>
      <c r="B2181" s="26">
        <v>10340</v>
      </c>
      <c r="C2181" s="26">
        <v>170726763.38</v>
      </c>
      <c r="D2181" s="22"/>
      <c r="E2181" s="22"/>
    </row>
    <row r="2182" spans="1:5" x14ac:dyDescent="0.2">
      <c r="A2182" s="23" t="s">
        <v>2209</v>
      </c>
      <c r="B2182" s="26">
        <v>10405.43</v>
      </c>
      <c r="C2182" s="26">
        <v>171807194.06999999</v>
      </c>
      <c r="D2182" s="22"/>
      <c r="E2182" s="22"/>
    </row>
    <row r="2183" spans="1:5" x14ac:dyDescent="0.2">
      <c r="A2183" s="23" t="s">
        <v>2210</v>
      </c>
      <c r="B2183" s="26">
        <v>10449.57</v>
      </c>
      <c r="C2183" s="26">
        <v>172622782.87</v>
      </c>
      <c r="D2183" s="22"/>
      <c r="E2183" s="22"/>
    </row>
    <row r="2184" spans="1:5" x14ac:dyDescent="0.2">
      <c r="A2184" s="23" t="s">
        <v>2211</v>
      </c>
      <c r="B2184" s="26">
        <v>10614.97</v>
      </c>
      <c r="C2184" s="26">
        <v>175533523.25999999</v>
      </c>
      <c r="D2184" s="22"/>
      <c r="E2184" s="22"/>
    </row>
    <row r="2185" spans="1:5" x14ac:dyDescent="0.2">
      <c r="A2185" s="23" t="s">
        <v>2212</v>
      </c>
      <c r="B2185" s="26">
        <v>10766.38</v>
      </c>
      <c r="C2185" s="26">
        <v>179090500.50999999</v>
      </c>
      <c r="D2185" s="22"/>
      <c r="E2185" s="22"/>
    </row>
    <row r="2186" spans="1:5" x14ac:dyDescent="0.2">
      <c r="A2186" s="23" t="s">
        <v>2213</v>
      </c>
      <c r="B2186" s="26">
        <v>10817.2</v>
      </c>
      <c r="C2186" s="26">
        <v>179951804.22999999</v>
      </c>
      <c r="D2186" s="22"/>
      <c r="E2186" s="22"/>
    </row>
    <row r="2187" spans="1:5" x14ac:dyDescent="0.2">
      <c r="A2187" s="23" t="s">
        <v>2214</v>
      </c>
      <c r="B2187" s="26">
        <v>10853.16</v>
      </c>
      <c r="C2187" s="26">
        <v>180637769.72999999</v>
      </c>
      <c r="D2187" s="22"/>
      <c r="E2187" s="22"/>
    </row>
    <row r="2188" spans="1:5" x14ac:dyDescent="0.2">
      <c r="A2188" s="23" t="s">
        <v>2215</v>
      </c>
      <c r="B2188" s="26">
        <v>10808.25</v>
      </c>
      <c r="C2188" s="26">
        <v>179926646</v>
      </c>
      <c r="D2188" s="22"/>
      <c r="E2188" s="22"/>
    </row>
    <row r="2189" spans="1:5" x14ac:dyDescent="0.2">
      <c r="A2189" s="23" t="s">
        <v>2216</v>
      </c>
      <c r="B2189" s="26">
        <v>10773.7</v>
      </c>
      <c r="C2189" s="26">
        <v>179503084.40000001</v>
      </c>
      <c r="D2189" s="22"/>
      <c r="E2189" s="22"/>
    </row>
    <row r="2190" spans="1:5" x14ac:dyDescent="0.2">
      <c r="A2190" s="23" t="s">
        <v>2217</v>
      </c>
      <c r="B2190" s="26">
        <v>10723.9</v>
      </c>
      <c r="C2190" s="26">
        <v>178704972.74000001</v>
      </c>
      <c r="D2190" s="22"/>
      <c r="E2190" s="22"/>
    </row>
    <row r="2191" spans="1:5" x14ac:dyDescent="0.2">
      <c r="A2191" s="23" t="s">
        <v>2218</v>
      </c>
      <c r="B2191" s="26">
        <v>10658.32</v>
      </c>
      <c r="C2191" s="26">
        <v>177627392.02000001</v>
      </c>
      <c r="D2191" s="22"/>
      <c r="E2191" s="22"/>
    </row>
    <row r="2192" spans="1:5" x14ac:dyDescent="0.2">
      <c r="A2192" s="23" t="s">
        <v>2219</v>
      </c>
      <c r="B2192" s="26">
        <v>10733.21</v>
      </c>
      <c r="C2192" s="26">
        <v>179026181.88</v>
      </c>
      <c r="D2192" s="22"/>
      <c r="E2192" s="22"/>
    </row>
    <row r="2193" spans="1:5" x14ac:dyDescent="0.2">
      <c r="A2193" s="23" t="s">
        <v>2220</v>
      </c>
      <c r="B2193" s="26">
        <v>10677.03</v>
      </c>
      <c r="C2193" s="26">
        <v>178088987.59</v>
      </c>
      <c r="D2193" s="22"/>
      <c r="E2193" s="22"/>
    </row>
    <row r="2194" spans="1:5" x14ac:dyDescent="0.2">
      <c r="A2194" s="23" t="s">
        <v>2221</v>
      </c>
      <c r="B2194" s="26">
        <v>10840.61</v>
      </c>
      <c r="C2194" s="26">
        <v>180802520.71000001</v>
      </c>
      <c r="D2194" s="22"/>
      <c r="E2194" s="22"/>
    </row>
    <row r="2195" spans="1:5" x14ac:dyDescent="0.2">
      <c r="A2195" s="23" t="s">
        <v>2222</v>
      </c>
      <c r="B2195" s="26">
        <v>10751.97</v>
      </c>
      <c r="C2195" s="26">
        <v>179324197.91</v>
      </c>
      <c r="D2195" s="22"/>
      <c r="E2195" s="22"/>
    </row>
    <row r="2196" spans="1:5" x14ac:dyDescent="0.2">
      <c r="A2196" s="23" t="s">
        <v>2223</v>
      </c>
      <c r="B2196" s="26">
        <v>10793.8</v>
      </c>
      <c r="C2196" s="26">
        <v>187754865.31999999</v>
      </c>
      <c r="D2196" s="22"/>
      <c r="E2196" s="22"/>
    </row>
    <row r="2197" spans="1:5" x14ac:dyDescent="0.2">
      <c r="A2197" s="23" t="s">
        <v>2224</v>
      </c>
      <c r="B2197" s="26">
        <v>10995.37</v>
      </c>
      <c r="C2197" s="26">
        <v>191507347.56999999</v>
      </c>
      <c r="D2197" s="22"/>
      <c r="E2197" s="22"/>
    </row>
    <row r="2198" spans="1:5" x14ac:dyDescent="0.2">
      <c r="A2198" s="23" t="s">
        <v>2225</v>
      </c>
      <c r="B2198" s="26">
        <v>11055.8</v>
      </c>
      <c r="C2198" s="26">
        <v>192586929</v>
      </c>
      <c r="D2198" s="22"/>
      <c r="E2198" s="22"/>
    </row>
    <row r="2199" spans="1:5" x14ac:dyDescent="0.2">
      <c r="A2199" s="23" t="s">
        <v>2226</v>
      </c>
      <c r="B2199" s="26">
        <v>11073.08</v>
      </c>
      <c r="C2199" s="26">
        <v>193351720.46000001</v>
      </c>
      <c r="D2199" s="22"/>
      <c r="E2199" s="22"/>
    </row>
    <row r="2200" spans="1:5" x14ac:dyDescent="0.2">
      <c r="A2200" s="23" t="s">
        <v>2227</v>
      </c>
      <c r="B2200" s="26">
        <v>11021.48</v>
      </c>
      <c r="C2200" s="26">
        <v>192450792.97</v>
      </c>
      <c r="D2200" s="22"/>
      <c r="E2200" s="22"/>
    </row>
    <row r="2201" spans="1:5" x14ac:dyDescent="0.2">
      <c r="A2201" s="23" t="s">
        <v>2228</v>
      </c>
      <c r="B2201" s="26">
        <v>10833.72</v>
      </c>
      <c r="C2201" s="26">
        <v>189172215.53</v>
      </c>
      <c r="D2201" s="22"/>
      <c r="E2201" s="22"/>
    </row>
    <row r="2202" spans="1:5" x14ac:dyDescent="0.2">
      <c r="A2202" s="23" t="s">
        <v>2229</v>
      </c>
      <c r="B2202" s="26">
        <v>10923.87</v>
      </c>
      <c r="C2202" s="26">
        <v>191211010.83000001</v>
      </c>
      <c r="D2202" s="22"/>
      <c r="E2202" s="22"/>
    </row>
    <row r="2203" spans="1:5" x14ac:dyDescent="0.2">
      <c r="A2203" s="23" t="s">
        <v>2230</v>
      </c>
      <c r="B2203" s="26">
        <v>10961.58</v>
      </c>
      <c r="C2203" s="26">
        <v>192166921.13</v>
      </c>
      <c r="D2203" s="22"/>
      <c r="E2203" s="22"/>
    </row>
    <row r="2204" spans="1:5" x14ac:dyDescent="0.2">
      <c r="A2204" s="23" t="s">
        <v>2231</v>
      </c>
      <c r="B2204" s="26">
        <v>10989.21</v>
      </c>
      <c r="C2204" s="26">
        <v>192414786.81999999</v>
      </c>
      <c r="D2204" s="22"/>
      <c r="E2204" s="22"/>
    </row>
    <row r="2205" spans="1:5" x14ac:dyDescent="0.2">
      <c r="A2205" s="23" t="s">
        <v>2232</v>
      </c>
      <c r="B2205" s="26">
        <v>11077.46</v>
      </c>
      <c r="C2205" s="26">
        <v>194287714.66999999</v>
      </c>
      <c r="D2205" s="22"/>
      <c r="E2205" s="22"/>
    </row>
    <row r="2206" spans="1:5" x14ac:dyDescent="0.2">
      <c r="A2206" s="23" t="s">
        <v>2233</v>
      </c>
      <c r="B2206" s="26">
        <v>11011.31</v>
      </c>
      <c r="C2206" s="26">
        <v>193158768.80000001</v>
      </c>
      <c r="D2206" s="22"/>
      <c r="E2206" s="22"/>
    </row>
    <row r="2207" spans="1:5" x14ac:dyDescent="0.2">
      <c r="A2207" s="23" t="s">
        <v>2234</v>
      </c>
      <c r="B2207" s="26">
        <v>10972.03</v>
      </c>
      <c r="C2207" s="26">
        <v>197867565.44999999</v>
      </c>
      <c r="D2207" s="22"/>
      <c r="E2207" s="22"/>
    </row>
    <row r="2208" spans="1:5" x14ac:dyDescent="0.2">
      <c r="A2208" s="23" t="s">
        <v>2235</v>
      </c>
      <c r="B2208" s="26">
        <v>11053.47</v>
      </c>
      <c r="C2208" s="26">
        <v>201544485.97999999</v>
      </c>
      <c r="D2208" s="22"/>
      <c r="E2208" s="22"/>
    </row>
    <row r="2209" spans="1:5" x14ac:dyDescent="0.2">
      <c r="A2209" s="23" t="s">
        <v>2236</v>
      </c>
      <c r="B2209" s="26">
        <v>11090.58</v>
      </c>
      <c r="C2209" s="26">
        <v>203983387.5</v>
      </c>
      <c r="D2209" s="22"/>
      <c r="E2209" s="22"/>
    </row>
    <row r="2210" spans="1:5" x14ac:dyDescent="0.2">
      <c r="A2210" s="23" t="s">
        <v>2237</v>
      </c>
      <c r="B2210" s="26">
        <v>11028.66</v>
      </c>
      <c r="C2210" s="26">
        <v>205161331.47999999</v>
      </c>
      <c r="D2210" s="22"/>
      <c r="E2210" s="22"/>
    </row>
    <row r="2211" spans="1:5" x14ac:dyDescent="0.2">
      <c r="A2211" s="23" t="s">
        <v>2238</v>
      </c>
      <c r="B2211" s="26">
        <v>10859.62</v>
      </c>
      <c r="C2211" s="26">
        <v>202032201.55000001</v>
      </c>
      <c r="D2211" s="22"/>
      <c r="E2211" s="22"/>
    </row>
    <row r="2212" spans="1:5" x14ac:dyDescent="0.2">
      <c r="A2212" s="23" t="s">
        <v>2239</v>
      </c>
      <c r="B2212" s="26">
        <v>10763.64</v>
      </c>
      <c r="C2212" s="26">
        <v>200268823.53</v>
      </c>
      <c r="D2212" s="22"/>
      <c r="E2212" s="22"/>
    </row>
    <row r="2213" spans="1:5" x14ac:dyDescent="0.2">
      <c r="A2213" s="23" t="s">
        <v>2240</v>
      </c>
      <c r="B2213" s="26">
        <v>10713.25</v>
      </c>
      <c r="C2213" s="26">
        <v>199331250.52000001</v>
      </c>
      <c r="D2213" s="22"/>
      <c r="E2213" s="22"/>
    </row>
    <row r="2214" spans="1:5" x14ac:dyDescent="0.2">
      <c r="A2214" s="23" t="s">
        <v>2241</v>
      </c>
      <c r="B2214" s="26">
        <v>10537.96</v>
      </c>
      <c r="C2214" s="26">
        <v>196069665.56999999</v>
      </c>
      <c r="D2214" s="22"/>
      <c r="E2214" s="22"/>
    </row>
    <row r="2215" spans="1:5" x14ac:dyDescent="0.2">
      <c r="A2215" s="23" t="s">
        <v>2242</v>
      </c>
      <c r="B2215" s="26">
        <v>10330.77</v>
      </c>
      <c r="C2215" s="26">
        <v>192199700.24000001</v>
      </c>
      <c r="D2215" s="22"/>
      <c r="E2215" s="22"/>
    </row>
    <row r="2216" spans="1:5" x14ac:dyDescent="0.2">
      <c r="A2216" s="23" t="s">
        <v>2243</v>
      </c>
      <c r="B2216" s="26">
        <v>10244.040000000001</v>
      </c>
      <c r="C2216" s="26">
        <v>190586243.50999999</v>
      </c>
      <c r="D2216" s="22"/>
      <c r="E2216" s="22"/>
    </row>
    <row r="2217" spans="1:5" x14ac:dyDescent="0.2">
      <c r="A2217" s="23" t="s">
        <v>2244</v>
      </c>
      <c r="B2217" s="26">
        <v>10231.44</v>
      </c>
      <c r="C2217" s="26">
        <v>190351681.88</v>
      </c>
      <c r="D2217" s="22"/>
      <c r="E2217" s="22"/>
    </row>
    <row r="2218" spans="1:5" x14ac:dyDescent="0.2">
      <c r="A2218" s="23" t="s">
        <v>2245</v>
      </c>
      <c r="B2218" s="26">
        <v>10207.57</v>
      </c>
      <c r="C2218" s="26">
        <v>189907588.47</v>
      </c>
      <c r="D2218" s="22"/>
      <c r="E2218" s="22"/>
    </row>
    <row r="2219" spans="1:5" x14ac:dyDescent="0.2">
      <c r="A2219" s="23" t="s">
        <v>2246</v>
      </c>
      <c r="B2219" s="26">
        <v>10077.82</v>
      </c>
      <c r="C2219" s="26">
        <v>188159619.97</v>
      </c>
      <c r="D2219" s="22"/>
      <c r="E2219" s="22"/>
    </row>
    <row r="2220" spans="1:5" x14ac:dyDescent="0.2">
      <c r="A2220" s="23" t="s">
        <v>2247</v>
      </c>
      <c r="B2220" s="26">
        <v>10131.969999999999</v>
      </c>
      <c r="C2220" s="26">
        <v>189114813.19</v>
      </c>
      <c r="D2220" s="22"/>
      <c r="E2220" s="22"/>
    </row>
    <row r="2221" spans="1:5" x14ac:dyDescent="0.2">
      <c r="A2221" s="23" t="s">
        <v>2248</v>
      </c>
      <c r="B2221" s="26">
        <v>10151.68</v>
      </c>
      <c r="C2221" s="26">
        <v>190537836.25999999</v>
      </c>
      <c r="D2221" s="22"/>
      <c r="E2221" s="22"/>
    </row>
    <row r="2222" spans="1:5" x14ac:dyDescent="0.2">
      <c r="A2222" s="23" t="s">
        <v>2249</v>
      </c>
      <c r="B2222" s="26">
        <v>10116.67</v>
      </c>
      <c r="C2222" s="26">
        <v>189880582.21000001</v>
      </c>
      <c r="D2222" s="22"/>
      <c r="E2222" s="22"/>
    </row>
    <row r="2223" spans="1:5" x14ac:dyDescent="0.2">
      <c r="A2223" s="23" t="s">
        <v>2250</v>
      </c>
      <c r="B2223" s="26">
        <v>10126.92</v>
      </c>
      <c r="C2223" s="26">
        <v>190073083.50999999</v>
      </c>
      <c r="D2223" s="22"/>
      <c r="E2223" s="22"/>
    </row>
    <row r="2224" spans="1:5" x14ac:dyDescent="0.2">
      <c r="A2224" s="23" t="s">
        <v>2251</v>
      </c>
      <c r="B2224" s="26">
        <v>10202.299999999999</v>
      </c>
      <c r="C2224" s="26">
        <v>191600793.12</v>
      </c>
      <c r="D2224" s="22"/>
      <c r="E2224" s="22"/>
    </row>
    <row r="2225" spans="1:5" x14ac:dyDescent="0.2">
      <c r="A2225" s="23" t="s">
        <v>2252</v>
      </c>
      <c r="B2225" s="26">
        <v>10241.58</v>
      </c>
      <c r="C2225" s="26">
        <v>192338407.22</v>
      </c>
      <c r="D2225" s="22"/>
      <c r="E2225" s="22"/>
    </row>
    <row r="2226" spans="1:5" x14ac:dyDescent="0.2">
      <c r="A2226" s="23" t="s">
        <v>2253</v>
      </c>
      <c r="B2226" s="26">
        <v>10319.31</v>
      </c>
      <c r="C2226" s="26">
        <v>193798140.31999999</v>
      </c>
      <c r="D2226" s="22"/>
      <c r="E2226" s="22"/>
    </row>
    <row r="2227" spans="1:5" x14ac:dyDescent="0.2">
      <c r="A2227" s="23" t="s">
        <v>2254</v>
      </c>
      <c r="B2227" s="26">
        <v>10300.61</v>
      </c>
      <c r="C2227" s="26">
        <v>193527543.41999999</v>
      </c>
      <c r="D2227" s="22"/>
      <c r="E2227" s="22"/>
    </row>
    <row r="2228" spans="1:5" x14ac:dyDescent="0.2">
      <c r="A2228" s="23" t="s">
        <v>2255</v>
      </c>
      <c r="B2228" s="26">
        <v>10264.86</v>
      </c>
      <c r="C2228" s="26">
        <v>193031706.56</v>
      </c>
      <c r="D2228" s="22"/>
      <c r="E2228" s="22"/>
    </row>
    <row r="2229" spans="1:5" x14ac:dyDescent="0.2">
      <c r="A2229" s="23" t="s">
        <v>2256</v>
      </c>
      <c r="B2229" s="26">
        <v>10235.09</v>
      </c>
      <c r="C2229" s="26">
        <v>193166528.81</v>
      </c>
      <c r="D2229" s="22"/>
      <c r="E2229" s="22"/>
    </row>
    <row r="2230" spans="1:5" x14ac:dyDescent="0.2">
      <c r="A2230" s="23" t="s">
        <v>2257</v>
      </c>
      <c r="B2230" s="26">
        <v>10159.58</v>
      </c>
      <c r="C2230" s="26">
        <v>191955130.36000001</v>
      </c>
      <c r="D2230" s="22"/>
      <c r="E2230" s="22"/>
    </row>
    <row r="2231" spans="1:5" x14ac:dyDescent="0.2">
      <c r="A2231" s="23" t="s">
        <v>2258</v>
      </c>
      <c r="B2231" s="26">
        <v>10095.84</v>
      </c>
      <c r="C2231" s="26">
        <v>191916301.88999999</v>
      </c>
      <c r="D2231" s="22"/>
      <c r="E2231" s="22"/>
    </row>
    <row r="2232" spans="1:5" x14ac:dyDescent="0.2">
      <c r="A2232" s="23" t="s">
        <v>2259</v>
      </c>
      <c r="B2232" s="26">
        <v>10272.99</v>
      </c>
      <c r="C2232" s="26">
        <v>195595865.96000001</v>
      </c>
      <c r="D2232" s="22"/>
      <c r="E2232" s="22"/>
    </row>
    <row r="2233" spans="1:5" x14ac:dyDescent="0.2">
      <c r="A2233" s="23" t="s">
        <v>2260</v>
      </c>
      <c r="B2233" s="26">
        <v>10280.200000000001</v>
      </c>
      <c r="C2233" s="26">
        <v>195757824.34</v>
      </c>
      <c r="D2233" s="22"/>
      <c r="E2233" s="22"/>
    </row>
    <row r="2234" spans="1:5" x14ac:dyDescent="0.2">
      <c r="A2234" s="23" t="s">
        <v>2261</v>
      </c>
      <c r="B2234" s="26">
        <v>10258.76</v>
      </c>
      <c r="C2234" s="26">
        <v>195349455.34999999</v>
      </c>
      <c r="D2234" s="22"/>
      <c r="E2234" s="22"/>
    </row>
    <row r="2235" spans="1:5" x14ac:dyDescent="0.2">
      <c r="A2235" s="23" t="s">
        <v>2262</v>
      </c>
      <c r="B2235" s="26">
        <v>10227.48</v>
      </c>
      <c r="C2235" s="26">
        <v>194768185.75</v>
      </c>
      <c r="D2235" s="22"/>
      <c r="E2235" s="22"/>
    </row>
    <row r="2236" spans="1:5" x14ac:dyDescent="0.2">
      <c r="A2236" s="23" t="s">
        <v>2263</v>
      </c>
      <c r="B2236" s="26">
        <v>10235.17</v>
      </c>
      <c r="C2236" s="26">
        <v>195750125.88999999</v>
      </c>
      <c r="D2236" s="22"/>
      <c r="E2236" s="22"/>
    </row>
    <row r="2237" spans="1:5" x14ac:dyDescent="0.2">
      <c r="A2237" s="23" t="s">
        <v>2264</v>
      </c>
      <c r="B2237" s="26">
        <v>10109.99</v>
      </c>
      <c r="C2237" s="26">
        <v>193479608.09</v>
      </c>
      <c r="D2237" s="22"/>
      <c r="E2237" s="22"/>
    </row>
    <row r="2238" spans="1:5" x14ac:dyDescent="0.2">
      <c r="A2238" s="23" t="s">
        <v>2265</v>
      </c>
      <c r="B2238" s="26">
        <v>10185.879999999999</v>
      </c>
      <c r="C2238" s="26">
        <v>195134393.13999999</v>
      </c>
      <c r="D2238" s="22"/>
      <c r="E2238" s="22"/>
    </row>
    <row r="2239" spans="1:5" x14ac:dyDescent="0.2">
      <c r="A2239" s="23" t="s">
        <v>2266</v>
      </c>
      <c r="B2239" s="26">
        <v>10207.92</v>
      </c>
      <c r="C2239" s="26">
        <v>200660532.75</v>
      </c>
      <c r="D2239" s="22"/>
      <c r="E2239" s="22"/>
    </row>
    <row r="2240" spans="1:5" x14ac:dyDescent="0.2">
      <c r="A2240" s="23" t="s">
        <v>2267</v>
      </c>
      <c r="B2240" s="26">
        <v>10169.9</v>
      </c>
      <c r="C2240" s="26">
        <v>199913143.09999999</v>
      </c>
      <c r="D2240" s="22"/>
      <c r="E2240" s="22"/>
    </row>
    <row r="2241" spans="1:5" x14ac:dyDescent="0.2">
      <c r="A2241" s="23" t="s">
        <v>2268</v>
      </c>
      <c r="B2241" s="26">
        <v>10097.25</v>
      </c>
      <c r="C2241" s="26">
        <v>198415055.68000001</v>
      </c>
      <c r="D2241" s="22"/>
      <c r="E2241" s="22"/>
    </row>
    <row r="2242" spans="1:5" x14ac:dyDescent="0.2">
      <c r="A2242" s="23" t="s">
        <v>2269</v>
      </c>
      <c r="B2242" s="26">
        <v>10122.07</v>
      </c>
      <c r="C2242" s="26">
        <v>199173431.84999999</v>
      </c>
      <c r="D2242" s="22"/>
      <c r="E2242" s="22"/>
    </row>
    <row r="2243" spans="1:5" x14ac:dyDescent="0.2">
      <c r="A2243" s="23" t="s">
        <v>2270</v>
      </c>
      <c r="B2243" s="26">
        <v>10114.620000000001</v>
      </c>
      <c r="C2243" s="26">
        <v>199023859.05000001</v>
      </c>
      <c r="D2243" s="22"/>
      <c r="E2243" s="22"/>
    </row>
    <row r="2244" spans="1:5" x14ac:dyDescent="0.2">
      <c r="A2244" s="23" t="s">
        <v>2271</v>
      </c>
      <c r="B2244" s="26">
        <v>10045.19</v>
      </c>
      <c r="C2244" s="26">
        <v>197716203.49000001</v>
      </c>
      <c r="D2244" s="22"/>
      <c r="E2244" s="22"/>
    </row>
    <row r="2245" spans="1:5" x14ac:dyDescent="0.2">
      <c r="A2245" s="23" t="s">
        <v>2272</v>
      </c>
      <c r="B2245" s="26">
        <v>10110.709999999999</v>
      </c>
      <c r="C2245" s="26">
        <v>199008674.50999999</v>
      </c>
      <c r="D2245" s="22"/>
      <c r="E2245" s="22"/>
    </row>
    <row r="2246" spans="1:5" x14ac:dyDescent="0.2">
      <c r="A2246" s="23" t="s">
        <v>2273</v>
      </c>
      <c r="B2246" s="26">
        <v>10041.299999999999</v>
      </c>
      <c r="C2246" s="26">
        <v>197670294.66</v>
      </c>
      <c r="D2246" s="22"/>
      <c r="E2246" s="22"/>
    </row>
    <row r="2247" spans="1:5" x14ac:dyDescent="0.2">
      <c r="A2247" s="23" t="s">
        <v>2274</v>
      </c>
      <c r="B2247" s="26">
        <v>10037.64</v>
      </c>
      <c r="C2247" s="26">
        <v>197887495.88999999</v>
      </c>
      <c r="D2247" s="22"/>
      <c r="E2247" s="22"/>
    </row>
    <row r="2248" spans="1:5" x14ac:dyDescent="0.2">
      <c r="A2248" s="23" t="s">
        <v>2275</v>
      </c>
      <c r="B2248" s="26">
        <v>9978.4</v>
      </c>
      <c r="C2248" s="26">
        <v>196639558.91999999</v>
      </c>
      <c r="D2248" s="22"/>
      <c r="E2248" s="22"/>
    </row>
    <row r="2249" spans="1:5" x14ac:dyDescent="0.2">
      <c r="A2249" s="23" t="s">
        <v>2276</v>
      </c>
      <c r="B2249" s="26">
        <v>10162.41</v>
      </c>
      <c r="C2249" s="26">
        <v>200250874.43000001</v>
      </c>
      <c r="D2249" s="22"/>
      <c r="E2249" s="22"/>
    </row>
    <row r="2250" spans="1:5" x14ac:dyDescent="0.2">
      <c r="A2250" s="23" t="s">
        <v>2277</v>
      </c>
      <c r="B2250" s="26">
        <v>10093.49</v>
      </c>
      <c r="C2250" s="26">
        <v>199258849.77000001</v>
      </c>
      <c r="D2250" s="22"/>
      <c r="E2250" s="22"/>
    </row>
    <row r="2251" spans="1:5" x14ac:dyDescent="0.2">
      <c r="A2251" s="23" t="s">
        <v>2278</v>
      </c>
      <c r="B2251" s="26">
        <v>10100.049999999999</v>
      </c>
      <c r="C2251" s="26">
        <v>202756058.63</v>
      </c>
      <c r="D2251" s="22"/>
      <c r="E2251" s="22"/>
    </row>
    <row r="2252" spans="1:5" x14ac:dyDescent="0.2">
      <c r="A2252" s="23" t="s">
        <v>2279</v>
      </c>
      <c r="B2252" s="26">
        <v>10510.23</v>
      </c>
      <c r="C2252" s="26">
        <v>210264073.05000001</v>
      </c>
      <c r="D2252" s="22"/>
      <c r="E2252" s="22"/>
    </row>
    <row r="2253" spans="1:5" x14ac:dyDescent="0.2">
      <c r="A2253" s="23" t="s">
        <v>2280</v>
      </c>
      <c r="B2253" s="26">
        <v>10444.4</v>
      </c>
      <c r="C2253" s="26">
        <v>208947064.25</v>
      </c>
      <c r="D2253" s="22"/>
      <c r="E2253" s="22"/>
    </row>
    <row r="2254" spans="1:5" x14ac:dyDescent="0.2">
      <c r="A2254" s="23" t="s">
        <v>2281</v>
      </c>
      <c r="B2254" s="26">
        <v>10555.55</v>
      </c>
      <c r="C2254" s="26">
        <v>211170843.61000001</v>
      </c>
      <c r="D2254" s="22"/>
      <c r="E2254" s="22"/>
    </row>
    <row r="2255" spans="1:5" x14ac:dyDescent="0.2">
      <c r="A2255" s="23" t="s">
        <v>2282</v>
      </c>
      <c r="B2255" s="26">
        <v>10425.370000000001</v>
      </c>
      <c r="C2255" s="26">
        <v>208356401.47999999</v>
      </c>
      <c r="D2255" s="22"/>
      <c r="E2255" s="22"/>
    </row>
    <row r="2256" spans="1:5" x14ac:dyDescent="0.2">
      <c r="A2256" s="23" t="s">
        <v>2283</v>
      </c>
      <c r="B2256" s="26">
        <v>10352.81</v>
      </c>
      <c r="C2256" s="26">
        <v>206906266.96000001</v>
      </c>
      <c r="D2256" s="22"/>
      <c r="E2256" s="22"/>
    </row>
    <row r="2257" spans="1:5" x14ac:dyDescent="0.2">
      <c r="A2257" s="23" t="s">
        <v>2284</v>
      </c>
      <c r="B2257" s="26">
        <v>10512.16</v>
      </c>
      <c r="C2257" s="26">
        <v>210032473.59999999</v>
      </c>
      <c r="D2257" s="22"/>
      <c r="E2257" s="22"/>
    </row>
    <row r="2258" spans="1:5" x14ac:dyDescent="0.2">
      <c r="A2258" s="23" t="s">
        <v>2285</v>
      </c>
      <c r="B2258" s="26">
        <v>10461.52</v>
      </c>
      <c r="C2258" s="26">
        <v>209490468.13</v>
      </c>
      <c r="D2258" s="22"/>
      <c r="E2258" s="22"/>
    </row>
    <row r="2259" spans="1:5" x14ac:dyDescent="0.2">
      <c r="A2259" s="23" t="s">
        <v>2286</v>
      </c>
      <c r="B2259" s="26">
        <v>10479.61</v>
      </c>
      <c r="C2259" s="26">
        <v>209843687.31999999</v>
      </c>
      <c r="D2259" s="22"/>
      <c r="E2259" s="22"/>
    </row>
    <row r="2260" spans="1:5" x14ac:dyDescent="0.2">
      <c r="A2260" s="23" t="s">
        <v>2287</v>
      </c>
      <c r="B2260" s="26">
        <v>10398.52</v>
      </c>
      <c r="C2260" s="26">
        <v>208542742.41</v>
      </c>
      <c r="D2260" s="22"/>
      <c r="E2260" s="22"/>
    </row>
    <row r="2261" spans="1:5" x14ac:dyDescent="0.2">
      <c r="A2261" s="23" t="s">
        <v>2288</v>
      </c>
      <c r="B2261" s="26">
        <v>10579.12</v>
      </c>
      <c r="C2261" s="26">
        <v>211961648.15000001</v>
      </c>
      <c r="D2261" s="22"/>
      <c r="E2261" s="22"/>
    </row>
    <row r="2262" spans="1:5" x14ac:dyDescent="0.2">
      <c r="A2262" s="23" t="s">
        <v>2289</v>
      </c>
      <c r="B2262" s="26">
        <v>10673.22</v>
      </c>
      <c r="C2262" s="26">
        <v>213818540.24000001</v>
      </c>
      <c r="D2262" s="22"/>
      <c r="E2262" s="22"/>
    </row>
    <row r="2263" spans="1:5" x14ac:dyDescent="0.2">
      <c r="A2263" s="23" t="s">
        <v>2290</v>
      </c>
      <c r="B2263" s="26">
        <v>10770.31</v>
      </c>
      <c r="C2263" s="26">
        <v>216165125.00999999</v>
      </c>
      <c r="D2263" s="22"/>
      <c r="E2263" s="22"/>
    </row>
    <row r="2264" spans="1:5" x14ac:dyDescent="0.2">
      <c r="A2264" s="23" t="s">
        <v>2291</v>
      </c>
      <c r="B2264" s="26">
        <v>10804.97</v>
      </c>
      <c r="C2264" s="26">
        <v>216883739.72</v>
      </c>
      <c r="D2264" s="22"/>
      <c r="E2264" s="22"/>
    </row>
    <row r="2265" spans="1:5" x14ac:dyDescent="0.2">
      <c r="A2265" s="23" t="s">
        <v>2292</v>
      </c>
      <c r="B2265" s="26">
        <v>10763.15</v>
      </c>
      <c r="C2265" s="26">
        <v>216087316.72</v>
      </c>
      <c r="D2265" s="22"/>
      <c r="E2265" s="22"/>
    </row>
    <row r="2266" spans="1:5" x14ac:dyDescent="0.2">
      <c r="A2266" s="23" t="s">
        <v>2293</v>
      </c>
      <c r="B2266" s="26">
        <v>10746.63</v>
      </c>
      <c r="C2266" s="26">
        <v>215633806.84</v>
      </c>
      <c r="D2266" s="22"/>
      <c r="E2266" s="22"/>
    </row>
    <row r="2267" spans="1:5" x14ac:dyDescent="0.2">
      <c r="A2267" s="23" t="s">
        <v>2294</v>
      </c>
      <c r="B2267" s="26">
        <v>10610.74</v>
      </c>
      <c r="C2267" s="26">
        <v>212955399.52000001</v>
      </c>
      <c r="D2267" s="22"/>
      <c r="E2267" s="22"/>
    </row>
    <row r="2268" spans="1:5" x14ac:dyDescent="0.2">
      <c r="A2268" s="23" t="s">
        <v>2295</v>
      </c>
      <c r="B2268" s="26">
        <v>10583.05</v>
      </c>
      <c r="C2268" s="26">
        <v>212399857.96000001</v>
      </c>
      <c r="D2268" s="22"/>
      <c r="E2268" s="22"/>
    </row>
    <row r="2269" spans="1:5" x14ac:dyDescent="0.2">
      <c r="A2269" s="23" t="s">
        <v>2296</v>
      </c>
      <c r="B2269" s="26">
        <v>10544.18</v>
      </c>
      <c r="C2269" s="26">
        <v>211759534.21000001</v>
      </c>
      <c r="D2269" s="22"/>
      <c r="E2269" s="22"/>
    </row>
    <row r="2270" spans="1:5" x14ac:dyDescent="0.2">
      <c r="A2270" s="23" t="s">
        <v>2297</v>
      </c>
      <c r="B2270" s="26">
        <v>10470.57</v>
      </c>
      <c r="C2270" s="26">
        <v>210355388.44</v>
      </c>
      <c r="D2270" s="22"/>
      <c r="E2270" s="22"/>
    </row>
    <row r="2271" spans="1:5" x14ac:dyDescent="0.2">
      <c r="A2271" s="23" t="s">
        <v>2298</v>
      </c>
      <c r="B2271" s="26">
        <v>10599.64</v>
      </c>
      <c r="C2271" s="26">
        <v>212848425.25999999</v>
      </c>
      <c r="D2271" s="22"/>
      <c r="E2271" s="22"/>
    </row>
    <row r="2272" spans="1:5" x14ac:dyDescent="0.2">
      <c r="A2272" s="23" t="s">
        <v>2299</v>
      </c>
      <c r="B2272" s="26">
        <v>10482.85</v>
      </c>
      <c r="C2272" s="26">
        <v>211262568.19999999</v>
      </c>
      <c r="D2272" s="22"/>
      <c r="E2272" s="22"/>
    </row>
    <row r="2273" spans="1:5" x14ac:dyDescent="0.2">
      <c r="A2273" s="23" t="s">
        <v>2300</v>
      </c>
      <c r="B2273" s="26">
        <v>10416.57</v>
      </c>
      <c r="C2273" s="26">
        <v>210031477.97999999</v>
      </c>
      <c r="D2273" s="22"/>
      <c r="E2273" s="22"/>
    </row>
    <row r="2274" spans="1:5" x14ac:dyDescent="0.2">
      <c r="A2274" s="23" t="s">
        <v>2301</v>
      </c>
      <c r="B2274" s="26">
        <v>10203.93</v>
      </c>
      <c r="C2274" s="26">
        <v>205647674.33000001</v>
      </c>
      <c r="D2274" s="22"/>
      <c r="E2274" s="22"/>
    </row>
    <row r="2275" spans="1:5" x14ac:dyDescent="0.2">
      <c r="A2275" s="23" t="s">
        <v>2302</v>
      </c>
      <c r="B2275" s="26">
        <v>10155.6</v>
      </c>
      <c r="C2275" s="26">
        <v>205152935.86000001</v>
      </c>
      <c r="D2275" s="22"/>
      <c r="E2275" s="22"/>
    </row>
    <row r="2276" spans="1:5" x14ac:dyDescent="0.2">
      <c r="A2276" s="23" t="s">
        <v>2303</v>
      </c>
      <c r="B2276" s="26">
        <v>10205.290000000001</v>
      </c>
      <c r="C2276" s="26">
        <v>206236864.06999999</v>
      </c>
      <c r="D2276" s="22"/>
      <c r="E2276" s="22"/>
    </row>
    <row r="2277" spans="1:5" x14ac:dyDescent="0.2">
      <c r="A2277" s="23" t="s">
        <v>2304</v>
      </c>
      <c r="B2277" s="26">
        <v>10274.98</v>
      </c>
      <c r="C2277" s="26">
        <v>207700616.36000001</v>
      </c>
      <c r="D2277" s="22"/>
      <c r="E2277" s="22"/>
    </row>
    <row r="2278" spans="1:5" x14ac:dyDescent="0.2">
      <c r="A2278" s="23" t="s">
        <v>2305</v>
      </c>
      <c r="B2278" s="26">
        <v>10559.65</v>
      </c>
      <c r="C2278" s="26">
        <v>213448029.12</v>
      </c>
      <c r="D2278" s="22"/>
      <c r="E2278" s="22"/>
    </row>
    <row r="2279" spans="1:5" x14ac:dyDescent="0.2">
      <c r="A2279" s="23" t="s">
        <v>2306</v>
      </c>
      <c r="B2279" s="26">
        <v>10564.64</v>
      </c>
      <c r="C2279" s="26">
        <v>215962066.11000001</v>
      </c>
      <c r="D2279" s="22"/>
      <c r="E2279" s="22"/>
    </row>
    <row r="2280" spans="1:5" x14ac:dyDescent="0.2">
      <c r="A2280" s="23" t="s">
        <v>2307</v>
      </c>
      <c r="B2280" s="26">
        <v>10441.57</v>
      </c>
      <c r="C2280" s="26">
        <v>213418755.43000001</v>
      </c>
      <c r="D2280" s="22"/>
      <c r="E2280" s="22"/>
    </row>
    <row r="2281" spans="1:5" x14ac:dyDescent="0.2">
      <c r="A2281" s="23" t="s">
        <v>2308</v>
      </c>
      <c r="B2281" s="26">
        <v>10319.370000000001</v>
      </c>
      <c r="C2281" s="26">
        <v>211348474.27000001</v>
      </c>
      <c r="D2281" s="22"/>
      <c r="E2281" s="22"/>
    </row>
    <row r="2282" spans="1:5" x14ac:dyDescent="0.2">
      <c r="A2282" s="23" t="s">
        <v>2309</v>
      </c>
      <c r="B2282" s="26">
        <v>10472.93</v>
      </c>
      <c r="C2282" s="26">
        <v>214488137.72</v>
      </c>
      <c r="D2282" s="22"/>
      <c r="E2282" s="22"/>
    </row>
    <row r="2283" spans="1:5" x14ac:dyDescent="0.2">
      <c r="A2283" s="23" t="s">
        <v>2310</v>
      </c>
      <c r="B2283" s="26">
        <v>10554.45</v>
      </c>
      <c r="C2283" s="26">
        <v>216087624.72</v>
      </c>
      <c r="D2283" s="22"/>
      <c r="E2283" s="22"/>
    </row>
    <row r="2284" spans="1:5" x14ac:dyDescent="0.2">
      <c r="A2284" s="23" t="s">
        <v>2311</v>
      </c>
      <c r="B2284" s="26">
        <v>10648.29</v>
      </c>
      <c r="C2284" s="26">
        <v>217048977.09999999</v>
      </c>
      <c r="D2284" s="22"/>
      <c r="E2284" s="22"/>
    </row>
    <row r="2285" spans="1:5" x14ac:dyDescent="0.2">
      <c r="A2285" s="23" t="s">
        <v>2312</v>
      </c>
      <c r="B2285" s="26">
        <v>10839.29</v>
      </c>
      <c r="C2285" s="26">
        <v>220942227.78999999</v>
      </c>
      <c r="D2285" s="22"/>
      <c r="E2285" s="22"/>
    </row>
    <row r="2286" spans="1:5" x14ac:dyDescent="0.2">
      <c r="A2286" s="23" t="s">
        <v>2313</v>
      </c>
      <c r="B2286" s="26">
        <v>10687.83</v>
      </c>
      <c r="C2286" s="26">
        <v>218024975.06</v>
      </c>
      <c r="D2286" s="22"/>
      <c r="E2286" s="22"/>
    </row>
    <row r="2287" spans="1:5" x14ac:dyDescent="0.2">
      <c r="A2287" s="23" t="s">
        <v>2314</v>
      </c>
      <c r="B2287" s="26">
        <v>10669.13</v>
      </c>
      <c r="C2287" s="26">
        <v>217473504.55000001</v>
      </c>
      <c r="D2287" s="22"/>
      <c r="E2287" s="22"/>
    </row>
    <row r="2288" spans="1:5" x14ac:dyDescent="0.2">
      <c r="A2288" s="23" t="s">
        <v>2315</v>
      </c>
      <c r="B2288" s="26">
        <v>10570.77</v>
      </c>
      <c r="C2288" s="26">
        <v>214490912.25999999</v>
      </c>
      <c r="D2288" s="22"/>
      <c r="E2288" s="22"/>
    </row>
    <row r="2289" spans="1:5" x14ac:dyDescent="0.2">
      <c r="A2289" s="23" t="s">
        <v>2316</v>
      </c>
      <c r="B2289" s="26">
        <v>11167.19</v>
      </c>
      <c r="C2289" s="26">
        <v>226733908.37</v>
      </c>
      <c r="D2289" s="22"/>
      <c r="E2289" s="22"/>
    </row>
    <row r="2290" spans="1:5" x14ac:dyDescent="0.2">
      <c r="A2290" s="23" t="s">
        <v>2317</v>
      </c>
      <c r="B2290" s="26">
        <v>11510.78</v>
      </c>
      <c r="C2290" s="26">
        <v>233544950.49000001</v>
      </c>
      <c r="D2290" s="22"/>
      <c r="E2290" s="22"/>
    </row>
    <row r="2291" spans="1:5" x14ac:dyDescent="0.2">
      <c r="A2291" s="23" t="s">
        <v>2318</v>
      </c>
      <c r="B2291" s="26">
        <v>11556.31</v>
      </c>
      <c r="C2291" s="26">
        <v>233242408.75</v>
      </c>
      <c r="D2291" s="22"/>
      <c r="E2291" s="22"/>
    </row>
    <row r="2292" spans="1:5" x14ac:dyDescent="0.2">
      <c r="A2292" s="23" t="s">
        <v>2319</v>
      </c>
      <c r="B2292" s="26">
        <v>11700.67</v>
      </c>
      <c r="C2292" s="26">
        <v>236125058.38999999</v>
      </c>
      <c r="D2292" s="22"/>
      <c r="E2292" s="22"/>
    </row>
    <row r="2293" spans="1:5" x14ac:dyDescent="0.2">
      <c r="A2293" s="23" t="s">
        <v>2320</v>
      </c>
      <c r="B2293" s="26">
        <v>11886.95</v>
      </c>
      <c r="C2293" s="26">
        <v>240782113.06999999</v>
      </c>
      <c r="D2293" s="22"/>
      <c r="E2293" s="22"/>
    </row>
    <row r="2294" spans="1:5" x14ac:dyDescent="0.2">
      <c r="A2294" s="23" t="s">
        <v>2321</v>
      </c>
      <c r="B2294" s="26">
        <v>11850.78</v>
      </c>
      <c r="C2294" s="26">
        <v>239993051.03999999</v>
      </c>
      <c r="D2294" s="22"/>
      <c r="E2294" s="22"/>
    </row>
    <row r="2295" spans="1:5" x14ac:dyDescent="0.2">
      <c r="A2295" s="23" t="s">
        <v>2322</v>
      </c>
      <c r="B2295" s="26">
        <v>11778.3</v>
      </c>
      <c r="C2295" s="26">
        <v>237925375.12</v>
      </c>
      <c r="D2295" s="22"/>
      <c r="E2295" s="22"/>
    </row>
    <row r="2296" spans="1:5" x14ac:dyDescent="0.2">
      <c r="A2296" s="23" t="s">
        <v>2323</v>
      </c>
      <c r="B2296" s="26">
        <v>11789.45</v>
      </c>
      <c r="C2296" s="26">
        <v>239974833.46000001</v>
      </c>
      <c r="D2296" s="22"/>
      <c r="E2296" s="22"/>
    </row>
    <row r="2297" spans="1:5" x14ac:dyDescent="0.2">
      <c r="A2297" s="23" t="s">
        <v>2324</v>
      </c>
      <c r="B2297" s="26">
        <v>11763.61</v>
      </c>
      <c r="C2297" s="26">
        <v>239421930.88999999</v>
      </c>
      <c r="D2297" s="22"/>
      <c r="E2297" s="22"/>
    </row>
    <row r="2298" spans="1:5" x14ac:dyDescent="0.2">
      <c r="A2298" s="23" t="s">
        <v>2325</v>
      </c>
      <c r="B2298" s="26">
        <v>11614.74</v>
      </c>
      <c r="C2298" s="26">
        <v>236502488.02000001</v>
      </c>
      <c r="D2298" s="22"/>
      <c r="E2298" s="22"/>
    </row>
    <row r="2299" spans="1:5" x14ac:dyDescent="0.2">
      <c r="A2299" s="23" t="s">
        <v>2326</v>
      </c>
      <c r="B2299" s="26">
        <v>11629.94</v>
      </c>
      <c r="C2299" s="26">
        <v>237383539.05000001</v>
      </c>
      <c r="D2299" s="22"/>
      <c r="E2299" s="22"/>
    </row>
    <row r="2300" spans="1:5" x14ac:dyDescent="0.2">
      <c r="A2300" s="23" t="s">
        <v>2327</v>
      </c>
      <c r="B2300" s="26">
        <v>11685.89</v>
      </c>
      <c r="C2300" s="26">
        <v>227271928.88999999</v>
      </c>
      <c r="D2300" s="22"/>
      <c r="E2300" s="22"/>
    </row>
    <row r="2301" spans="1:5" x14ac:dyDescent="0.2">
      <c r="A2301" s="23" t="s">
        <v>2328</v>
      </c>
      <c r="B2301" s="26">
        <v>11696.78</v>
      </c>
      <c r="C2301" s="26">
        <v>227574466.72999999</v>
      </c>
      <c r="D2301" s="22"/>
      <c r="E2301" s="22"/>
    </row>
    <row r="2302" spans="1:5" x14ac:dyDescent="0.2">
      <c r="A2302" s="23" t="s">
        <v>2329</v>
      </c>
      <c r="B2302" s="26">
        <v>11759.33</v>
      </c>
      <c r="C2302" s="26">
        <v>229521188.86000001</v>
      </c>
      <c r="D2302" s="22"/>
      <c r="E2302" s="22"/>
    </row>
    <row r="2303" spans="1:5" x14ac:dyDescent="0.2">
      <c r="A2303" s="23" t="s">
        <v>2330</v>
      </c>
      <c r="B2303" s="26">
        <v>11781.92</v>
      </c>
      <c r="C2303" s="26">
        <v>230204458.50999999</v>
      </c>
      <c r="D2303" s="22"/>
      <c r="E2303" s="22"/>
    </row>
    <row r="2304" spans="1:5" x14ac:dyDescent="0.2">
      <c r="A2304" s="23" t="s">
        <v>2331</v>
      </c>
      <c r="B2304" s="26">
        <v>11708.27</v>
      </c>
      <c r="C2304" s="26">
        <v>228867148.16999999</v>
      </c>
      <c r="D2304" s="22"/>
      <c r="E2304" s="22"/>
    </row>
    <row r="2305" spans="1:5" x14ac:dyDescent="0.2">
      <c r="A2305" s="23" t="s">
        <v>2332</v>
      </c>
      <c r="B2305" s="26">
        <v>11651.71</v>
      </c>
      <c r="C2305" s="26">
        <v>231020745.46000001</v>
      </c>
      <c r="D2305" s="22"/>
      <c r="E2305" s="22"/>
    </row>
    <row r="2306" spans="1:5" x14ac:dyDescent="0.2">
      <c r="A2306" s="23" t="s">
        <v>2333</v>
      </c>
      <c r="B2306" s="26">
        <v>11610.79</v>
      </c>
      <c r="C2306" s="26">
        <v>230280344.38999999</v>
      </c>
      <c r="D2306" s="22"/>
      <c r="E2306" s="22"/>
    </row>
    <row r="2307" spans="1:5" x14ac:dyDescent="0.2">
      <c r="A2307" s="23" t="s">
        <v>2334</v>
      </c>
      <c r="B2307" s="26">
        <v>11652.16</v>
      </c>
      <c r="C2307" s="26">
        <v>231109128.24000001</v>
      </c>
      <c r="D2307" s="22"/>
      <c r="E2307" s="22"/>
    </row>
    <row r="2308" spans="1:5" x14ac:dyDescent="0.2">
      <c r="A2308" s="23" t="s">
        <v>2335</v>
      </c>
      <c r="B2308" s="26">
        <v>11589.78</v>
      </c>
      <c r="C2308" s="26">
        <v>230469301.44</v>
      </c>
      <c r="D2308" s="22"/>
      <c r="E2308" s="22"/>
    </row>
    <row r="2309" spans="1:5" x14ac:dyDescent="0.2">
      <c r="A2309" s="23" t="s">
        <v>2336</v>
      </c>
      <c r="B2309" s="26">
        <v>11675.13</v>
      </c>
      <c r="C2309" s="26">
        <v>233051271.90000001</v>
      </c>
      <c r="D2309" s="22"/>
      <c r="E2309" s="22"/>
    </row>
    <row r="2310" spans="1:5" x14ac:dyDescent="0.2">
      <c r="A2310" s="23" t="s">
        <v>2337</v>
      </c>
      <c r="B2310" s="26">
        <v>11780.37</v>
      </c>
      <c r="C2310" s="26">
        <v>235791485.94</v>
      </c>
      <c r="D2310" s="22"/>
      <c r="E2310" s="22"/>
    </row>
    <row r="2311" spans="1:5" x14ac:dyDescent="0.2">
      <c r="A2311" s="23" t="s">
        <v>2338</v>
      </c>
      <c r="B2311" s="26">
        <v>11802.79</v>
      </c>
      <c r="C2311" s="26">
        <v>236020317.72</v>
      </c>
      <c r="D2311" s="22"/>
      <c r="E2311" s="22"/>
    </row>
    <row r="2312" spans="1:5" x14ac:dyDescent="0.2">
      <c r="A2312" s="23" t="s">
        <v>2339</v>
      </c>
      <c r="B2312" s="26">
        <v>11807.56</v>
      </c>
      <c r="C2312" s="26">
        <v>239292144.58000001</v>
      </c>
      <c r="D2312" s="22"/>
      <c r="E2312" s="22"/>
    </row>
    <row r="2313" spans="1:5" x14ac:dyDescent="0.2">
      <c r="A2313" s="23" t="s">
        <v>2340</v>
      </c>
      <c r="B2313" s="26">
        <v>11633.35</v>
      </c>
      <c r="C2313" s="26">
        <v>236125883.66</v>
      </c>
      <c r="D2313" s="22"/>
      <c r="E2313" s="22"/>
    </row>
    <row r="2314" spans="1:5" x14ac:dyDescent="0.2">
      <c r="A2314" s="23" t="s">
        <v>2341</v>
      </c>
      <c r="B2314" s="26">
        <v>11556.46</v>
      </c>
      <c r="C2314" s="26">
        <v>236581078.15000001</v>
      </c>
      <c r="D2314" s="22"/>
      <c r="E2314" s="22"/>
    </row>
    <row r="2315" spans="1:5" x14ac:dyDescent="0.2">
      <c r="A2315" s="23" t="s">
        <v>2342</v>
      </c>
      <c r="B2315" s="26">
        <v>11515.65</v>
      </c>
      <c r="C2315" s="26">
        <v>235880010.56</v>
      </c>
      <c r="D2315" s="22"/>
      <c r="E2315" s="22"/>
    </row>
    <row r="2316" spans="1:5" x14ac:dyDescent="0.2">
      <c r="A2316" s="23" t="s">
        <v>2343</v>
      </c>
      <c r="B2316" s="26">
        <v>11369.29</v>
      </c>
      <c r="C2316" s="26">
        <v>233058882.96000001</v>
      </c>
      <c r="D2316" s="22"/>
      <c r="E2316" s="22"/>
    </row>
    <row r="2317" spans="1:5" x14ac:dyDescent="0.2">
      <c r="A2317" s="23" t="s">
        <v>2344</v>
      </c>
      <c r="B2317" s="26">
        <v>11204.83</v>
      </c>
      <c r="C2317" s="26">
        <v>229572739.74000001</v>
      </c>
      <c r="D2317" s="22"/>
      <c r="E2317" s="22"/>
    </row>
    <row r="2318" spans="1:5" x14ac:dyDescent="0.2">
      <c r="A2318" s="23" t="s">
        <v>2345</v>
      </c>
      <c r="B2318" s="26">
        <v>11243.65</v>
      </c>
      <c r="C2318" s="26">
        <v>229708170.11000001</v>
      </c>
      <c r="D2318" s="22"/>
      <c r="E2318" s="22"/>
    </row>
    <row r="2319" spans="1:5" x14ac:dyDescent="0.2">
      <c r="A2319" s="23" t="s">
        <v>2346</v>
      </c>
      <c r="B2319" s="26">
        <v>11221.41</v>
      </c>
      <c r="C2319" s="26">
        <v>229408338.27000001</v>
      </c>
      <c r="D2319" s="22"/>
      <c r="E2319" s="22"/>
    </row>
    <row r="2320" spans="1:5" x14ac:dyDescent="0.2">
      <c r="A2320" s="23" t="s">
        <v>2347</v>
      </c>
      <c r="B2320" s="26">
        <v>11157.08</v>
      </c>
      <c r="C2320" s="26">
        <v>236377357.13999999</v>
      </c>
      <c r="D2320" s="22"/>
      <c r="E2320" s="22"/>
    </row>
    <row r="2321" spans="1:5" x14ac:dyDescent="0.2">
      <c r="A2321" s="23" t="s">
        <v>2348</v>
      </c>
      <c r="B2321" s="26">
        <v>11044.77</v>
      </c>
      <c r="C2321" s="26">
        <v>233997767.38</v>
      </c>
      <c r="D2321" s="22"/>
      <c r="E2321" s="22"/>
    </row>
    <row r="2322" spans="1:5" x14ac:dyDescent="0.2">
      <c r="A2322" s="23" t="s">
        <v>2349</v>
      </c>
      <c r="B2322" s="26">
        <v>11057.96</v>
      </c>
      <c r="C2322" s="26">
        <v>234656444.19</v>
      </c>
      <c r="D2322" s="22"/>
      <c r="E2322" s="22"/>
    </row>
    <row r="2323" spans="1:5" x14ac:dyDescent="0.2">
      <c r="A2323" s="23" t="s">
        <v>2350</v>
      </c>
      <c r="B2323" s="26">
        <v>11113.62</v>
      </c>
      <c r="C2323" s="26">
        <v>235703955.96000001</v>
      </c>
      <c r="D2323" s="22"/>
      <c r="E2323" s="22"/>
    </row>
    <row r="2324" spans="1:5" x14ac:dyDescent="0.2">
      <c r="A2324" s="23" t="s">
        <v>2351</v>
      </c>
      <c r="B2324" s="26">
        <v>11024.17</v>
      </c>
      <c r="C2324" s="26">
        <v>234347706.21000001</v>
      </c>
      <c r="D2324" s="22"/>
      <c r="E2324" s="22"/>
    </row>
    <row r="2325" spans="1:5" x14ac:dyDescent="0.2">
      <c r="A2325" s="23" t="s">
        <v>2352</v>
      </c>
      <c r="B2325" s="26">
        <v>11005.42</v>
      </c>
      <c r="C2325" s="26">
        <v>233934223.38</v>
      </c>
      <c r="D2325" s="22"/>
      <c r="E2325" s="22"/>
    </row>
    <row r="2326" spans="1:5" x14ac:dyDescent="0.2">
      <c r="A2326" s="23" t="s">
        <v>2353</v>
      </c>
      <c r="B2326" s="26">
        <v>11107.46</v>
      </c>
      <c r="C2326" s="26">
        <v>236317642.61000001</v>
      </c>
      <c r="D2326" s="22"/>
      <c r="E2326" s="22"/>
    </row>
    <row r="2327" spans="1:5" x14ac:dyDescent="0.2">
      <c r="A2327" s="23" t="s">
        <v>2354</v>
      </c>
      <c r="B2327" s="26">
        <v>11176.44</v>
      </c>
      <c r="C2327" s="26">
        <v>237785207.55000001</v>
      </c>
      <c r="D2327" s="22"/>
      <c r="E2327" s="22"/>
    </row>
    <row r="2328" spans="1:5" x14ac:dyDescent="0.2">
      <c r="A2328" s="23" t="s">
        <v>2355</v>
      </c>
      <c r="B2328" s="26">
        <v>11249.45</v>
      </c>
      <c r="C2328" s="26">
        <v>237685598.34999999</v>
      </c>
      <c r="D2328" s="22"/>
      <c r="E2328" s="22"/>
    </row>
    <row r="2329" spans="1:5" x14ac:dyDescent="0.2">
      <c r="A2329" s="23" t="s">
        <v>2356</v>
      </c>
      <c r="B2329" s="26">
        <v>11311.49</v>
      </c>
      <c r="C2329" s="26">
        <v>238916448.75999999</v>
      </c>
      <c r="D2329" s="22"/>
      <c r="E2329" s="22"/>
    </row>
    <row r="2330" spans="1:5" x14ac:dyDescent="0.2">
      <c r="A2330" s="23" t="s">
        <v>2357</v>
      </c>
      <c r="B2330" s="26">
        <v>11385.96</v>
      </c>
      <c r="C2330" s="26">
        <v>241437915.13999999</v>
      </c>
      <c r="D2330" s="22"/>
      <c r="E2330" s="22"/>
    </row>
    <row r="2331" spans="1:5" x14ac:dyDescent="0.2">
      <c r="A2331" s="23" t="s">
        <v>2358</v>
      </c>
      <c r="B2331" s="26">
        <v>11418.58</v>
      </c>
      <c r="C2331" s="26">
        <v>242194959.65000001</v>
      </c>
      <c r="D2331" s="22"/>
      <c r="E2331" s="22"/>
    </row>
    <row r="2332" spans="1:5" x14ac:dyDescent="0.2">
      <c r="A2332" s="23" t="s">
        <v>2359</v>
      </c>
      <c r="B2332" s="26">
        <v>11367.74</v>
      </c>
      <c r="C2332" s="26">
        <v>241202955.71000001</v>
      </c>
      <c r="D2332" s="22"/>
      <c r="E2332" s="22"/>
    </row>
    <row r="2333" spans="1:5" x14ac:dyDescent="0.2">
      <c r="A2333" s="23" t="s">
        <v>2360</v>
      </c>
      <c r="B2333" s="26">
        <v>11470.5</v>
      </c>
      <c r="C2333" s="26">
        <v>243234117.78</v>
      </c>
      <c r="D2333" s="22"/>
      <c r="E2333" s="22"/>
    </row>
    <row r="2334" spans="1:5" x14ac:dyDescent="0.2">
      <c r="A2334" s="23" t="s">
        <v>2361</v>
      </c>
      <c r="B2334" s="26">
        <v>11536.54</v>
      </c>
      <c r="C2334" s="26">
        <v>245097294.84999999</v>
      </c>
      <c r="D2334" s="22"/>
      <c r="E2334" s="22"/>
    </row>
    <row r="2335" spans="1:5" x14ac:dyDescent="0.2">
      <c r="A2335" s="23" t="s">
        <v>2362</v>
      </c>
      <c r="B2335" s="26">
        <v>11419.33</v>
      </c>
      <c r="C2335" s="26">
        <v>246352359.44999999</v>
      </c>
      <c r="D2335" s="22"/>
      <c r="E2335" s="22"/>
    </row>
    <row r="2336" spans="1:5" x14ac:dyDescent="0.2">
      <c r="A2336" s="23" t="s">
        <v>2363</v>
      </c>
      <c r="B2336" s="26">
        <v>11460.56</v>
      </c>
      <c r="C2336" s="26">
        <v>247715664.08000001</v>
      </c>
      <c r="D2336" s="22"/>
      <c r="E2336" s="22"/>
    </row>
    <row r="2337" spans="1:5" x14ac:dyDescent="0.2">
      <c r="A2337" s="23" t="s">
        <v>2364</v>
      </c>
      <c r="B2337" s="26">
        <v>11409.01</v>
      </c>
      <c r="C2337" s="26">
        <v>249775093.83000001</v>
      </c>
      <c r="D2337" s="22"/>
      <c r="E2337" s="22"/>
    </row>
    <row r="2338" spans="1:5" x14ac:dyDescent="0.2">
      <c r="A2338" s="23" t="s">
        <v>2365</v>
      </c>
      <c r="B2338" s="26">
        <v>11348.48</v>
      </c>
      <c r="C2338" s="26">
        <v>257002450.28999999</v>
      </c>
      <c r="D2338" s="22"/>
      <c r="E2338" s="22"/>
    </row>
    <row r="2339" spans="1:5" x14ac:dyDescent="0.2">
      <c r="A2339" s="23" t="s">
        <v>2366</v>
      </c>
      <c r="B2339" s="26">
        <v>11265.94</v>
      </c>
      <c r="C2339" s="26">
        <v>255510370.15000001</v>
      </c>
      <c r="D2339" s="22"/>
      <c r="E2339" s="22"/>
    </row>
    <row r="2340" spans="1:5" x14ac:dyDescent="0.2">
      <c r="A2340" s="23" t="s">
        <v>2367</v>
      </c>
      <c r="B2340" s="26">
        <v>11205.67</v>
      </c>
      <c r="C2340" s="26">
        <v>255134062.28</v>
      </c>
      <c r="D2340" s="22"/>
      <c r="E2340" s="22"/>
    </row>
    <row r="2341" spans="1:5" x14ac:dyDescent="0.2">
      <c r="A2341" s="23" t="s">
        <v>2368</v>
      </c>
      <c r="B2341" s="26">
        <v>11315.07</v>
      </c>
      <c r="C2341" s="26">
        <v>257790556.44999999</v>
      </c>
      <c r="D2341" s="22"/>
      <c r="E2341" s="22"/>
    </row>
    <row r="2342" spans="1:5" x14ac:dyDescent="0.2">
      <c r="A2342" s="23" t="s">
        <v>2369</v>
      </c>
      <c r="B2342" s="26">
        <v>11153.22</v>
      </c>
      <c r="C2342" s="26">
        <v>261281861.97</v>
      </c>
      <c r="D2342" s="22"/>
      <c r="E2342" s="22"/>
    </row>
    <row r="2343" spans="1:5" x14ac:dyDescent="0.2">
      <c r="A2343" s="23" t="s">
        <v>2370</v>
      </c>
      <c r="B2343" s="26">
        <v>11025.67</v>
      </c>
      <c r="C2343" s="26">
        <v>258546601.72</v>
      </c>
      <c r="D2343" s="22"/>
      <c r="E2343" s="22"/>
    </row>
    <row r="2344" spans="1:5" x14ac:dyDescent="0.2">
      <c r="A2344" s="23" t="s">
        <v>2371</v>
      </c>
      <c r="B2344" s="26">
        <v>10919.36</v>
      </c>
      <c r="C2344" s="26">
        <v>256002238.28</v>
      </c>
      <c r="D2344" s="22"/>
      <c r="E2344" s="22"/>
    </row>
    <row r="2345" spans="1:5" x14ac:dyDescent="0.2">
      <c r="A2345" s="23" t="s">
        <v>2372</v>
      </c>
      <c r="B2345" s="26">
        <v>10776.2</v>
      </c>
      <c r="C2345" s="26">
        <v>255045976.44999999</v>
      </c>
      <c r="D2345" s="22"/>
      <c r="E2345" s="22"/>
    </row>
    <row r="2346" spans="1:5" x14ac:dyDescent="0.2">
      <c r="A2346" s="23" t="s">
        <v>2373</v>
      </c>
      <c r="B2346" s="26">
        <v>10957.72</v>
      </c>
      <c r="C2346" s="26">
        <v>260760137.19999999</v>
      </c>
      <c r="D2346" s="22"/>
      <c r="E2346" s="22"/>
    </row>
    <row r="2347" spans="1:5" x14ac:dyDescent="0.2">
      <c r="A2347" s="23" t="s">
        <v>2374</v>
      </c>
      <c r="B2347" s="26">
        <v>10955.35</v>
      </c>
      <c r="C2347" s="26">
        <v>260872291.90000001</v>
      </c>
      <c r="D2347" s="22"/>
      <c r="E2347" s="22"/>
    </row>
    <row r="2348" spans="1:5" x14ac:dyDescent="0.2">
      <c r="A2348" s="23" t="s">
        <v>2375</v>
      </c>
      <c r="B2348" s="26">
        <v>10989.4</v>
      </c>
      <c r="C2348" s="26">
        <v>261699656.86000001</v>
      </c>
      <c r="D2348" s="22"/>
      <c r="E2348" s="22"/>
    </row>
    <row r="2349" spans="1:5" x14ac:dyDescent="0.2">
      <c r="A2349" s="23" t="s">
        <v>2376</v>
      </c>
      <c r="B2349" s="26">
        <v>10974.14</v>
      </c>
      <c r="C2349" s="26">
        <v>265593554.78</v>
      </c>
      <c r="D2349" s="22"/>
      <c r="E2349" s="22"/>
    </row>
    <row r="2350" spans="1:5" x14ac:dyDescent="0.2">
      <c r="A2350" s="23" t="s">
        <v>2377</v>
      </c>
      <c r="B2350" s="26">
        <v>11111.1</v>
      </c>
      <c r="C2350" s="26">
        <v>269769513.24000001</v>
      </c>
      <c r="D2350" s="22"/>
      <c r="E2350" s="22"/>
    </row>
    <row r="2351" spans="1:5" x14ac:dyDescent="0.2">
      <c r="A2351" s="23" t="s">
        <v>2378</v>
      </c>
      <c r="B2351" s="26">
        <v>11040.36</v>
      </c>
      <c r="C2351" s="26">
        <v>269086127.67000002</v>
      </c>
      <c r="D2351" s="22"/>
      <c r="E2351" s="22"/>
    </row>
    <row r="2352" spans="1:5" x14ac:dyDescent="0.2">
      <c r="A2352" s="23" t="s">
        <v>2379</v>
      </c>
      <c r="B2352" s="26">
        <v>11102.63</v>
      </c>
      <c r="C2352" s="26">
        <v>270517008.48000002</v>
      </c>
      <c r="D2352" s="22"/>
      <c r="E2352" s="22"/>
    </row>
    <row r="2353" spans="1:5" x14ac:dyDescent="0.2">
      <c r="A2353" s="23" t="s">
        <v>2380</v>
      </c>
      <c r="B2353" s="26">
        <v>11033.03</v>
      </c>
      <c r="C2353" s="26">
        <v>268247580.44999999</v>
      </c>
      <c r="D2353" s="22"/>
      <c r="E2353" s="22"/>
    </row>
    <row r="2354" spans="1:5" x14ac:dyDescent="0.2">
      <c r="A2354" s="23" t="s">
        <v>2381</v>
      </c>
      <c r="B2354" s="26">
        <v>10966.01</v>
      </c>
      <c r="C2354" s="26">
        <v>266569270.41999999</v>
      </c>
      <c r="D2354" s="22"/>
      <c r="E2354" s="22"/>
    </row>
    <row r="2355" spans="1:5" x14ac:dyDescent="0.2">
      <c r="A2355" s="23" t="s">
        <v>2382</v>
      </c>
      <c r="B2355" s="26">
        <v>10910.91</v>
      </c>
      <c r="C2355" s="26">
        <v>266154196.34999999</v>
      </c>
      <c r="D2355" s="22"/>
      <c r="E2355" s="22"/>
    </row>
    <row r="2356" spans="1:5" x14ac:dyDescent="0.2">
      <c r="A2356" s="23" t="s">
        <v>2383</v>
      </c>
      <c r="B2356" s="26">
        <v>10856.76</v>
      </c>
      <c r="C2356" s="26">
        <v>265854014.74000001</v>
      </c>
      <c r="D2356" s="22"/>
      <c r="E2356" s="22"/>
    </row>
    <row r="2357" spans="1:5" x14ac:dyDescent="0.2">
      <c r="A2357" s="23" t="s">
        <v>2384</v>
      </c>
      <c r="B2357" s="26">
        <v>10787.46</v>
      </c>
      <c r="C2357" s="26">
        <v>267620500.63</v>
      </c>
      <c r="D2357" s="22"/>
      <c r="E2357" s="22"/>
    </row>
    <row r="2358" spans="1:5" x14ac:dyDescent="0.2">
      <c r="A2358" s="23" t="s">
        <v>2385</v>
      </c>
      <c r="B2358" s="26">
        <v>10836.44</v>
      </c>
      <c r="C2358" s="26">
        <v>268878365.49000001</v>
      </c>
      <c r="D2358" s="22"/>
      <c r="E2358" s="22"/>
    </row>
    <row r="2359" spans="1:5" x14ac:dyDescent="0.2">
      <c r="A2359" s="23" t="s">
        <v>2386</v>
      </c>
      <c r="B2359" s="26">
        <v>10784.38</v>
      </c>
      <c r="C2359" s="26">
        <v>268370672.34</v>
      </c>
      <c r="D2359" s="22"/>
      <c r="E2359" s="22"/>
    </row>
    <row r="2360" spans="1:5" x14ac:dyDescent="0.2">
      <c r="A2360" s="23" t="s">
        <v>2387</v>
      </c>
      <c r="B2360" s="26">
        <v>10559.13</v>
      </c>
      <c r="C2360" s="26">
        <v>265692376.31999999</v>
      </c>
      <c r="D2360" s="22"/>
      <c r="E2360" s="22"/>
    </row>
    <row r="2361" spans="1:5" x14ac:dyDescent="0.2">
      <c r="A2361" s="23" t="s">
        <v>2388</v>
      </c>
      <c r="B2361" s="26">
        <v>10673.73</v>
      </c>
      <c r="C2361" s="26">
        <v>272071793.29000002</v>
      </c>
      <c r="D2361" s="22"/>
      <c r="E2361" s="22"/>
    </row>
    <row r="2362" spans="1:5" x14ac:dyDescent="0.2">
      <c r="A2362" s="23" t="s">
        <v>2389</v>
      </c>
      <c r="B2362" s="26">
        <v>10659.78</v>
      </c>
      <c r="C2362" s="26">
        <v>271917898.32999998</v>
      </c>
      <c r="D2362" s="22"/>
      <c r="E2362" s="22"/>
    </row>
    <row r="2363" spans="1:5" x14ac:dyDescent="0.2">
      <c r="A2363" s="23" t="s">
        <v>2390</v>
      </c>
      <c r="B2363" s="26">
        <v>10547.65</v>
      </c>
      <c r="C2363" s="26">
        <v>270130074.12</v>
      </c>
      <c r="D2363" s="22"/>
      <c r="E2363" s="22"/>
    </row>
    <row r="2364" spans="1:5" x14ac:dyDescent="0.2">
      <c r="A2364" s="23" t="s">
        <v>2391</v>
      </c>
      <c r="B2364" s="26">
        <v>10495.07</v>
      </c>
      <c r="C2364" s="26">
        <v>268285740</v>
      </c>
      <c r="D2364" s="22"/>
      <c r="E2364" s="22"/>
    </row>
    <row r="2365" spans="1:5" x14ac:dyDescent="0.2">
      <c r="A2365" s="23" t="s">
        <v>2392</v>
      </c>
      <c r="B2365" s="26">
        <v>10583.76</v>
      </c>
      <c r="C2365" s="26">
        <v>272175410</v>
      </c>
      <c r="D2365" s="22"/>
      <c r="E2365" s="22"/>
    </row>
    <row r="2366" spans="1:5" x14ac:dyDescent="0.2">
      <c r="A2366" s="23" t="s">
        <v>2393</v>
      </c>
      <c r="B2366" s="26">
        <v>10531.04</v>
      </c>
      <c r="C2366" s="26">
        <v>270801800</v>
      </c>
      <c r="D2366" s="22"/>
      <c r="E2366" s="22"/>
    </row>
    <row r="2367" spans="1:5" x14ac:dyDescent="0.2">
      <c r="A2367" s="23" t="s">
        <v>2394</v>
      </c>
      <c r="B2367" s="26">
        <v>10487.85</v>
      </c>
      <c r="C2367" s="26">
        <v>269641020</v>
      </c>
      <c r="D2367" s="22"/>
      <c r="E2367" s="22"/>
    </row>
    <row r="2368" spans="1:5" x14ac:dyDescent="0.2">
      <c r="A2368" s="23" t="s">
        <v>2395</v>
      </c>
      <c r="B2368" s="26">
        <v>10479.549999999999</v>
      </c>
      <c r="C2368" s="26">
        <v>269622330</v>
      </c>
      <c r="D2368" s="22"/>
      <c r="E2368" s="22"/>
    </row>
    <row r="2369" spans="1:5" x14ac:dyDescent="0.2">
      <c r="A2369" s="23" t="s">
        <v>2396</v>
      </c>
      <c r="B2369" s="26">
        <v>10183.69</v>
      </c>
      <c r="C2369" s="26">
        <v>261120320</v>
      </c>
      <c r="D2369" s="22"/>
      <c r="E2369" s="22"/>
    </row>
    <row r="2370" spans="1:5" x14ac:dyDescent="0.2">
      <c r="A2370" s="23" t="s">
        <v>2397</v>
      </c>
      <c r="B2370" s="26">
        <v>10111.870000000001</v>
      </c>
      <c r="C2370" s="26">
        <v>259244010</v>
      </c>
      <c r="D2370" s="22"/>
      <c r="E2370" s="22"/>
    </row>
    <row r="2371" spans="1:5" x14ac:dyDescent="0.2">
      <c r="A2371" s="23" t="s">
        <v>2398</v>
      </c>
      <c r="B2371" s="26">
        <v>10173.870000000001</v>
      </c>
      <c r="C2371" s="26">
        <v>260828410</v>
      </c>
      <c r="D2371" s="22"/>
      <c r="E2371" s="22"/>
    </row>
    <row r="2372" spans="1:5" x14ac:dyDescent="0.2">
      <c r="A2372" s="23" t="s">
        <v>2399</v>
      </c>
      <c r="B2372" s="26">
        <v>10138.450000000001</v>
      </c>
      <c r="C2372" s="26">
        <v>259835020</v>
      </c>
      <c r="D2372" s="22"/>
      <c r="E2372" s="22"/>
    </row>
    <row r="2373" spans="1:5" x14ac:dyDescent="0.2">
      <c r="A2373" s="23" t="s">
        <v>2400</v>
      </c>
      <c r="B2373" s="26">
        <v>10083.61</v>
      </c>
      <c r="C2373" s="26">
        <v>258389420</v>
      </c>
      <c r="D2373" s="22"/>
      <c r="E2373" s="22"/>
    </row>
    <row r="2374" spans="1:5" x14ac:dyDescent="0.2">
      <c r="A2374" s="23" t="s">
        <v>2401</v>
      </c>
      <c r="B2374" s="26">
        <v>10054.370000000001</v>
      </c>
      <c r="C2374" s="26">
        <v>257761530</v>
      </c>
      <c r="D2374" s="22"/>
      <c r="E2374" s="22"/>
    </row>
    <row r="2375" spans="1:5" x14ac:dyDescent="0.2">
      <c r="A2375" s="23" t="s">
        <v>2402</v>
      </c>
      <c r="B2375" s="26">
        <v>10130.549999999999</v>
      </c>
      <c r="C2375" s="26">
        <v>259114320</v>
      </c>
      <c r="D2375" s="22"/>
      <c r="E2375" s="22"/>
    </row>
    <row r="2376" spans="1:5" x14ac:dyDescent="0.2">
      <c r="A2376" s="23" t="s">
        <v>2403</v>
      </c>
      <c r="B2376" s="26">
        <v>10188.48</v>
      </c>
      <c r="C2376" s="26">
        <v>260773710</v>
      </c>
      <c r="D2376" s="22"/>
      <c r="E2376" s="22"/>
    </row>
    <row r="2377" spans="1:5" x14ac:dyDescent="0.2">
      <c r="A2377" s="23" t="s">
        <v>2404</v>
      </c>
      <c r="B2377" s="26">
        <v>10168.469999999999</v>
      </c>
      <c r="C2377" s="26">
        <v>259759990</v>
      </c>
      <c r="D2377" s="22"/>
      <c r="E2377" s="22"/>
    </row>
    <row r="2378" spans="1:5" x14ac:dyDescent="0.2">
      <c r="A2378" s="23" t="s">
        <v>2405</v>
      </c>
      <c r="B2378" s="26">
        <v>10184.040000000001</v>
      </c>
      <c r="C2378" s="26">
        <v>259474080</v>
      </c>
      <c r="D2378" s="22"/>
      <c r="E2378" s="22"/>
    </row>
    <row r="2379" spans="1:5" x14ac:dyDescent="0.2">
      <c r="A2379" s="23" t="s">
        <v>2406</v>
      </c>
      <c r="B2379" s="26">
        <v>10257.459999999999</v>
      </c>
      <c r="C2379" s="26">
        <v>261050660</v>
      </c>
      <c r="D2379" s="22"/>
      <c r="E2379" s="22"/>
    </row>
    <row r="2380" spans="1:5" x14ac:dyDescent="0.2">
      <c r="A2380" s="23" t="s">
        <v>2407</v>
      </c>
      <c r="B2380" s="26">
        <v>10188.39</v>
      </c>
      <c r="C2380" s="26">
        <v>259333390</v>
      </c>
      <c r="D2380" s="22"/>
      <c r="E2380" s="22"/>
    </row>
    <row r="2381" spans="1:5" x14ac:dyDescent="0.2">
      <c r="A2381" s="23" t="s">
        <v>2408</v>
      </c>
      <c r="B2381" s="26">
        <v>10112.16</v>
      </c>
      <c r="C2381" s="26">
        <v>262868320</v>
      </c>
      <c r="D2381" s="22"/>
      <c r="E2381" s="22"/>
    </row>
    <row r="2382" spans="1:5" x14ac:dyDescent="0.2">
      <c r="A2382" s="23" t="s">
        <v>2409</v>
      </c>
      <c r="B2382" s="26">
        <v>10012.030000000001</v>
      </c>
      <c r="C2382" s="26">
        <v>260265530</v>
      </c>
      <c r="D2382" s="22"/>
      <c r="E2382" s="22"/>
    </row>
    <row r="2383" spans="1:5" x14ac:dyDescent="0.2">
      <c r="A2383" s="23" t="s">
        <v>2410</v>
      </c>
      <c r="B2383" s="26">
        <v>10087.24</v>
      </c>
      <c r="C2383" s="26">
        <v>262207750</v>
      </c>
      <c r="D2383" s="22"/>
      <c r="E2383" s="22"/>
    </row>
    <row r="2384" spans="1:5" x14ac:dyDescent="0.2">
      <c r="A2384" s="23" t="s">
        <v>2411</v>
      </c>
      <c r="B2384" s="26">
        <v>10141.16</v>
      </c>
      <c r="C2384" s="26">
        <v>263614810</v>
      </c>
      <c r="D2384" s="22"/>
      <c r="E2384" s="22"/>
    </row>
    <row r="2385" spans="1:5" x14ac:dyDescent="0.2">
      <c r="A2385" s="23" t="s">
        <v>2412</v>
      </c>
      <c r="B2385" s="26">
        <v>10035.129999999999</v>
      </c>
      <c r="C2385" s="26">
        <v>260233140</v>
      </c>
      <c r="D2385" s="22"/>
      <c r="E2385" s="22"/>
    </row>
    <row r="2386" spans="1:5" x14ac:dyDescent="0.2">
      <c r="A2386" s="23" t="s">
        <v>2413</v>
      </c>
      <c r="B2386" s="26">
        <v>10116.26</v>
      </c>
      <c r="C2386" s="26">
        <v>262336930</v>
      </c>
      <c r="D2386" s="22"/>
      <c r="E2386" s="22"/>
    </row>
    <row r="2387" spans="1:5" x14ac:dyDescent="0.2">
      <c r="A2387" s="23" t="s">
        <v>2414</v>
      </c>
      <c r="B2387" s="26">
        <v>10025.040000000001</v>
      </c>
      <c r="C2387" s="26">
        <v>259946510</v>
      </c>
      <c r="D2387" s="22"/>
      <c r="E2387" s="22"/>
    </row>
    <row r="2388" spans="1:5" x14ac:dyDescent="0.2">
      <c r="A2388" s="23" t="s">
        <v>2415</v>
      </c>
      <c r="B2388" s="26">
        <v>9933.89</v>
      </c>
      <c r="C2388" s="26">
        <v>257567970</v>
      </c>
      <c r="D2388" s="22"/>
      <c r="E2388" s="22"/>
    </row>
    <row r="2389" spans="1:5" x14ac:dyDescent="0.2">
      <c r="A2389" s="23" t="s">
        <v>2416</v>
      </c>
      <c r="B2389" s="26">
        <v>10149.200000000001</v>
      </c>
      <c r="C2389" s="26">
        <v>268479630</v>
      </c>
      <c r="D2389" s="22"/>
      <c r="E2389" s="22"/>
    </row>
    <row r="2390" spans="1:5" x14ac:dyDescent="0.2">
      <c r="A2390" s="23" t="s">
        <v>2417</v>
      </c>
      <c r="B2390" s="26">
        <v>10042.18</v>
      </c>
      <c r="C2390" s="26">
        <v>267242380</v>
      </c>
      <c r="D2390" s="22"/>
      <c r="E2390" s="22"/>
    </row>
    <row r="2391" spans="1:5" x14ac:dyDescent="0.2">
      <c r="A2391" s="23" t="s">
        <v>2418</v>
      </c>
      <c r="B2391" s="26">
        <v>10233.780000000001</v>
      </c>
      <c r="C2391" s="26">
        <v>272038960</v>
      </c>
      <c r="D2391" s="22"/>
      <c r="E2391" s="22"/>
    </row>
    <row r="2392" spans="1:5" x14ac:dyDescent="0.2">
      <c r="A2392" s="23" t="s">
        <v>2419</v>
      </c>
      <c r="B2392" s="26">
        <v>10380.790000000001</v>
      </c>
      <c r="C2392" s="26">
        <v>275884740</v>
      </c>
      <c r="D2392" s="22"/>
      <c r="E2392" s="22"/>
    </row>
    <row r="2393" spans="1:5" x14ac:dyDescent="0.2">
      <c r="A2393" s="23" t="s">
        <v>2420</v>
      </c>
      <c r="B2393" s="26">
        <v>10372.98</v>
      </c>
      <c r="C2393" s="26">
        <v>275366190</v>
      </c>
      <c r="D2393" s="22"/>
      <c r="E2393" s="22"/>
    </row>
    <row r="2394" spans="1:5" x14ac:dyDescent="0.2">
      <c r="A2394" s="23" t="s">
        <v>2421</v>
      </c>
      <c r="B2394" s="26">
        <v>10283.219999999999</v>
      </c>
      <c r="C2394" s="26">
        <v>271968310</v>
      </c>
      <c r="D2394" s="22"/>
      <c r="E2394" s="22"/>
    </row>
    <row r="2395" spans="1:5" x14ac:dyDescent="0.2">
      <c r="A2395" s="23" t="s">
        <v>2422</v>
      </c>
      <c r="B2395" s="26">
        <v>10540.94</v>
      </c>
      <c r="C2395" s="26">
        <v>278760770</v>
      </c>
      <c r="D2395" s="22"/>
      <c r="E2395" s="22"/>
    </row>
    <row r="2396" spans="1:5" x14ac:dyDescent="0.2">
      <c r="A2396" s="23" t="s">
        <v>2423</v>
      </c>
      <c r="B2396" s="26">
        <v>10612.44</v>
      </c>
      <c r="C2396" s="26">
        <v>278656660</v>
      </c>
      <c r="D2396" s="22"/>
      <c r="E2396" s="22"/>
    </row>
    <row r="2397" spans="1:5" x14ac:dyDescent="0.2">
      <c r="A2397" s="23" t="s">
        <v>2424</v>
      </c>
      <c r="B2397" s="26">
        <v>10512.66</v>
      </c>
      <c r="C2397" s="26">
        <v>275885050</v>
      </c>
      <c r="D2397" s="22"/>
      <c r="E2397" s="22"/>
    </row>
    <row r="2398" spans="1:5" x14ac:dyDescent="0.2">
      <c r="A2398" s="23" t="s">
        <v>2425</v>
      </c>
      <c r="B2398" s="26">
        <v>10467.280000000001</v>
      </c>
      <c r="C2398" s="26">
        <v>274342130</v>
      </c>
      <c r="D2398" s="22"/>
      <c r="E2398" s="22"/>
    </row>
    <row r="2399" spans="1:5" x14ac:dyDescent="0.2">
      <c r="A2399" s="23" t="s">
        <v>2426</v>
      </c>
      <c r="B2399" s="26">
        <v>10600.05</v>
      </c>
      <c r="C2399" s="26">
        <v>277818930</v>
      </c>
      <c r="D2399" s="22"/>
      <c r="E2399" s="22"/>
    </row>
    <row r="2400" spans="1:5" x14ac:dyDescent="0.2">
      <c r="A2400" s="23" t="s">
        <v>2427</v>
      </c>
      <c r="B2400" s="26">
        <v>10556.15</v>
      </c>
      <c r="C2400" s="26">
        <v>276553430</v>
      </c>
      <c r="D2400" s="22"/>
      <c r="E2400" s="22"/>
    </row>
    <row r="2401" spans="1:5" x14ac:dyDescent="0.2">
      <c r="A2401" s="23" t="s">
        <v>2428</v>
      </c>
      <c r="B2401" s="26">
        <v>10495.62</v>
      </c>
      <c r="C2401" s="26">
        <v>274935100</v>
      </c>
      <c r="D2401" s="22"/>
      <c r="E2401" s="22"/>
    </row>
    <row r="2402" spans="1:5" x14ac:dyDescent="0.2">
      <c r="A2402" s="23" t="s">
        <v>2429</v>
      </c>
      <c r="B2402" s="26">
        <v>10675.56</v>
      </c>
      <c r="C2402" s="26">
        <v>279868480</v>
      </c>
      <c r="D2402" s="22"/>
      <c r="E2402" s="22"/>
    </row>
    <row r="2403" spans="1:5" x14ac:dyDescent="0.2">
      <c r="A2403" s="23" t="s">
        <v>2430</v>
      </c>
      <c r="B2403" s="26">
        <v>10572.46</v>
      </c>
      <c r="C2403" s="26">
        <v>277174800</v>
      </c>
      <c r="D2403" s="22"/>
      <c r="E2403" s="22"/>
    </row>
    <row r="2404" spans="1:5" x14ac:dyDescent="0.2">
      <c r="A2404" s="23" t="s">
        <v>2431</v>
      </c>
      <c r="B2404" s="26">
        <v>10562.43</v>
      </c>
      <c r="C2404" s="26">
        <v>275761410</v>
      </c>
      <c r="D2404" s="22"/>
      <c r="E2404" s="22"/>
    </row>
    <row r="2405" spans="1:5" x14ac:dyDescent="0.2">
      <c r="A2405" s="23" t="s">
        <v>2432</v>
      </c>
      <c r="B2405" s="26">
        <v>10804.61</v>
      </c>
      <c r="C2405" s="26">
        <v>281290140</v>
      </c>
      <c r="D2405" s="22"/>
      <c r="E2405" s="22"/>
    </row>
    <row r="2406" spans="1:5" x14ac:dyDescent="0.2">
      <c r="A2406" s="23" t="s">
        <v>2433</v>
      </c>
      <c r="B2406" s="26">
        <v>10875.39</v>
      </c>
      <c r="C2406" s="26">
        <v>283299100</v>
      </c>
      <c r="D2406" s="22"/>
      <c r="E2406" s="22"/>
    </row>
    <row r="2407" spans="1:5" x14ac:dyDescent="0.2">
      <c r="A2407" s="23" t="s">
        <v>2434</v>
      </c>
      <c r="B2407" s="26">
        <v>11020.19</v>
      </c>
      <c r="C2407" s="26">
        <v>291809890</v>
      </c>
      <c r="D2407" s="22"/>
      <c r="E2407" s="22"/>
    </row>
    <row r="2408" spans="1:5" x14ac:dyDescent="0.2">
      <c r="A2408" s="23" t="s">
        <v>2435</v>
      </c>
      <c r="B2408" s="26">
        <v>11046.65</v>
      </c>
      <c r="C2408" s="26">
        <v>293994540</v>
      </c>
      <c r="D2408" s="22"/>
      <c r="E2408" s="22"/>
    </row>
    <row r="2409" spans="1:5" x14ac:dyDescent="0.2">
      <c r="A2409" s="23" t="s">
        <v>2436</v>
      </c>
      <c r="B2409" s="26">
        <v>11023.01</v>
      </c>
      <c r="C2409" s="26">
        <v>293361700</v>
      </c>
      <c r="D2409" s="22"/>
      <c r="E2409" s="22"/>
    </row>
    <row r="2410" spans="1:5" x14ac:dyDescent="0.2">
      <c r="A2410" s="23" t="s">
        <v>2437</v>
      </c>
      <c r="B2410" s="26">
        <v>10895.55</v>
      </c>
      <c r="C2410" s="26">
        <v>290437530</v>
      </c>
      <c r="D2410" s="22"/>
      <c r="E2410" s="22"/>
    </row>
    <row r="2411" spans="1:5" x14ac:dyDescent="0.2">
      <c r="A2411" s="23" t="s">
        <v>2438</v>
      </c>
      <c r="B2411" s="26">
        <v>10956.61</v>
      </c>
      <c r="C2411" s="26">
        <v>292494000</v>
      </c>
      <c r="D2411" s="22"/>
      <c r="E2411" s="22"/>
    </row>
    <row r="2412" spans="1:5" x14ac:dyDescent="0.2">
      <c r="A2412" s="23" t="s">
        <v>2439</v>
      </c>
      <c r="B2412" s="26">
        <v>11036.81</v>
      </c>
      <c r="C2412" s="26">
        <v>294798180</v>
      </c>
      <c r="D2412" s="22"/>
      <c r="E2412" s="22"/>
    </row>
    <row r="2413" spans="1:5" x14ac:dyDescent="0.2">
      <c r="A2413" s="23" t="s">
        <v>2440</v>
      </c>
      <c r="B2413" s="26">
        <v>10968.89</v>
      </c>
      <c r="C2413" s="26">
        <v>293016720</v>
      </c>
      <c r="D2413" s="22"/>
      <c r="E2413" s="22"/>
    </row>
    <row r="2414" spans="1:5" x14ac:dyDescent="0.2">
      <c r="A2414" s="23" t="s">
        <v>2441</v>
      </c>
      <c r="B2414" s="26">
        <v>10777.61</v>
      </c>
      <c r="C2414" s="26">
        <v>288034080</v>
      </c>
      <c r="D2414" s="22"/>
      <c r="E2414" s="22"/>
    </row>
    <row r="2415" spans="1:5" x14ac:dyDescent="0.2">
      <c r="A2415" s="23" t="s">
        <v>2442</v>
      </c>
      <c r="B2415" s="26">
        <v>10812.3</v>
      </c>
      <c r="C2415" s="26">
        <v>289160090</v>
      </c>
      <c r="D2415" s="22"/>
      <c r="E2415" s="22"/>
    </row>
    <row r="2416" spans="1:5" x14ac:dyDescent="0.2">
      <c r="A2416" s="23" t="s">
        <v>2443</v>
      </c>
      <c r="B2416" s="26">
        <v>10736.9</v>
      </c>
      <c r="C2416" s="26">
        <v>289743120</v>
      </c>
      <c r="D2416" s="22"/>
      <c r="E2416" s="22"/>
    </row>
    <row r="2417" spans="1:5" x14ac:dyDescent="0.2">
      <c r="A2417" s="23" t="s">
        <v>2444</v>
      </c>
      <c r="B2417" s="26">
        <v>10682.94</v>
      </c>
      <c r="C2417" s="26">
        <v>288279850</v>
      </c>
      <c r="D2417" s="22"/>
      <c r="E2417" s="22"/>
    </row>
    <row r="2418" spans="1:5" x14ac:dyDescent="0.2">
      <c r="A2418" s="23" t="s">
        <v>2445</v>
      </c>
      <c r="B2418" s="26">
        <v>10625.08</v>
      </c>
      <c r="C2418" s="26">
        <v>287432360</v>
      </c>
      <c r="D2418" s="22"/>
      <c r="E2418" s="22"/>
    </row>
    <row r="2419" spans="1:5" x14ac:dyDescent="0.2">
      <c r="A2419" s="23" t="s">
        <v>2446</v>
      </c>
      <c r="B2419" s="26">
        <v>10596.61</v>
      </c>
      <c r="C2419" s="26">
        <v>286063190</v>
      </c>
      <c r="D2419" s="22"/>
      <c r="E2419" s="22"/>
    </row>
    <row r="2420" spans="1:5" x14ac:dyDescent="0.2">
      <c r="A2420" s="23" t="s">
        <v>2447</v>
      </c>
      <c r="B2420" s="26">
        <v>10485.370000000001</v>
      </c>
      <c r="C2420" s="26">
        <v>282846280</v>
      </c>
      <c r="D2420" s="22"/>
      <c r="E2420" s="22"/>
    </row>
    <row r="2421" spans="1:5" x14ac:dyDescent="0.2">
      <c r="A2421" s="23" t="s">
        <v>2448</v>
      </c>
      <c r="B2421" s="26">
        <v>10428.81</v>
      </c>
      <c r="C2421" s="26">
        <v>281463270</v>
      </c>
      <c r="D2421" s="22"/>
      <c r="E2421" s="22"/>
    </row>
    <row r="2422" spans="1:5" x14ac:dyDescent="0.2">
      <c r="A2422" s="23" t="s">
        <v>2449</v>
      </c>
      <c r="B2422" s="26">
        <v>10464.56</v>
      </c>
      <c r="C2422" s="26">
        <v>282428000</v>
      </c>
      <c r="D2422" s="22"/>
      <c r="E2422" s="22"/>
    </row>
    <row r="2423" spans="1:5" x14ac:dyDescent="0.2">
      <c r="A2423" s="23" t="s">
        <v>2450</v>
      </c>
      <c r="B2423" s="26">
        <v>10420.52</v>
      </c>
      <c r="C2423" s="26">
        <v>280719310</v>
      </c>
      <c r="D2423" s="22"/>
      <c r="E2423" s="22"/>
    </row>
    <row r="2424" spans="1:5" x14ac:dyDescent="0.2">
      <c r="A2424" s="23" t="s">
        <v>2451</v>
      </c>
      <c r="B2424" s="26">
        <v>10461.469999999999</v>
      </c>
      <c r="C2424" s="26">
        <v>281822680</v>
      </c>
      <c r="D2424" s="22"/>
      <c r="E2424" s="22"/>
    </row>
    <row r="2425" spans="1:5" x14ac:dyDescent="0.2">
      <c r="A2425" s="23" t="s">
        <v>2452</v>
      </c>
      <c r="B2425" s="26">
        <v>10425.23</v>
      </c>
      <c r="C2425" s="26">
        <v>283355420</v>
      </c>
      <c r="D2425" s="22"/>
      <c r="E2425" s="22"/>
    </row>
    <row r="2426" spans="1:5" x14ac:dyDescent="0.2">
      <c r="A2426" s="23" t="s">
        <v>2453</v>
      </c>
      <c r="B2426" s="26">
        <v>10549.11</v>
      </c>
      <c r="C2426" s="26">
        <v>286507770</v>
      </c>
      <c r="D2426" s="22"/>
      <c r="E2426" s="22"/>
    </row>
    <row r="2427" spans="1:5" x14ac:dyDescent="0.2">
      <c r="A2427" s="23" t="s">
        <v>2454</v>
      </c>
      <c r="B2427" s="26">
        <v>10603.41</v>
      </c>
      <c r="C2427" s="26">
        <v>288148090</v>
      </c>
      <c r="D2427" s="22"/>
      <c r="E2427" s="22"/>
    </row>
    <row r="2428" spans="1:5" x14ac:dyDescent="0.2">
      <c r="A2428" s="23" t="s">
        <v>2455</v>
      </c>
      <c r="B2428" s="26">
        <v>10533</v>
      </c>
      <c r="C2428" s="26">
        <v>285812030</v>
      </c>
      <c r="D2428" s="22"/>
      <c r="E2428" s="22"/>
    </row>
    <row r="2429" spans="1:5" x14ac:dyDescent="0.2">
      <c r="A2429" s="23" t="s">
        <v>2456</v>
      </c>
      <c r="B2429" s="26">
        <v>10542.33</v>
      </c>
      <c r="C2429" s="26">
        <v>286270050</v>
      </c>
      <c r="D2429" s="22"/>
      <c r="E2429" s="22"/>
    </row>
    <row r="2430" spans="1:5" x14ac:dyDescent="0.2">
      <c r="A2430" s="23" t="s">
        <v>2457</v>
      </c>
      <c r="B2430" s="26">
        <v>10481.379999999999</v>
      </c>
      <c r="C2430" s="26">
        <v>284555980</v>
      </c>
      <c r="D2430" s="22"/>
      <c r="E2430" s="22"/>
    </row>
    <row r="2431" spans="1:5" x14ac:dyDescent="0.2">
      <c r="A2431" s="23" t="s">
        <v>2458</v>
      </c>
      <c r="B2431" s="26">
        <v>10369.67</v>
      </c>
      <c r="C2431" s="26">
        <v>286491600</v>
      </c>
      <c r="D2431" s="22"/>
      <c r="E2431" s="22"/>
    </row>
    <row r="2432" spans="1:5" x14ac:dyDescent="0.2">
      <c r="A2432" s="23" t="s">
        <v>2459</v>
      </c>
      <c r="B2432" s="26">
        <v>10144.1</v>
      </c>
      <c r="C2432" s="26">
        <v>279872490</v>
      </c>
      <c r="D2432" s="22"/>
      <c r="E2432" s="22"/>
    </row>
    <row r="2433" spans="1:5" x14ac:dyDescent="0.2">
      <c r="A2433" s="23" t="s">
        <v>2460</v>
      </c>
      <c r="B2433" s="26">
        <v>10139.65</v>
      </c>
      <c r="C2433" s="26">
        <v>280506820</v>
      </c>
      <c r="D2433" s="22"/>
      <c r="E2433" s="22"/>
    </row>
    <row r="2434" spans="1:5" x14ac:dyDescent="0.2">
      <c r="A2434" s="23" t="s">
        <v>2461</v>
      </c>
      <c r="B2434" s="26">
        <v>10063.790000000001</v>
      </c>
      <c r="C2434" s="26">
        <v>278485160</v>
      </c>
      <c r="D2434" s="22"/>
      <c r="E2434" s="22"/>
    </row>
    <row r="2435" spans="1:5" x14ac:dyDescent="0.2">
      <c r="A2435" s="23" t="s">
        <v>2462</v>
      </c>
      <c r="B2435" s="26">
        <v>10148.26</v>
      </c>
      <c r="C2435" s="26">
        <v>280522660</v>
      </c>
      <c r="D2435" s="22"/>
      <c r="E2435" s="22"/>
    </row>
    <row r="2436" spans="1:5" x14ac:dyDescent="0.2">
      <c r="A2436" s="23" t="s">
        <v>2463</v>
      </c>
      <c r="B2436" s="26">
        <v>10195.629999999999</v>
      </c>
      <c r="C2436" s="26">
        <v>281178180</v>
      </c>
      <c r="D2436" s="22"/>
      <c r="E2436" s="22"/>
    </row>
    <row r="2437" spans="1:5" x14ac:dyDescent="0.2">
      <c r="A2437" s="23" t="s">
        <v>2464</v>
      </c>
      <c r="B2437" s="26">
        <v>10246.379999999999</v>
      </c>
      <c r="C2437" s="26">
        <v>281958290</v>
      </c>
      <c r="D2437" s="22"/>
      <c r="E2437" s="22"/>
    </row>
    <row r="2438" spans="1:5" x14ac:dyDescent="0.2">
      <c r="A2438" s="23" t="s">
        <v>2465</v>
      </c>
      <c r="B2438" s="26">
        <v>10213.01</v>
      </c>
      <c r="C2438" s="26">
        <v>279737880</v>
      </c>
      <c r="D2438" s="22"/>
      <c r="E2438" s="22"/>
    </row>
    <row r="2439" spans="1:5" x14ac:dyDescent="0.2">
      <c r="A2439" s="23" t="s">
        <v>2466</v>
      </c>
      <c r="B2439" s="26">
        <v>10154.780000000001</v>
      </c>
      <c r="C2439" s="26">
        <v>277653970</v>
      </c>
      <c r="D2439" s="22"/>
      <c r="E2439" s="22"/>
    </row>
    <row r="2440" spans="1:5" x14ac:dyDescent="0.2">
      <c r="A2440" s="23" t="s">
        <v>2467</v>
      </c>
      <c r="B2440" s="26">
        <v>9927.51</v>
      </c>
      <c r="C2440" s="26">
        <v>271409970</v>
      </c>
      <c r="D2440" s="22"/>
      <c r="E2440" s="22"/>
    </row>
    <row r="2441" spans="1:5" x14ac:dyDescent="0.2">
      <c r="A2441" s="23" t="s">
        <v>2468</v>
      </c>
      <c r="B2441" s="26">
        <v>9705.5400000000009</v>
      </c>
      <c r="C2441" s="26">
        <v>265378180</v>
      </c>
      <c r="D2441" s="22"/>
      <c r="E2441" s="22"/>
    </row>
    <row r="2442" spans="1:5" x14ac:dyDescent="0.2">
      <c r="A2442" s="23" t="s">
        <v>2469</v>
      </c>
      <c r="B2442" s="26">
        <v>9943.91</v>
      </c>
      <c r="C2442" s="26">
        <v>271898130</v>
      </c>
      <c r="D2442" s="22"/>
      <c r="E2442" s="22"/>
    </row>
    <row r="2443" spans="1:5" x14ac:dyDescent="0.2">
      <c r="A2443" s="23" t="s">
        <v>2470</v>
      </c>
      <c r="B2443" s="26">
        <v>10053.75</v>
      </c>
      <c r="C2443" s="26">
        <v>274861480</v>
      </c>
      <c r="D2443" s="22"/>
      <c r="E2443" s="22"/>
    </row>
    <row r="2444" spans="1:5" x14ac:dyDescent="0.2">
      <c r="A2444" s="23" t="s">
        <v>2471</v>
      </c>
      <c r="B2444" s="26">
        <v>10085.19</v>
      </c>
      <c r="C2444" s="26">
        <v>284091780</v>
      </c>
      <c r="D2444" s="22"/>
      <c r="E2444" s="22"/>
    </row>
    <row r="2445" spans="1:5" x14ac:dyDescent="0.2">
      <c r="A2445" s="23" t="s">
        <v>2472</v>
      </c>
      <c r="B2445" s="26">
        <v>10043.34</v>
      </c>
      <c r="C2445" s="26">
        <v>287610900</v>
      </c>
      <c r="D2445" s="22"/>
      <c r="E2445" s="22"/>
    </row>
    <row r="2446" spans="1:5" x14ac:dyDescent="0.2">
      <c r="A2446" s="23" t="s">
        <v>2473</v>
      </c>
      <c r="B2446" s="26">
        <v>10260.11</v>
      </c>
      <c r="C2446" s="26">
        <v>293818450</v>
      </c>
      <c r="D2446" s="22"/>
      <c r="E2446" s="22"/>
    </row>
    <row r="2447" spans="1:5" x14ac:dyDescent="0.2">
      <c r="A2447" s="23" t="s">
        <v>2474</v>
      </c>
      <c r="B2447" s="26">
        <v>10387.57</v>
      </c>
      <c r="C2447" s="26">
        <v>299676740</v>
      </c>
      <c r="D2447" s="22"/>
      <c r="E2447" s="22"/>
    </row>
    <row r="2448" spans="1:5" x14ac:dyDescent="0.2">
      <c r="A2448" s="23" t="s">
        <v>2475</v>
      </c>
      <c r="B2448" s="26">
        <v>10410.709999999999</v>
      </c>
      <c r="C2448" s="26">
        <v>300307650</v>
      </c>
      <c r="D2448" s="22"/>
      <c r="E2448" s="22"/>
    </row>
    <row r="2449" spans="1:5" x14ac:dyDescent="0.2">
      <c r="A2449" s="23" t="s">
        <v>2476</v>
      </c>
      <c r="B2449" s="26">
        <v>10349.700000000001</v>
      </c>
      <c r="C2449" s="26">
        <v>298171320</v>
      </c>
      <c r="D2449" s="22"/>
      <c r="E2449" s="22"/>
    </row>
    <row r="2450" spans="1:5" x14ac:dyDescent="0.2">
      <c r="A2450" s="23" t="s">
        <v>2477</v>
      </c>
      <c r="B2450" s="26">
        <v>10269.17</v>
      </c>
      <c r="C2450" s="26">
        <v>294205220</v>
      </c>
      <c r="D2450" s="22"/>
      <c r="E2450" s="22"/>
    </row>
    <row r="2451" spans="1:5" x14ac:dyDescent="0.2">
      <c r="A2451" s="23" t="s">
        <v>2478</v>
      </c>
      <c r="B2451" s="26">
        <v>10197.86</v>
      </c>
      <c r="C2451" s="26">
        <v>291307330</v>
      </c>
      <c r="D2451" s="22"/>
      <c r="E2451" s="22"/>
    </row>
    <row r="2452" spans="1:5" x14ac:dyDescent="0.2">
      <c r="A2452" s="23" t="s">
        <v>2479</v>
      </c>
      <c r="B2452" s="26">
        <v>10276.85</v>
      </c>
      <c r="C2452" s="26">
        <v>293003810</v>
      </c>
      <c r="D2452" s="22"/>
      <c r="E2452" s="22"/>
    </row>
    <row r="2453" spans="1:5" x14ac:dyDescent="0.2">
      <c r="A2453" s="23" t="s">
        <v>2480</v>
      </c>
      <c r="B2453" s="26">
        <v>10310.99</v>
      </c>
      <c r="C2453" s="26">
        <v>294739840</v>
      </c>
      <c r="D2453" s="22"/>
      <c r="E2453" s="22"/>
    </row>
    <row r="2454" spans="1:5" x14ac:dyDescent="0.2">
      <c r="A2454" s="23" t="s">
        <v>2481</v>
      </c>
      <c r="B2454" s="26">
        <v>10525.55</v>
      </c>
      <c r="C2454" s="26">
        <v>299419910</v>
      </c>
      <c r="D2454" s="22"/>
      <c r="E2454" s="22"/>
    </row>
    <row r="2455" spans="1:5" x14ac:dyDescent="0.2">
      <c r="A2455" s="23" t="s">
        <v>2482</v>
      </c>
      <c r="B2455" s="26">
        <v>10560.5</v>
      </c>
      <c r="C2455" s="26">
        <v>300274250</v>
      </c>
      <c r="D2455" s="22"/>
      <c r="E2455" s="22"/>
    </row>
    <row r="2456" spans="1:5" x14ac:dyDescent="0.2">
      <c r="A2456" s="23" t="s">
        <v>2483</v>
      </c>
      <c r="B2456" s="26">
        <v>10633.93</v>
      </c>
      <c r="C2456" s="26">
        <v>298550280</v>
      </c>
      <c r="D2456" s="22"/>
      <c r="E2456" s="22"/>
    </row>
    <row r="2457" spans="1:5" x14ac:dyDescent="0.2">
      <c r="A2457" s="23" t="s">
        <v>2484</v>
      </c>
      <c r="B2457" s="26">
        <v>10629.11</v>
      </c>
      <c r="C2457" s="26">
        <v>298289100</v>
      </c>
      <c r="D2457" s="22"/>
      <c r="E2457" s="22"/>
    </row>
    <row r="2458" spans="1:5" x14ac:dyDescent="0.2">
      <c r="A2458" s="23" t="s">
        <v>2485</v>
      </c>
      <c r="B2458" s="26">
        <v>10549.23</v>
      </c>
      <c r="C2458" s="26">
        <v>294242140</v>
      </c>
      <c r="D2458" s="22"/>
      <c r="E2458" s="22"/>
    </row>
    <row r="2459" spans="1:5" x14ac:dyDescent="0.2">
      <c r="A2459" s="23" t="s">
        <v>2486</v>
      </c>
      <c r="B2459" s="26">
        <v>10608.94</v>
      </c>
      <c r="C2459" s="26">
        <v>289343100</v>
      </c>
      <c r="D2459" s="22"/>
      <c r="E2459" s="22"/>
    </row>
    <row r="2460" spans="1:5" x14ac:dyDescent="0.2">
      <c r="A2460" s="23" t="s">
        <v>2487</v>
      </c>
      <c r="B2460" s="26">
        <v>10648.96</v>
      </c>
      <c r="C2460" s="26">
        <v>287394070</v>
      </c>
      <c r="D2460" s="22"/>
      <c r="E2460" s="22"/>
    </row>
    <row r="2461" spans="1:5" x14ac:dyDescent="0.2">
      <c r="A2461" s="23" t="s">
        <v>2488</v>
      </c>
      <c r="B2461" s="26">
        <v>10796.96</v>
      </c>
      <c r="C2461" s="26">
        <v>290950170</v>
      </c>
      <c r="D2461" s="22"/>
      <c r="E2461" s="22"/>
    </row>
    <row r="2462" spans="1:5" x14ac:dyDescent="0.2">
      <c r="A2462" s="23" t="s">
        <v>2489</v>
      </c>
      <c r="B2462" s="26">
        <v>10774.85</v>
      </c>
      <c r="C2462" s="26">
        <v>289781390</v>
      </c>
      <c r="D2462" s="22"/>
      <c r="E2462" s="22"/>
    </row>
    <row r="2463" spans="1:5" x14ac:dyDescent="0.2">
      <c r="A2463" s="23" t="s">
        <v>2490</v>
      </c>
      <c r="B2463" s="26">
        <v>10803.73</v>
      </c>
      <c r="C2463" s="26">
        <v>289510920</v>
      </c>
      <c r="D2463" s="22"/>
      <c r="E2463" s="22"/>
    </row>
    <row r="2464" spans="1:5" x14ac:dyDescent="0.2">
      <c r="A2464" s="23" t="s">
        <v>2491</v>
      </c>
      <c r="B2464" s="26">
        <v>10859.3</v>
      </c>
      <c r="C2464" s="26">
        <v>288755710</v>
      </c>
      <c r="D2464" s="22"/>
      <c r="E2464" s="22"/>
    </row>
    <row r="2465" spans="1:5" x14ac:dyDescent="0.2">
      <c r="A2465" s="23" t="s">
        <v>2492</v>
      </c>
      <c r="B2465" s="26">
        <v>10792</v>
      </c>
      <c r="C2465" s="26">
        <v>286004700</v>
      </c>
      <c r="D2465" s="22"/>
      <c r="E2465" s="22"/>
    </row>
    <row r="2466" spans="1:5" x14ac:dyDescent="0.2">
      <c r="A2466" s="23" t="s">
        <v>2493</v>
      </c>
      <c r="B2466" s="26">
        <v>10649.16</v>
      </c>
      <c r="C2466" s="26">
        <v>282084130</v>
      </c>
      <c r="D2466" s="22"/>
      <c r="E2466" s="22"/>
    </row>
    <row r="2467" spans="1:5" x14ac:dyDescent="0.2">
      <c r="A2467" s="23" t="s">
        <v>2494</v>
      </c>
      <c r="B2467" s="26">
        <v>10882.78</v>
      </c>
      <c r="C2467" s="26">
        <v>289802460</v>
      </c>
      <c r="D2467" s="22"/>
      <c r="E2467" s="22"/>
    </row>
    <row r="2468" spans="1:5" x14ac:dyDescent="0.2">
      <c r="A2468" s="23" t="s">
        <v>2495</v>
      </c>
      <c r="B2468" s="26">
        <v>10964.75</v>
      </c>
      <c r="C2468" s="26">
        <v>291245300</v>
      </c>
      <c r="D2468" s="22"/>
      <c r="E2468" s="22"/>
    </row>
    <row r="2469" spans="1:5" x14ac:dyDescent="0.2">
      <c r="A2469" s="23" t="s">
        <v>2496</v>
      </c>
      <c r="B2469" s="26">
        <v>11048.14</v>
      </c>
      <c r="C2469" s="26">
        <v>292351840</v>
      </c>
      <c r="D2469" s="22"/>
      <c r="E2469" s="22"/>
    </row>
    <row r="2470" spans="1:5" x14ac:dyDescent="0.2">
      <c r="A2470" s="23" t="s">
        <v>2497</v>
      </c>
      <c r="B2470" s="26">
        <v>11026.55</v>
      </c>
      <c r="C2470" s="26">
        <v>290164480</v>
      </c>
      <c r="D2470" s="22"/>
      <c r="E2470" s="22"/>
    </row>
    <row r="2471" spans="1:5" x14ac:dyDescent="0.2">
      <c r="A2471" s="23" t="s">
        <v>2498</v>
      </c>
      <c r="B2471" s="26">
        <v>10950.49</v>
      </c>
      <c r="C2471" s="26">
        <v>287247770</v>
      </c>
      <c r="D2471" s="22"/>
      <c r="E2471" s="22"/>
    </row>
    <row r="2472" spans="1:5" x14ac:dyDescent="0.2">
      <c r="A2472" s="23" t="s">
        <v>2499</v>
      </c>
      <c r="B2472" s="26">
        <v>11051.8</v>
      </c>
      <c r="C2472" s="26">
        <v>278053280</v>
      </c>
      <c r="D2472" s="22"/>
      <c r="E2472" s="22"/>
    </row>
    <row r="2473" spans="1:5" x14ac:dyDescent="0.2">
      <c r="A2473" s="23" t="s">
        <v>2500</v>
      </c>
      <c r="B2473" s="26">
        <v>11012.14</v>
      </c>
      <c r="C2473" s="26">
        <v>278509120</v>
      </c>
      <c r="D2473" s="22"/>
      <c r="E2473" s="22"/>
    </row>
    <row r="2474" spans="1:5" x14ac:dyDescent="0.2">
      <c r="A2474" s="23" t="s">
        <v>2501</v>
      </c>
      <c r="B2474" s="26">
        <v>10882.4</v>
      </c>
      <c r="C2474" s="26">
        <v>272132170</v>
      </c>
      <c r="D2474" s="22"/>
      <c r="E2474" s="22"/>
    </row>
    <row r="2475" spans="1:5" x14ac:dyDescent="0.2">
      <c r="A2475" s="23" t="s">
        <v>2502</v>
      </c>
      <c r="B2475" s="26">
        <v>10750.93</v>
      </c>
      <c r="C2475" s="26">
        <v>268553630</v>
      </c>
      <c r="D2475" s="22"/>
      <c r="E2475" s="22"/>
    </row>
    <row r="2476" spans="1:5" x14ac:dyDescent="0.2">
      <c r="A2476" s="23" t="s">
        <v>2503</v>
      </c>
      <c r="B2476" s="26">
        <v>10699.33</v>
      </c>
      <c r="C2476" s="26">
        <v>272746310</v>
      </c>
      <c r="D2476" s="22"/>
      <c r="E2476" s="22"/>
    </row>
    <row r="2477" spans="1:5" x14ac:dyDescent="0.2">
      <c r="A2477" s="23" t="s">
        <v>2504</v>
      </c>
      <c r="B2477" s="26">
        <v>10773.34</v>
      </c>
      <c r="C2477" s="26">
        <v>270438360</v>
      </c>
      <c r="D2477" s="22"/>
      <c r="E2477" s="22"/>
    </row>
    <row r="2478" spans="1:5" x14ac:dyDescent="0.2">
      <c r="A2478" s="23" t="s">
        <v>2505</v>
      </c>
      <c r="B2478" s="26">
        <v>10773.92</v>
      </c>
      <c r="C2478" s="26">
        <v>269718000</v>
      </c>
      <c r="D2478" s="22"/>
      <c r="E2478" s="22"/>
    </row>
    <row r="2479" spans="1:5" x14ac:dyDescent="0.2">
      <c r="A2479" s="23" t="s">
        <v>2506</v>
      </c>
      <c r="B2479" s="26">
        <v>10717.77</v>
      </c>
      <c r="C2479" s="26">
        <v>258058560</v>
      </c>
      <c r="D2479" s="22"/>
      <c r="E2479" s="22"/>
    </row>
    <row r="2480" spans="1:5" x14ac:dyDescent="0.2">
      <c r="A2480" s="23" t="s">
        <v>2507</v>
      </c>
      <c r="B2480" s="26">
        <v>10753.5</v>
      </c>
      <c r="C2480" s="26">
        <v>258952780</v>
      </c>
      <c r="D2480" s="22"/>
      <c r="E2480" s="22"/>
    </row>
    <row r="2481" spans="1:5" x14ac:dyDescent="0.2">
      <c r="A2481" s="23" t="s">
        <v>2508</v>
      </c>
      <c r="B2481" s="26">
        <v>10649.69</v>
      </c>
      <c r="C2481" s="26">
        <v>255135881.72</v>
      </c>
      <c r="D2481" s="22"/>
      <c r="E2481" s="22"/>
    </row>
    <row r="2482" spans="1:5" x14ac:dyDescent="0.2">
      <c r="A2482" s="23" t="s">
        <v>2509</v>
      </c>
      <c r="B2482" s="26">
        <v>10594.13</v>
      </c>
      <c r="C2482" s="26">
        <v>252174690</v>
      </c>
      <c r="D2482" s="22"/>
      <c r="E2482" s="22"/>
    </row>
    <row r="2483" spans="1:5" x14ac:dyDescent="0.2">
      <c r="A2483" s="23" t="s">
        <v>2510</v>
      </c>
      <c r="B2483" s="26">
        <v>10410.299999999999</v>
      </c>
      <c r="C2483" s="26">
        <v>247659010</v>
      </c>
      <c r="D2483" s="22"/>
      <c r="E2483" s="22"/>
    </row>
    <row r="2484" spans="1:5" x14ac:dyDescent="0.2">
      <c r="A2484" s="23" t="s">
        <v>2511</v>
      </c>
      <c r="B2484" s="26">
        <v>10354.23</v>
      </c>
      <c r="C2484" s="26">
        <v>246035100</v>
      </c>
      <c r="D2484" s="22"/>
      <c r="E2484" s="22"/>
    </row>
    <row r="2485" spans="1:5" x14ac:dyDescent="0.2">
      <c r="A2485" s="23" t="s">
        <v>2512</v>
      </c>
      <c r="B2485" s="26">
        <v>10242.469999999999</v>
      </c>
      <c r="C2485" s="26">
        <v>243904270</v>
      </c>
      <c r="D2485" s="22"/>
      <c r="E2485" s="22"/>
    </row>
    <row r="2486" spans="1:5" x14ac:dyDescent="0.2">
      <c r="A2486" s="23" t="s">
        <v>2513</v>
      </c>
      <c r="B2486" s="26">
        <v>10208.08</v>
      </c>
      <c r="C2486" s="26">
        <v>242814180</v>
      </c>
      <c r="D2486" s="22"/>
      <c r="E2486" s="22"/>
    </row>
    <row r="2487" spans="1:5" x14ac:dyDescent="0.2">
      <c r="A2487" s="23" t="s">
        <v>2514</v>
      </c>
      <c r="B2487" s="26">
        <v>10024.709999999999</v>
      </c>
      <c r="C2487" s="26">
        <v>236176390</v>
      </c>
      <c r="D2487" s="22"/>
      <c r="E2487" s="22"/>
    </row>
    <row r="2488" spans="1:5" x14ac:dyDescent="0.2">
      <c r="A2488" s="23" t="s">
        <v>2515</v>
      </c>
      <c r="B2488" s="26">
        <v>10347.68</v>
      </c>
      <c r="C2488" s="26">
        <v>236146540</v>
      </c>
      <c r="D2488" s="22"/>
      <c r="E2488" s="22"/>
    </row>
    <row r="2489" spans="1:5" x14ac:dyDescent="0.2">
      <c r="A2489" s="23" t="s">
        <v>2516</v>
      </c>
      <c r="B2489" s="26">
        <v>10348.49</v>
      </c>
      <c r="C2489" s="26">
        <v>232673240</v>
      </c>
      <c r="D2489" s="22"/>
      <c r="E2489" s="22"/>
    </row>
    <row r="2490" spans="1:5" x14ac:dyDescent="0.2">
      <c r="A2490" s="23" t="s">
        <v>2517</v>
      </c>
      <c r="B2490" s="26">
        <v>10571.65</v>
      </c>
      <c r="C2490" s="26">
        <v>236161150</v>
      </c>
      <c r="D2490" s="22"/>
      <c r="E2490" s="22"/>
    </row>
    <row r="2491" spans="1:5" x14ac:dyDescent="0.2">
      <c r="A2491" s="23" t="s">
        <v>2518</v>
      </c>
      <c r="B2491" s="26">
        <v>9958.86</v>
      </c>
      <c r="C2491" s="26">
        <v>220746070</v>
      </c>
      <c r="D2491" s="22"/>
      <c r="E2491" s="22"/>
    </row>
    <row r="2492" spans="1:5" x14ac:dyDescent="0.2">
      <c r="A2492" s="23" t="s">
        <v>2519</v>
      </c>
      <c r="B2492" s="26">
        <v>9683.99</v>
      </c>
      <c r="C2492" s="26">
        <v>219538790</v>
      </c>
      <c r="D2492" s="22"/>
      <c r="E2492" s="22"/>
    </row>
    <row r="2493" spans="1:5" x14ac:dyDescent="0.2">
      <c r="A2493" s="23" t="s">
        <v>2520</v>
      </c>
      <c r="B2493" s="26">
        <v>10049.76</v>
      </c>
      <c r="C2493" s="26">
        <v>219502820</v>
      </c>
      <c r="D2493" s="22"/>
      <c r="E2493" s="22"/>
    </row>
    <row r="2494" spans="1:5" x14ac:dyDescent="0.2">
      <c r="A2494" s="23" t="s">
        <v>2521</v>
      </c>
      <c r="B2494" s="26">
        <v>10212.030000000001</v>
      </c>
      <c r="C2494" s="26">
        <v>222768190</v>
      </c>
      <c r="D2494" s="22"/>
      <c r="E2494" s="22"/>
    </row>
    <row r="2495" spans="1:5" x14ac:dyDescent="0.2">
      <c r="A2495" s="23" t="s">
        <v>2522</v>
      </c>
      <c r="B2495" s="26">
        <v>10289.700000000001</v>
      </c>
      <c r="C2495" s="26">
        <v>226397930</v>
      </c>
      <c r="D2495" s="22"/>
      <c r="E2495" s="22"/>
    </row>
    <row r="2496" spans="1:5" x14ac:dyDescent="0.2">
      <c r="A2496" s="23" t="s">
        <v>2523</v>
      </c>
      <c r="B2496" s="26">
        <v>10685.29</v>
      </c>
      <c r="C2496" s="26">
        <v>233816830</v>
      </c>
      <c r="D2496" s="22"/>
      <c r="E2496" s="22"/>
    </row>
    <row r="2497" spans="1:5" x14ac:dyDescent="0.2">
      <c r="A2497" s="23" t="s">
        <v>2524</v>
      </c>
      <c r="B2497" s="26">
        <v>10863.18</v>
      </c>
      <c r="C2497" s="26">
        <v>234149680</v>
      </c>
      <c r="D2497" s="22"/>
      <c r="E2497" s="22"/>
    </row>
    <row r="2498" spans="1:5" x14ac:dyDescent="0.2">
      <c r="A2498" s="23" t="s">
        <v>2525</v>
      </c>
      <c r="B2498" s="26">
        <v>10753.43</v>
      </c>
      <c r="C2498" s="26">
        <v>224784030</v>
      </c>
      <c r="D2498" s="22"/>
      <c r="E2498" s="22"/>
    </row>
    <row r="2499" spans="1:5" x14ac:dyDescent="0.2">
      <c r="A2499" s="23" t="s">
        <v>2526</v>
      </c>
      <c r="B2499" s="26">
        <v>10690.21</v>
      </c>
      <c r="C2499" s="26">
        <v>220262450</v>
      </c>
      <c r="D2499" s="22"/>
      <c r="E2499" s="22"/>
    </row>
    <row r="2500" spans="1:5" x14ac:dyDescent="0.2">
      <c r="A2500" s="23" t="s">
        <v>2527</v>
      </c>
      <c r="B2500" s="26">
        <v>10669.23</v>
      </c>
      <c r="C2500" s="26">
        <v>219865030</v>
      </c>
      <c r="D2500" s="22"/>
      <c r="E2500" s="22"/>
    </row>
    <row r="2501" spans="1:5" x14ac:dyDescent="0.2">
      <c r="A2501" s="23" t="s">
        <v>2528</v>
      </c>
      <c r="B2501" s="26">
        <v>10716.83</v>
      </c>
      <c r="C2501" s="26">
        <v>212999070</v>
      </c>
      <c r="D2501" s="22"/>
      <c r="E2501" s="22"/>
    </row>
    <row r="2502" spans="1:5" x14ac:dyDescent="0.2">
      <c r="A2502" s="23" t="s">
        <v>2529</v>
      </c>
      <c r="B2502" s="26">
        <v>10657.91</v>
      </c>
      <c r="C2502" s="26">
        <v>212044340</v>
      </c>
      <c r="D2502" s="22"/>
      <c r="E2502" s="22"/>
    </row>
    <row r="2503" spans="1:5" x14ac:dyDescent="0.2">
      <c r="A2503" s="23" t="s">
        <v>2530</v>
      </c>
      <c r="B2503" s="26">
        <v>10706.19</v>
      </c>
      <c r="C2503" s="26">
        <v>196782180</v>
      </c>
      <c r="D2503" s="22"/>
      <c r="E2503" s="22"/>
    </row>
    <row r="2504" spans="1:5" x14ac:dyDescent="0.2">
      <c r="A2504" s="23" t="s">
        <v>2531</v>
      </c>
      <c r="B2504" s="26">
        <v>10603.39</v>
      </c>
      <c r="C2504" s="26">
        <v>188117800</v>
      </c>
      <c r="D2504" s="22"/>
      <c r="E2504" s="22"/>
    </row>
    <row r="2505" spans="1:5" x14ac:dyDescent="0.2">
      <c r="A2505" s="23" t="s">
        <v>2532</v>
      </c>
      <c r="B2505" s="26">
        <v>10451.44</v>
      </c>
      <c r="C2505" s="26">
        <v>185187110</v>
      </c>
      <c r="D2505" s="22"/>
      <c r="E2505" s="22"/>
    </row>
    <row r="2506" spans="1:5" x14ac:dyDescent="0.2">
      <c r="A2506" s="23" t="s">
        <v>2533</v>
      </c>
      <c r="B2506" s="26">
        <v>10481.51</v>
      </c>
      <c r="C2506" s="26">
        <v>183757360</v>
      </c>
      <c r="D2506" s="22"/>
      <c r="E2506" s="22"/>
    </row>
    <row r="2507" spans="1:5" x14ac:dyDescent="0.2">
      <c r="A2507" s="23" t="s">
        <v>2534</v>
      </c>
      <c r="B2507" s="26">
        <v>10621.03</v>
      </c>
      <c r="C2507" s="26">
        <v>185979210</v>
      </c>
      <c r="D2507" s="22"/>
      <c r="E2507" s="22"/>
    </row>
    <row r="2508" spans="1:5" x14ac:dyDescent="0.2">
      <c r="A2508" s="23" t="s">
        <v>2535</v>
      </c>
      <c r="B2508" s="26">
        <v>10620.4</v>
      </c>
      <c r="C2508" s="26">
        <v>186137850</v>
      </c>
      <c r="D2508" s="22"/>
      <c r="E2508" s="22"/>
    </row>
    <row r="2509" spans="1:5" x14ac:dyDescent="0.2">
      <c r="A2509" s="23" t="s">
        <v>2536</v>
      </c>
      <c r="B2509" s="26">
        <v>10721.57</v>
      </c>
      <c r="C2509" s="26">
        <v>182002050</v>
      </c>
      <c r="D2509" s="22"/>
      <c r="E2509" s="22"/>
    </row>
    <row r="2510" spans="1:5" x14ac:dyDescent="0.2">
      <c r="A2510" s="23" t="s">
        <v>2537</v>
      </c>
      <c r="B2510" s="26">
        <v>10731.85</v>
      </c>
      <c r="C2510" s="26">
        <v>182126520</v>
      </c>
      <c r="D2510" s="22"/>
      <c r="E2510" s="22"/>
    </row>
    <row r="2511" spans="1:5" x14ac:dyDescent="0.2">
      <c r="A2511" s="23" t="s">
        <v>2538</v>
      </c>
      <c r="B2511" s="26">
        <v>10658.46</v>
      </c>
      <c r="C2511" s="26">
        <v>173572990</v>
      </c>
      <c r="D2511" s="22"/>
      <c r="E2511" s="22"/>
    </row>
    <row r="2512" spans="1:5" x14ac:dyDescent="0.2">
      <c r="A2512" s="23" t="s">
        <v>2539</v>
      </c>
      <c r="B2512" s="26">
        <v>10636.88</v>
      </c>
      <c r="C2512" s="26">
        <v>165794110</v>
      </c>
      <c r="D2512" s="22"/>
      <c r="E2512" s="22"/>
    </row>
    <row r="2513" spans="1:5" x14ac:dyDescent="0.2">
      <c r="A2513" s="23" t="s">
        <v>2540</v>
      </c>
      <c r="B2513" s="26">
        <v>10584.62</v>
      </c>
      <c r="C2513" s="26">
        <v>160911300</v>
      </c>
      <c r="D2513" s="22"/>
      <c r="E2513" s="22"/>
    </row>
    <row r="2514" spans="1:5" x14ac:dyDescent="0.2">
      <c r="A2514" s="23" t="s">
        <v>2541</v>
      </c>
      <c r="B2514" s="26">
        <v>10476.09</v>
      </c>
      <c r="C2514" s="26">
        <v>158738520</v>
      </c>
      <c r="D2514" s="22"/>
      <c r="E2514" s="22"/>
    </row>
    <row r="2515" spans="1:5" x14ac:dyDescent="0.2">
      <c r="A2515" s="23" t="s">
        <v>2542</v>
      </c>
      <c r="B2515" s="26">
        <v>10488.75</v>
      </c>
      <c r="C2515" s="26">
        <v>154310910</v>
      </c>
      <c r="D2515" s="22"/>
      <c r="E2515" s="22"/>
    </row>
    <row r="2516" spans="1:5" x14ac:dyDescent="0.2">
      <c r="A2516" s="23" t="s">
        <v>2543</v>
      </c>
      <c r="B2516" s="26">
        <v>10499.55</v>
      </c>
      <c r="C2516" s="26">
        <v>153043790</v>
      </c>
      <c r="D2516" s="22"/>
      <c r="E2516" s="22"/>
    </row>
    <row r="2517" spans="1:5" x14ac:dyDescent="0.2">
      <c r="A2517" s="23" t="s">
        <v>2544</v>
      </c>
      <c r="B2517" s="26">
        <v>10522.52</v>
      </c>
      <c r="C2517" s="26">
        <v>137333040</v>
      </c>
      <c r="D2517" s="22"/>
      <c r="E2517" s="22"/>
    </row>
    <row r="2518" spans="1:5" x14ac:dyDescent="0.2">
      <c r="A2518" s="23" t="s">
        <v>2545</v>
      </c>
      <c r="B2518" s="26">
        <v>10485.35</v>
      </c>
      <c r="C2518" s="26">
        <v>135390170</v>
      </c>
      <c r="D2518" s="22"/>
      <c r="E2518" s="22"/>
    </row>
    <row r="2519" spans="1:5" x14ac:dyDescent="0.2">
      <c r="A2519" s="23" t="s">
        <v>2546</v>
      </c>
      <c r="B2519" s="26">
        <v>10380.129999999999</v>
      </c>
      <c r="C2519" s="26">
        <v>130453240</v>
      </c>
      <c r="D2519" s="22"/>
      <c r="E2519" s="22"/>
    </row>
    <row r="2520" spans="1:5" x14ac:dyDescent="0.2">
      <c r="A2520" s="23" t="s">
        <v>2547</v>
      </c>
      <c r="B2520" s="26">
        <v>10460.780000000001</v>
      </c>
      <c r="C2520" s="26">
        <v>122406310</v>
      </c>
      <c r="D2520" s="22"/>
      <c r="E2520" s="22"/>
    </row>
    <row r="2521" spans="1:5" x14ac:dyDescent="0.2">
      <c r="A2521" s="23" t="s">
        <v>2548</v>
      </c>
      <c r="B2521" s="26">
        <v>10557.32</v>
      </c>
      <c r="C2521" s="26">
        <v>119308550</v>
      </c>
      <c r="D2521" s="22"/>
      <c r="E2521" s="22"/>
    </row>
    <row r="2522" spans="1:5" x14ac:dyDescent="0.2">
      <c r="A2522" s="23" t="s">
        <v>2549</v>
      </c>
      <c r="B2522" s="26">
        <v>10486</v>
      </c>
      <c r="C2522" s="26">
        <v>117443880</v>
      </c>
      <c r="D2522" s="22"/>
      <c r="E2522" s="22"/>
    </row>
    <row r="2523" spans="1:5" x14ac:dyDescent="0.2">
      <c r="A2523" s="23" t="s">
        <v>2550</v>
      </c>
      <c r="B2523" s="26">
        <v>10310.98</v>
      </c>
      <c r="C2523" s="26">
        <v>105155430</v>
      </c>
      <c r="D2523" s="22"/>
      <c r="E2523" s="22"/>
    </row>
    <row r="2524" spans="1:5" x14ac:dyDescent="0.2">
      <c r="A2524" s="23" t="s">
        <v>2551</v>
      </c>
      <c r="B2524" s="26">
        <v>10362.35</v>
      </c>
      <c r="C2524" s="26">
        <v>103979090</v>
      </c>
      <c r="D2524" s="22"/>
      <c r="E2524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2552</v>
      </c>
      <c r="E1" s="3" t="s">
        <v>2553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33186.89</v>
      </c>
      <c r="D2" s="5" t="str">
        <f>'Исходные данные'!A4</f>
        <v>06.04.2017</v>
      </c>
      <c r="E2" s="1">
        <f>'Исходные данные'!B4</f>
        <v>31107.65</v>
      </c>
      <c r="F2" s="12">
        <f t="shared" ref="F2:F65" si="0">E2/C2</f>
        <v>0.93734754898696448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-6.4701148774633066E-2</v>
      </c>
      <c r="J2" s="18">
        <f t="shared" ref="J2:J65" si="3">H2*I2</f>
        <v>-1.8639239255513923E-4</v>
      </c>
      <c r="K2" s="12">
        <f>F2/GEOMEAN(F$2:F$1242)</f>
        <v>0.74502889161358621</v>
      </c>
      <c r="L2" s="12">
        <f t="shared" ref="L2:L65" si="4">LN(K2)</f>
        <v>-0.29433228066515155</v>
      </c>
      <c r="M2" s="12">
        <f>POWER(L2-AVERAGE(L$2:L$1242),2)</f>
        <v>8.663149144154951E-2</v>
      </c>
      <c r="N2" s="18">
        <f t="shared" ref="N2:N65" si="5">M2*H2</f>
        <v>2.4956977219454414E-4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33307.089999999997</v>
      </c>
      <c r="D3" s="5" t="str">
        <f>'Исходные данные'!A5</f>
        <v>05.04.2017</v>
      </c>
      <c r="E3" s="1">
        <f>'Исходные данные'!B5</f>
        <v>31020.13</v>
      </c>
      <c r="F3" s="12">
        <f t="shared" si="0"/>
        <v>0.93133714173168547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-7.1133938652345852E-2</v>
      </c>
      <c r="J3" s="18">
        <f t="shared" si="3"/>
        <v>-2.0435215256818336E-4</v>
      </c>
      <c r="K3" s="12">
        <f t="shared" ref="K3:K66" si="7">F3/GEOMEAN(F$2:F$1242)</f>
        <v>0.74025165924082725</v>
      </c>
      <c r="L3" s="12">
        <f t="shared" si="4"/>
        <v>-0.30076507054286439</v>
      </c>
      <c r="M3" s="12">
        <f t="shared" ref="M3:M66" si="8">POWER(L3-AVERAGE(L$2:L$1242),2)</f>
        <v>9.045962765865416E-2</v>
      </c>
      <c r="N3" s="18">
        <f t="shared" si="5"/>
        <v>2.5987060442284022E-4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33710.75</v>
      </c>
      <c r="D4" s="5" t="str">
        <f>'Исходные данные'!A6</f>
        <v>04.04.2017</v>
      </c>
      <c r="E4" s="1">
        <f>'Исходные данные'!B6</f>
        <v>30963.58</v>
      </c>
      <c r="F4" s="12">
        <f t="shared" si="0"/>
        <v>0.91850759772476143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-8.5005102477922576E-2</v>
      </c>
      <c r="J4" s="18">
        <f t="shared" si="3"/>
        <v>-2.4351937774461002E-4</v>
      </c>
      <c r="K4" s="12">
        <f t="shared" si="7"/>
        <v>0.73005439467048028</v>
      </c>
      <c r="L4" s="12">
        <f t="shared" si="4"/>
        <v>-0.31463623436844107</v>
      </c>
      <c r="M4" s="12">
        <f t="shared" si="8"/>
        <v>9.8995959977552547E-2</v>
      </c>
      <c r="N4" s="18">
        <f t="shared" si="5"/>
        <v>2.8359985307029148E-4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33274.019999999997</v>
      </c>
      <c r="D5" s="5" t="str">
        <f>'Исходные данные'!A7</f>
        <v>03.04.2017</v>
      </c>
      <c r="E5" s="1">
        <f>'Исходные данные'!B7</f>
        <v>30958.05</v>
      </c>
      <c r="F5" s="12">
        <f t="shared" si="0"/>
        <v>0.93039704850811544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-7.214385006547909E-2</v>
      </c>
      <c r="J5" s="18">
        <f t="shared" si="3"/>
        <v>-2.0609811270554346E-4</v>
      </c>
      <c r="K5" s="12">
        <f t="shared" si="7"/>
        <v>0.73950444801365034</v>
      </c>
      <c r="L5" s="12">
        <f t="shared" si="4"/>
        <v>-0.30177498195599761</v>
      </c>
      <c r="M5" s="12">
        <f t="shared" si="8"/>
        <v>9.1068139734542655E-2</v>
      </c>
      <c r="N5" s="18">
        <f t="shared" si="5"/>
        <v>2.6016038386998875E-4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32789.5</v>
      </c>
      <c r="D6" s="5" t="str">
        <f>'Исходные данные'!A8</f>
        <v>31.03.2017</v>
      </c>
      <c r="E6" s="1">
        <f>'Исходные данные'!B8</f>
        <v>31100.37</v>
      </c>
      <c r="F6" s="12">
        <f t="shared" si="0"/>
        <v>0.94848564326994922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-5.2888625968381155E-2</v>
      </c>
      <c r="J6" s="18">
        <f t="shared" si="3"/>
        <v>-1.5066873887354312E-4</v>
      </c>
      <c r="K6" s="12">
        <f t="shared" si="7"/>
        <v>0.75388174672299368</v>
      </c>
      <c r="L6" s="12">
        <f t="shared" si="4"/>
        <v>-0.28251975785889955</v>
      </c>
      <c r="M6" s="12">
        <f t="shared" si="8"/>
        <v>7.9817413580651198E-2</v>
      </c>
      <c r="N6" s="18">
        <f t="shared" si="5"/>
        <v>2.273832761610091E-4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33466.120000000003</v>
      </c>
      <c r="D7" s="5" t="str">
        <f>'Исходные данные'!A9</f>
        <v>30.03.2017</v>
      </c>
      <c r="E7" s="1">
        <f>'Исходные данные'!B9</f>
        <v>31065.53</v>
      </c>
      <c r="F7" s="12">
        <f t="shared" si="0"/>
        <v>0.92826805139048074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-7.4434739423506049E-2</v>
      </c>
      <c r="J7" s="18">
        <f t="shared" si="3"/>
        <v>-2.1145731361709691E-4</v>
      </c>
      <c r="K7" s="12">
        <f t="shared" si="7"/>
        <v>0.73781226418651591</v>
      </c>
      <c r="L7" s="12">
        <f t="shared" si="4"/>
        <v>-0.30406587131402446</v>
      </c>
      <c r="M7" s="12">
        <f t="shared" si="8"/>
        <v>9.2456054097956847E-2</v>
      </c>
      <c r="N7" s="18">
        <f t="shared" si="5"/>
        <v>2.6265301630137774E-4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33233.61</v>
      </c>
      <c r="D8" s="5" t="str">
        <f>'Исходные данные'!A10</f>
        <v>29.03.2017</v>
      </c>
      <c r="E8" s="1">
        <f>'Исходные данные'!B10</f>
        <v>31275.94</v>
      </c>
      <c r="F8" s="12">
        <f t="shared" si="0"/>
        <v>0.94109366993233656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-6.0712601383415853E-2</v>
      </c>
      <c r="J8" s="18">
        <f t="shared" si="3"/>
        <v>-1.7199350593432623E-4</v>
      </c>
      <c r="K8" s="12">
        <f t="shared" si="7"/>
        <v>0.74800640869228063</v>
      </c>
      <c r="L8" s="12">
        <f t="shared" si="4"/>
        <v>-0.29034373327393431</v>
      </c>
      <c r="M8" s="12">
        <f t="shared" si="8"/>
        <v>8.4299483451445473E-2</v>
      </c>
      <c r="N8" s="18">
        <f t="shared" si="5"/>
        <v>2.3881308619444749E-4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33138.519999999997</v>
      </c>
      <c r="D9" s="5" t="str">
        <f>'Исходные данные'!A11</f>
        <v>28.03.2017</v>
      </c>
      <c r="E9" s="1">
        <f>'Исходные данные'!B11</f>
        <v>31455.5</v>
      </c>
      <c r="F9" s="12">
        <f t="shared" si="0"/>
        <v>0.9492125779908096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-5.2122503359135881E-2</v>
      </c>
      <c r="J9" s="18">
        <f t="shared" si="3"/>
        <v>-1.4724638554064039E-4</v>
      </c>
      <c r="K9" s="12">
        <f t="shared" si="7"/>
        <v>0.7544595338734944</v>
      </c>
      <c r="L9" s="12">
        <f t="shared" si="4"/>
        <v>-0.2817536352496543</v>
      </c>
      <c r="M9" s="12">
        <f t="shared" si="8"/>
        <v>7.938511097639521E-2</v>
      </c>
      <c r="N9" s="18">
        <f t="shared" si="5"/>
        <v>2.2426341606188356E-4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33118.69</v>
      </c>
      <c r="D10" s="5" t="str">
        <f>'Исходные данные'!A12</f>
        <v>27.03.2017</v>
      </c>
      <c r="E10" s="1">
        <f>'Исходные данные'!B12</f>
        <v>31178.47</v>
      </c>
      <c r="F10" s="12">
        <f t="shared" si="0"/>
        <v>0.94141616108608162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-6.036998308566674E-2</v>
      </c>
      <c r="J10" s="18">
        <f t="shared" si="3"/>
        <v>-1.7006956485087906E-4</v>
      </c>
      <c r="K10" s="12">
        <f t="shared" si="7"/>
        <v>0.74826273328297221</v>
      </c>
      <c r="L10" s="12">
        <f t="shared" si="4"/>
        <v>-0.29000111497618519</v>
      </c>
      <c r="M10" s="12">
        <f t="shared" si="8"/>
        <v>8.4100646687430558E-2</v>
      </c>
      <c r="N10" s="18">
        <f t="shared" si="5"/>
        <v>2.3692172259701525E-4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33158.42</v>
      </c>
      <c r="D11" s="5" t="str">
        <f>'Исходные данные'!A13</f>
        <v>24.03.2017</v>
      </c>
      <c r="E11" s="1">
        <f>'Исходные данные'!B13</f>
        <v>31211.03</v>
      </c>
      <c r="F11" s="12">
        <f t="shared" si="0"/>
        <v>0.94127012083205408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-6.0525123382510732E-2</v>
      </c>
      <c r="J11" s="18">
        <f t="shared" si="3"/>
        <v>-1.7003072206883631E-4</v>
      </c>
      <c r="K11" s="12">
        <f t="shared" si="7"/>
        <v>0.74814665658473289</v>
      </c>
      <c r="L11" s="12">
        <f t="shared" si="4"/>
        <v>-0.29015625527302924</v>
      </c>
      <c r="M11" s="12">
        <f t="shared" si="8"/>
        <v>8.4190652474067276E-2</v>
      </c>
      <c r="N11" s="18">
        <f t="shared" si="5"/>
        <v>2.3651331268080593E-4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33284.68</v>
      </c>
      <c r="D12" s="5" t="str">
        <f>'Исходные данные'!A14</f>
        <v>23.03.2017</v>
      </c>
      <c r="E12" s="1">
        <f>'Исходные данные'!B14</f>
        <v>31549.65</v>
      </c>
      <c r="F12" s="12">
        <f t="shared" si="0"/>
        <v>0.94787301545335578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-5.3534735642927704E-2</v>
      </c>
      <c r="J12" s="18">
        <f t="shared" si="3"/>
        <v>-1.4997316178893487E-4</v>
      </c>
      <c r="K12" s="12">
        <f t="shared" si="7"/>
        <v>0.75339481375596173</v>
      </c>
      <c r="L12" s="12">
        <f t="shared" si="4"/>
        <v>-0.28316586753344619</v>
      </c>
      <c r="M12" s="12">
        <f t="shared" si="8"/>
        <v>8.0182908535969169E-2</v>
      </c>
      <c r="N12" s="18">
        <f t="shared" si="5"/>
        <v>2.2462582788826925E-4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32904.35</v>
      </c>
      <c r="D13" s="5" t="str">
        <f>'Исходные данные'!A15</f>
        <v>22.03.2017</v>
      </c>
      <c r="E13" s="1">
        <f>'Исходные данные'!B15</f>
        <v>31767.99</v>
      </c>
      <c r="F13" s="12">
        <f t="shared" si="0"/>
        <v>0.96546474858187448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-3.5145688829439824E-2</v>
      </c>
      <c r="J13" s="18">
        <f t="shared" si="3"/>
        <v>-9.8182958428462031E-5</v>
      </c>
      <c r="K13" s="12">
        <f t="shared" si="7"/>
        <v>0.76737719355571365</v>
      </c>
      <c r="L13" s="12">
        <f t="shared" si="4"/>
        <v>-0.26477682071995828</v>
      </c>
      <c r="M13" s="12">
        <f t="shared" si="8"/>
        <v>7.0106764790568904E-2</v>
      </c>
      <c r="N13" s="18">
        <f t="shared" si="5"/>
        <v>1.958501825470155E-4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33078.720000000001</v>
      </c>
      <c r="D14" s="5" t="str">
        <f>'Исходные данные'!A16</f>
        <v>21.03.2017</v>
      </c>
      <c r="E14" s="1">
        <f>'Исходные данные'!B16</f>
        <v>31641.18</v>
      </c>
      <c r="F14" s="12">
        <f t="shared" si="0"/>
        <v>0.95654184926139829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-4.4430738564014333E-2</v>
      </c>
      <c r="J14" s="18">
        <f t="shared" si="3"/>
        <v>-1.2377523407651445E-4</v>
      </c>
      <c r="K14" s="12">
        <f t="shared" si="7"/>
        <v>0.76028503462501762</v>
      </c>
      <c r="L14" s="12">
        <f t="shared" si="4"/>
        <v>-0.27406187045453273</v>
      </c>
      <c r="M14" s="12">
        <f t="shared" si="8"/>
        <v>7.5109908837037054E-2</v>
      </c>
      <c r="N14" s="18">
        <f t="shared" si="5"/>
        <v>2.0924132364748965E-4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33318.559999999998</v>
      </c>
      <c r="D15" s="5" t="str">
        <f>'Исходные данные'!A17</f>
        <v>20.03.2017</v>
      </c>
      <c r="E15" s="1">
        <f>'Исходные данные'!B17</f>
        <v>31824.41</v>
      </c>
      <c r="F15" s="12">
        <f t="shared" si="0"/>
        <v>0.95515562497298812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-4.5880993690735006E-2</v>
      </c>
      <c r="J15" s="18">
        <f t="shared" si="3"/>
        <v>-1.2745861895202209E-4</v>
      </c>
      <c r="K15" s="12">
        <f t="shared" si="7"/>
        <v>0.75918322650033832</v>
      </c>
      <c r="L15" s="12">
        <f t="shared" si="4"/>
        <v>-0.27551212558125343</v>
      </c>
      <c r="M15" s="12">
        <f t="shared" si="8"/>
        <v>7.5906931342300324E-2</v>
      </c>
      <c r="N15" s="18">
        <f t="shared" si="5"/>
        <v>2.108714711584218E-4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33049.519999999997</v>
      </c>
      <c r="D16" s="5" t="str">
        <f>'Исходные данные'!A18</f>
        <v>17.03.2017</v>
      </c>
      <c r="E16" s="1">
        <f>'Исходные данные'!B18</f>
        <v>31902.53</v>
      </c>
      <c r="F16" s="12">
        <f t="shared" si="0"/>
        <v>0.96529480609703266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-3.5321725752182315E-2</v>
      </c>
      <c r="J16" s="18">
        <f t="shared" si="3"/>
        <v>-9.7850821654986908E-5</v>
      </c>
      <c r="K16" s="12">
        <f t="shared" si="7"/>
        <v>0.76724211872540493</v>
      </c>
      <c r="L16" s="12">
        <f t="shared" si="4"/>
        <v>-0.26495285764270077</v>
      </c>
      <c r="M16" s="12">
        <f t="shared" si="8"/>
        <v>7.0200016773033225E-2</v>
      </c>
      <c r="N16" s="18">
        <f t="shared" si="5"/>
        <v>1.9447320806545705E-4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33340.559999999998</v>
      </c>
      <c r="D17" s="5" t="str">
        <f>'Исходные данные'!A19</f>
        <v>16.03.2017</v>
      </c>
      <c r="E17" s="1">
        <f>'Исходные данные'!B19</f>
        <v>32294.720000000001</v>
      </c>
      <c r="F17" s="12">
        <f t="shared" si="0"/>
        <v>0.96863160066897502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-3.1870924448173694E-2</v>
      </c>
      <c r="J17" s="18">
        <f t="shared" si="3"/>
        <v>-8.8044735425522888E-5</v>
      </c>
      <c r="K17" s="12">
        <f t="shared" si="7"/>
        <v>0.76989429225929129</v>
      </c>
      <c r="L17" s="12">
        <f t="shared" si="4"/>
        <v>-0.26150205633869211</v>
      </c>
      <c r="M17" s="12">
        <f t="shared" si="8"/>
        <v>6.8383325469364473E-2</v>
      </c>
      <c r="N17" s="18">
        <f t="shared" si="5"/>
        <v>1.889117401742837E-4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34043.17</v>
      </c>
      <c r="D18" s="5" t="str">
        <f>'Исходные данные'!A20</f>
        <v>15.03.2017</v>
      </c>
      <c r="E18" s="1">
        <f>'Исходные данные'!B20</f>
        <v>32655.07</v>
      </c>
      <c r="F18" s="12">
        <f t="shared" si="0"/>
        <v>0.95922530128657235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-4.1629298128626112E-2</v>
      </c>
      <c r="J18" s="18">
        <f t="shared" si="3"/>
        <v>-1.1468166511451271E-4</v>
      </c>
      <c r="K18" s="12">
        <f t="shared" si="7"/>
        <v>0.76241791403583414</v>
      </c>
      <c r="L18" s="12">
        <f t="shared" si="4"/>
        <v>-0.27126043001914457</v>
      </c>
      <c r="M18" s="12">
        <f t="shared" si="8"/>
        <v>7.3582220894171199E-2</v>
      </c>
      <c r="N18" s="18">
        <f t="shared" si="5"/>
        <v>2.0270655510198817E-4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33587.99</v>
      </c>
      <c r="D19" s="5" t="str">
        <f>'Исходные данные'!A21</f>
        <v>14.03.2017</v>
      </c>
      <c r="E19" s="1">
        <f>'Исходные данные'!B21</f>
        <v>32809.79</v>
      </c>
      <c r="F19" s="12">
        <f t="shared" si="0"/>
        <v>0.97683100417738611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-2.3441616131023402E-2</v>
      </c>
      <c r="J19" s="18">
        <f t="shared" si="3"/>
        <v>-6.4397442580978919E-5</v>
      </c>
      <c r="K19" s="12">
        <f t="shared" si="7"/>
        <v>0.77641139737613518</v>
      </c>
      <c r="L19" s="12">
        <f t="shared" si="4"/>
        <v>-0.25307274802154184</v>
      </c>
      <c r="M19" s="12">
        <f t="shared" si="8"/>
        <v>6.4045815791174784E-2</v>
      </c>
      <c r="N19" s="18">
        <f t="shared" si="5"/>
        <v>1.7594293507373763E-4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33595.07</v>
      </c>
      <c r="D20" s="5" t="str">
        <f>'Исходные данные'!A22</f>
        <v>13.03.2017</v>
      </c>
      <c r="E20" s="1">
        <f>'Исходные данные'!B22</f>
        <v>32719.15</v>
      </c>
      <c r="F20" s="12">
        <f t="shared" si="0"/>
        <v>0.97392712680759419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-2.6418796611339397E-2</v>
      </c>
      <c r="J20" s="18">
        <f t="shared" si="3"/>
        <v>-7.2373615942865783E-5</v>
      </c>
      <c r="K20" s="12">
        <f t="shared" si="7"/>
        <v>0.77410331800841714</v>
      </c>
      <c r="L20" s="12">
        <f t="shared" si="4"/>
        <v>-0.25604992850185787</v>
      </c>
      <c r="M20" s="12">
        <f t="shared" si="8"/>
        <v>6.55615658858065E-2</v>
      </c>
      <c r="N20" s="18">
        <f t="shared" si="5"/>
        <v>1.796042287556598E-4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33811.620000000003</v>
      </c>
      <c r="D21" s="5" t="str">
        <f>'Исходные данные'!A23</f>
        <v>10.03.2017</v>
      </c>
      <c r="E21" s="1">
        <f>'Исходные данные'!B23</f>
        <v>32832.65</v>
      </c>
      <c r="F21" s="12">
        <f t="shared" si="0"/>
        <v>0.97104634442242044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-2.938108327940166E-2</v>
      </c>
      <c r="J21" s="18">
        <f t="shared" si="3"/>
        <v>-8.0264076579193483E-5</v>
      </c>
      <c r="K21" s="12">
        <f t="shared" si="7"/>
        <v>0.7718135951519105</v>
      </c>
      <c r="L21" s="12">
        <f t="shared" si="4"/>
        <v>-0.25901221516992012</v>
      </c>
      <c r="M21" s="12">
        <f t="shared" si="8"/>
        <v>6.7087327607228978E-2</v>
      </c>
      <c r="N21" s="18">
        <f t="shared" si="5"/>
        <v>1.8327106422026131E-4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33647.67</v>
      </c>
      <c r="D22" s="5" t="str">
        <f>'Исходные данные'!A24</f>
        <v>09.03.2017</v>
      </c>
      <c r="E22" s="1">
        <f>'Исходные данные'!B24</f>
        <v>32900.660000000003</v>
      </c>
      <c r="F22" s="12">
        <f t="shared" si="0"/>
        <v>0.9777990571115327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-2.2451093133891639E-2</v>
      </c>
      <c r="J22" s="18">
        <f t="shared" si="3"/>
        <v>-6.1161351032819531E-5</v>
      </c>
      <c r="K22" s="12">
        <f t="shared" si="7"/>
        <v>0.77718083172877206</v>
      </c>
      <c r="L22" s="12">
        <f t="shared" si="4"/>
        <v>-0.25208222502441002</v>
      </c>
      <c r="M22" s="12">
        <f t="shared" si="8"/>
        <v>6.354544817325726E-2</v>
      </c>
      <c r="N22" s="18">
        <f t="shared" si="5"/>
        <v>1.7311074516881413E-4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34207.51</v>
      </c>
      <c r="D23" s="5" t="str">
        <f>'Исходные данные'!A25</f>
        <v>07.03.2017</v>
      </c>
      <c r="E23" s="1">
        <f>'Исходные данные'!B25</f>
        <v>32309.83</v>
      </c>
      <c r="F23" s="12">
        <f t="shared" si="0"/>
        <v>0.94452446261069567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-5.7073692311711458E-2</v>
      </c>
      <c r="J23" s="18">
        <f t="shared" si="3"/>
        <v>-1.5504641103163843E-4</v>
      </c>
      <c r="K23" s="12">
        <f t="shared" si="7"/>
        <v>0.75073329443415548</v>
      </c>
      <c r="L23" s="12">
        <f t="shared" si="4"/>
        <v>-0.28670482420222992</v>
      </c>
      <c r="M23" s="12">
        <f t="shared" si="8"/>
        <v>8.219965622083153E-2</v>
      </c>
      <c r="N23" s="18">
        <f t="shared" si="5"/>
        <v>2.2330361273050509E-4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34677.85</v>
      </c>
      <c r="D24" s="5" t="str">
        <f>'Исходные данные'!A26</f>
        <v>06.03.2017</v>
      </c>
      <c r="E24" s="1">
        <f>'Исходные данные'!B26</f>
        <v>32414.18</v>
      </c>
      <c r="F24" s="12">
        <f t="shared" si="0"/>
        <v>0.9347228850692878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-6.7505173227604992E-2</v>
      </c>
      <c r="J24" s="18">
        <f t="shared" si="3"/>
        <v>-1.8287274066865661E-4</v>
      </c>
      <c r="K24" s="12">
        <f t="shared" si="7"/>
        <v>0.74294273856228932</v>
      </c>
      <c r="L24" s="12">
        <f t="shared" si="4"/>
        <v>-0.2971363051181235</v>
      </c>
      <c r="M24" s="12">
        <f t="shared" si="8"/>
        <v>8.8289983819250559E-2</v>
      </c>
      <c r="N24" s="18">
        <f t="shared" si="5"/>
        <v>2.3917917016788213E-4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34498.370000000003</v>
      </c>
      <c r="D25" s="5" t="str">
        <f>'Исходные данные'!A27</f>
        <v>03.03.2017</v>
      </c>
      <c r="E25" s="1">
        <f>'Исходные данные'!B27</f>
        <v>32539.07</v>
      </c>
      <c r="F25" s="12">
        <f t="shared" si="0"/>
        <v>0.94320601234203227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-5.8470555370861169E-2</v>
      </c>
      <c r="J25" s="18">
        <f t="shared" si="3"/>
        <v>-1.5795570120975171E-4</v>
      </c>
      <c r="K25" s="12">
        <f t="shared" si="7"/>
        <v>0.74968535491228705</v>
      </c>
      <c r="L25" s="12">
        <f t="shared" si="4"/>
        <v>-0.28810168726137964</v>
      </c>
      <c r="M25" s="12">
        <f t="shared" si="8"/>
        <v>8.3002582202853767E-2</v>
      </c>
      <c r="N25" s="18">
        <f t="shared" si="5"/>
        <v>2.242279210606842E-4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34512.11</v>
      </c>
      <c r="D26" s="5" t="str">
        <f>'Исходные данные'!A28</f>
        <v>02.03.2017</v>
      </c>
      <c r="E26" s="1">
        <f>'Исходные данные'!B28</f>
        <v>32840.160000000003</v>
      </c>
      <c r="F26" s="12">
        <f t="shared" si="0"/>
        <v>0.95155468616668182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-4.9658120259347953E-2</v>
      </c>
      <c r="J26" s="18">
        <f t="shared" si="3"/>
        <v>-1.3377486833098106E-4</v>
      </c>
      <c r="K26" s="12">
        <f t="shared" si="7"/>
        <v>0.75632110406717024</v>
      </c>
      <c r="L26" s="12">
        <f t="shared" si="4"/>
        <v>-0.27928925214986633</v>
      </c>
      <c r="M26" s="12">
        <f t="shared" si="8"/>
        <v>7.8002486366431589E-2</v>
      </c>
      <c r="N26" s="18">
        <f t="shared" si="5"/>
        <v>2.1013224601860005E-4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34529.74</v>
      </c>
      <c r="D27" s="5" t="str">
        <f>'Исходные данные'!A29</f>
        <v>01.03.2017</v>
      </c>
      <c r="E27" s="1">
        <f>'Исходные данные'!B29</f>
        <v>32761.11</v>
      </c>
      <c r="F27" s="12">
        <f t="shared" si="0"/>
        <v>0.94877951586082032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-5.2578840494477329E-2</v>
      </c>
      <c r="J27" s="18">
        <f t="shared" si="3"/>
        <v>-1.412477147758767E-4</v>
      </c>
      <c r="K27" s="12">
        <f t="shared" si="7"/>
        <v>0.75411532451480512</v>
      </c>
      <c r="L27" s="12">
        <f t="shared" si="4"/>
        <v>-0.28220997238499584</v>
      </c>
      <c r="M27" s="12">
        <f t="shared" si="8"/>
        <v>7.9642468513540079E-2</v>
      </c>
      <c r="N27" s="18">
        <f t="shared" si="5"/>
        <v>2.1395140270978082E-4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35296.21</v>
      </c>
      <c r="D28" s="5" t="str">
        <f>'Исходные данные'!A30</f>
        <v>28.02.2017</v>
      </c>
      <c r="E28" s="1">
        <f>'Исходные данные'!B30</f>
        <v>32313.75</v>
      </c>
      <c r="F28" s="12">
        <f t="shared" si="0"/>
        <v>0.91550197599118999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-8.828275649612706E-2</v>
      </c>
      <c r="J28" s="18">
        <f t="shared" si="3"/>
        <v>-2.3650072690863813E-4</v>
      </c>
      <c r="K28" s="12">
        <f t="shared" si="7"/>
        <v>0.7276654461623282</v>
      </c>
      <c r="L28" s="12">
        <f t="shared" si="4"/>
        <v>-0.31791388838664553</v>
      </c>
      <c r="M28" s="12">
        <f t="shared" si="8"/>
        <v>0.10106924042911647</v>
      </c>
      <c r="N28" s="18">
        <f t="shared" si="5"/>
        <v>2.7075444603543363E-4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34991.07</v>
      </c>
      <c r="D29" s="5" t="str">
        <f>'Исходные данные'!A31</f>
        <v>27.02.2017</v>
      </c>
      <c r="E29" s="1">
        <f>'Исходные данные'!B31</f>
        <v>32272.06</v>
      </c>
      <c r="F29" s="12">
        <f t="shared" si="0"/>
        <v>0.92229417391351565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-8.0891045670839948E-2</v>
      </c>
      <c r="J29" s="18">
        <f t="shared" si="3"/>
        <v>-2.1609425146274942E-4</v>
      </c>
      <c r="K29" s="12">
        <f t="shared" si="7"/>
        <v>0.73306406665817248</v>
      </c>
      <c r="L29" s="12">
        <f t="shared" si="4"/>
        <v>-0.31052217756135836</v>
      </c>
      <c r="M29" s="12">
        <f t="shared" si="8"/>
        <v>9.6424022757447728E-2</v>
      </c>
      <c r="N29" s="18">
        <f t="shared" si="5"/>
        <v>2.5758941361180975E-4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34728.769999999997</v>
      </c>
      <c r="D30" s="5" t="str">
        <f>'Исходные данные'!A32</f>
        <v>22.02.2017</v>
      </c>
      <c r="E30" s="1">
        <f>'Исходные данные'!B32</f>
        <v>32174.87</v>
      </c>
      <c r="F30" s="12">
        <f t="shared" si="0"/>
        <v>0.92646154758720223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-7.6382736992030381E-2</v>
      </c>
      <c r="J30" s="18">
        <f t="shared" si="3"/>
        <v>-2.0348113432960773E-4</v>
      </c>
      <c r="K30" s="12">
        <f t="shared" si="7"/>
        <v>0.73637640666738446</v>
      </c>
      <c r="L30" s="12">
        <f t="shared" si="4"/>
        <v>-0.30601386888254889</v>
      </c>
      <c r="M30" s="12">
        <f t="shared" si="8"/>
        <v>9.364448794846579E-2</v>
      </c>
      <c r="N30" s="18">
        <f t="shared" si="5"/>
        <v>2.494658790959173E-4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35132.550000000003</v>
      </c>
      <c r="D31" s="5" t="str">
        <f>'Исходные данные'!A33</f>
        <v>21.02.2017</v>
      </c>
      <c r="E31" s="1">
        <f>'Исходные данные'!B33</f>
        <v>31830.37</v>
      </c>
      <c r="F31" s="12">
        <f t="shared" si="0"/>
        <v>0.90600796127807393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-9.8707185695123364E-2</v>
      </c>
      <c r="J31" s="18">
        <f t="shared" si="3"/>
        <v>-2.6221882849648549E-4</v>
      </c>
      <c r="K31" s="12">
        <f t="shared" si="7"/>
        <v>0.7201193494489796</v>
      </c>
      <c r="L31" s="12">
        <f t="shared" si="4"/>
        <v>-0.3283383175856418</v>
      </c>
      <c r="M31" s="12">
        <f t="shared" si="8"/>
        <v>0.10780605079496974</v>
      </c>
      <c r="N31" s="18">
        <f t="shared" si="5"/>
        <v>2.8639025766171952E-4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35107.82</v>
      </c>
      <c r="D32" s="5" t="str">
        <f>'Исходные данные'!A34</f>
        <v>20.02.2017</v>
      </c>
      <c r="E32" s="1">
        <f>'Исходные данные'!B34</f>
        <v>31948.42</v>
      </c>
      <c r="F32" s="12">
        <f t="shared" si="0"/>
        <v>0.91000865334275949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-9.4301170348585608E-2</v>
      </c>
      <c r="J32" s="18">
        <f t="shared" si="3"/>
        <v>-2.4981490993538209E-4</v>
      </c>
      <c r="K32" s="12">
        <f t="shared" si="7"/>
        <v>0.72329920645917956</v>
      </c>
      <c r="L32" s="12">
        <f t="shared" si="4"/>
        <v>-0.32393230223910408</v>
      </c>
      <c r="M32" s="12">
        <f t="shared" si="8"/>
        <v>0.10493213643392624</v>
      </c>
      <c r="N32" s="18">
        <f t="shared" si="5"/>
        <v>2.7797759153645198E-4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34895.01</v>
      </c>
      <c r="D33" s="5" t="str">
        <f>'Исходные данные'!A35</f>
        <v>17.02.2017</v>
      </c>
      <c r="E33" s="1">
        <f>'Исходные данные'!B35</f>
        <v>32212.83</v>
      </c>
      <c r="F33" s="12">
        <f t="shared" si="0"/>
        <v>0.92313571481996992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-7.9979018646758132E-2</v>
      </c>
      <c r="J33" s="18">
        <f t="shared" si="3"/>
        <v>-2.1128249311756328E-4</v>
      </c>
      <c r="K33" s="12">
        <f t="shared" si="7"/>
        <v>0.733732945868942</v>
      </c>
      <c r="L33" s="12">
        <f t="shared" si="4"/>
        <v>-0.30961015053727653</v>
      </c>
      <c r="M33" s="12">
        <f t="shared" si="8"/>
        <v>9.5858445315714996E-2</v>
      </c>
      <c r="N33" s="18">
        <f t="shared" si="5"/>
        <v>2.5323155566749149E-4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34374.15</v>
      </c>
      <c r="D34" s="5" t="str">
        <f>'Исходные данные'!A36</f>
        <v>16.02.2017</v>
      </c>
      <c r="E34" s="1">
        <f>'Исходные данные'!B36</f>
        <v>31718.3</v>
      </c>
      <c r="F34" s="12">
        <f t="shared" si="0"/>
        <v>0.92273699858760139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-8.041102702488033E-2</v>
      </c>
      <c r="J34" s="18">
        <f t="shared" si="3"/>
        <v>-2.1183085557233472E-4</v>
      </c>
      <c r="K34" s="12">
        <f t="shared" si="7"/>
        <v>0.73341603554790802</v>
      </c>
      <c r="L34" s="12">
        <f t="shared" si="4"/>
        <v>-0.31004215891539871</v>
      </c>
      <c r="M34" s="12">
        <f t="shared" si="8"/>
        <v>9.6126140304921309E-2</v>
      </c>
      <c r="N34" s="18">
        <f t="shared" si="5"/>
        <v>2.5322997724375938E-4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35126.629999999997</v>
      </c>
      <c r="D35" s="5" t="str">
        <f>'Исходные данные'!A37</f>
        <v>15.02.2017</v>
      </c>
      <c r="E35" s="1">
        <f>'Исходные данные'!B37</f>
        <v>31555.29</v>
      </c>
      <c r="F35" s="12">
        <f t="shared" si="0"/>
        <v>0.89832955794506908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-0.1072182869745306</v>
      </c>
      <c r="J35" s="18">
        <f t="shared" si="3"/>
        <v>-2.8166225040846725E-4</v>
      </c>
      <c r="K35" s="12">
        <f t="shared" si="7"/>
        <v>0.71401634920031709</v>
      </c>
      <c r="L35" s="12">
        <f t="shared" si="4"/>
        <v>-0.33684941886504899</v>
      </c>
      <c r="M35" s="12">
        <f t="shared" si="8"/>
        <v>0.11346753098972118</v>
      </c>
      <c r="N35" s="18">
        <f t="shared" si="5"/>
        <v>2.9807900339285645E-4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34122.97</v>
      </c>
      <c r="D36" s="5" t="str">
        <f>'Исходные данные'!A38</f>
        <v>14.02.2017</v>
      </c>
      <c r="E36" s="1">
        <f>'Исходные данные'!B38</f>
        <v>31317.52</v>
      </c>
      <c r="F36" s="12">
        <f t="shared" si="0"/>
        <v>0.91778412019821254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-8.5793079199618608E-2</v>
      </c>
      <c r="J36" s="18">
        <f t="shared" si="3"/>
        <v>-2.2474922631668883E-4</v>
      </c>
      <c r="K36" s="12">
        <f t="shared" si="7"/>
        <v>0.72947935539044528</v>
      </c>
      <c r="L36" s="12">
        <f t="shared" si="4"/>
        <v>-0.31542421109013707</v>
      </c>
      <c r="M36" s="12">
        <f t="shared" si="8"/>
        <v>9.9492432941835324E-2</v>
      </c>
      <c r="N36" s="18">
        <f t="shared" si="5"/>
        <v>2.6063695972509097E-4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34740.54</v>
      </c>
      <c r="D37" s="5" t="str">
        <f>'Исходные данные'!A39</f>
        <v>13.02.2017</v>
      </c>
      <c r="E37" s="1">
        <f>'Исходные данные'!B39</f>
        <v>31666.99</v>
      </c>
      <c r="F37" s="12">
        <f t="shared" si="0"/>
        <v>0.91152843335192835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-9.2632491326982397E-2</v>
      </c>
      <c r="J37" s="18">
        <f t="shared" si="3"/>
        <v>-2.419889102656549E-4</v>
      </c>
      <c r="K37" s="12">
        <f t="shared" si="7"/>
        <v>0.72450716824128614</v>
      </c>
      <c r="L37" s="12">
        <f t="shared" si="4"/>
        <v>-0.32226362321750091</v>
      </c>
      <c r="M37" s="12">
        <f t="shared" si="8"/>
        <v>0.10385384284927135</v>
      </c>
      <c r="N37" s="18">
        <f t="shared" si="5"/>
        <v>2.7130305898050855E-4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34621.33</v>
      </c>
      <c r="D38" s="5" t="str">
        <f>'Исходные данные'!A40</f>
        <v>10.02.2017</v>
      </c>
      <c r="E38" s="1">
        <f>'Исходные данные'!B40</f>
        <v>31639.58</v>
      </c>
      <c r="F38" s="12">
        <f t="shared" si="0"/>
        <v>0.91387534794301661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-9.0061097635022402E-2</v>
      </c>
      <c r="J38" s="18">
        <f t="shared" si="3"/>
        <v>-2.346148646046257E-4</v>
      </c>
      <c r="K38" s="12">
        <f t="shared" si="7"/>
        <v>0.72637255870227357</v>
      </c>
      <c r="L38" s="12">
        <f t="shared" si="4"/>
        <v>-0.31969222952554088</v>
      </c>
      <c r="M38" s="12">
        <f t="shared" si="8"/>
        <v>0.10220312161901107</v>
      </c>
      <c r="N38" s="18">
        <f t="shared" si="5"/>
        <v>2.662456062659602E-4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34615.26</v>
      </c>
      <c r="D39" s="5" t="str">
        <f>'Исходные данные'!A41</f>
        <v>09.02.2017</v>
      </c>
      <c r="E39" s="1">
        <f>'Исходные данные'!B41</f>
        <v>31903.55</v>
      </c>
      <c r="F39" s="12">
        <f t="shared" si="0"/>
        <v>0.92166142909225579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-8.1577336430838088E-2</v>
      </c>
      <c r="J39" s="18">
        <f t="shared" si="3"/>
        <v>-2.1192099250465018E-4</v>
      </c>
      <c r="K39" s="12">
        <f t="shared" si="7"/>
        <v>0.73256114415801021</v>
      </c>
      <c r="L39" s="12">
        <f t="shared" si="4"/>
        <v>-0.31120846832135657</v>
      </c>
      <c r="M39" s="12">
        <f t="shared" si="8"/>
        <v>9.6850710754924754E-2</v>
      </c>
      <c r="N39" s="18">
        <f t="shared" si="5"/>
        <v>2.515980497275178E-4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33871.17</v>
      </c>
      <c r="D40" s="5" t="str">
        <f>'Исходные данные'!A42</f>
        <v>08.02.2017</v>
      </c>
      <c r="E40" s="1">
        <f>'Исходные данные'!B42</f>
        <v>31877.32</v>
      </c>
      <c r="F40" s="12">
        <f t="shared" si="0"/>
        <v>0.94113430389325203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-6.0669424933499215E-2</v>
      </c>
      <c r="J40" s="18">
        <f t="shared" si="3"/>
        <v>-1.5716668967094102E-4</v>
      </c>
      <c r="K40" s="12">
        <f t="shared" si="7"/>
        <v>0.74803870565075181</v>
      </c>
      <c r="L40" s="12">
        <f t="shared" si="4"/>
        <v>-0.29030055682401767</v>
      </c>
      <c r="M40" s="12">
        <f t="shared" si="8"/>
        <v>8.4274413292334677E-2</v>
      </c>
      <c r="N40" s="18">
        <f t="shared" si="5"/>
        <v>2.1831640197076538E-4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34082.660000000003</v>
      </c>
      <c r="D41" s="5" t="str">
        <f>'Исходные данные'!A43</f>
        <v>07.02.2017</v>
      </c>
      <c r="E41" s="1">
        <f>'Исходные данные'!B43</f>
        <v>31887.9</v>
      </c>
      <c r="F41" s="12">
        <f t="shared" si="0"/>
        <v>0.93560479141006003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-6.6562123068830539E-2</v>
      </c>
      <c r="J41" s="18">
        <f t="shared" si="3"/>
        <v>-1.7195070574393977E-4</v>
      </c>
      <c r="K41" s="12">
        <f t="shared" si="7"/>
        <v>0.74364370129941137</v>
      </c>
      <c r="L41" s="12">
        <f t="shared" si="4"/>
        <v>-0.29619325495934901</v>
      </c>
      <c r="M41" s="12">
        <f t="shared" si="8"/>
        <v>8.7730444283413894E-2</v>
      </c>
      <c r="N41" s="18">
        <f t="shared" si="5"/>
        <v>2.266350758397984E-4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34171.199999999997</v>
      </c>
      <c r="D42" s="5" t="str">
        <f>'Исходные данные'!A44</f>
        <v>06.02.2017</v>
      </c>
      <c r="E42" s="1">
        <f>'Исходные данные'!B44</f>
        <v>31670.83</v>
      </c>
      <c r="F42" s="12">
        <f t="shared" si="0"/>
        <v>0.92682814767991772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-7.5987116060847015E-2</v>
      </c>
      <c r="J42" s="18">
        <f t="shared" si="3"/>
        <v>-1.9575052174762927E-4</v>
      </c>
      <c r="K42" s="12">
        <f t="shared" si="7"/>
        <v>0.73666779022200779</v>
      </c>
      <c r="L42" s="12">
        <f t="shared" si="4"/>
        <v>-0.3056182479513655</v>
      </c>
      <c r="M42" s="12">
        <f t="shared" si="8"/>
        <v>9.3402513480862287E-2</v>
      </c>
      <c r="N42" s="18">
        <f t="shared" si="5"/>
        <v>2.4061435272498173E-4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36094.959999999999</v>
      </c>
      <c r="D43" s="5" t="str">
        <f>'Исходные данные'!A45</f>
        <v>03.02.2017</v>
      </c>
      <c r="E43" s="1">
        <f>'Исходные данные'!B45</f>
        <v>31761.08</v>
      </c>
      <c r="F43" s="12">
        <f t="shared" si="0"/>
        <v>0.87993115936407751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-0.12791160256522058</v>
      </c>
      <c r="J43" s="18">
        <f t="shared" si="3"/>
        <v>-3.2859358129405067E-4</v>
      </c>
      <c r="K43" s="12">
        <f t="shared" si="7"/>
        <v>0.69939281013300392</v>
      </c>
      <c r="L43" s="12">
        <f t="shared" si="4"/>
        <v>-0.35754273445573898</v>
      </c>
      <c r="M43" s="12">
        <f t="shared" si="8"/>
        <v>0.12783680696208705</v>
      </c>
      <c r="N43" s="18">
        <f t="shared" si="5"/>
        <v>3.2840143801223881E-4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35437.410000000003</v>
      </c>
      <c r="D44" s="5" t="str">
        <f>'Исходные данные'!A46</f>
        <v>02.02.2017</v>
      </c>
      <c r="E44" s="1">
        <f>'Исходные данные'!B46</f>
        <v>31782.35</v>
      </c>
      <c r="F44" s="12">
        <f t="shared" si="0"/>
        <v>0.89685871512618998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-0.10885693754958738</v>
      </c>
      <c r="J44" s="18">
        <f t="shared" si="3"/>
        <v>-2.788633352029842E-4</v>
      </c>
      <c r="K44" s="12">
        <f t="shared" si="7"/>
        <v>0.71284728400537245</v>
      </c>
      <c r="L44" s="12">
        <f t="shared" si="4"/>
        <v>-0.33848806944010579</v>
      </c>
      <c r="M44" s="12">
        <f t="shared" si="8"/>
        <v>0.11457417315328984</v>
      </c>
      <c r="N44" s="18">
        <f t="shared" si="5"/>
        <v>2.9350941495204431E-4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34547</v>
      </c>
      <c r="D45" s="5" t="str">
        <f>'Исходные данные'!A47</f>
        <v>01.02.2017</v>
      </c>
      <c r="E45" s="1">
        <f>'Исходные данные'!B47</f>
        <v>32147.69</v>
      </c>
      <c r="F45" s="12">
        <f t="shared" si="0"/>
        <v>0.93054939647436818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-7.1980118361104836E-2</v>
      </c>
      <c r="J45" s="18">
        <f t="shared" si="3"/>
        <v>-1.838798034307428E-4</v>
      </c>
      <c r="K45" s="12">
        <f t="shared" si="7"/>
        <v>0.73962553825020094</v>
      </c>
      <c r="L45" s="12">
        <f t="shared" si="4"/>
        <v>-0.30161125025162322</v>
      </c>
      <c r="M45" s="12">
        <f t="shared" si="8"/>
        <v>9.0969346278347255E-2</v>
      </c>
      <c r="N45" s="18">
        <f t="shared" si="5"/>
        <v>2.3238952495144126E-4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34654.370000000003</v>
      </c>
      <c r="D46" s="5" t="str">
        <f>'Исходные данные'!A48</f>
        <v>31.01.2017</v>
      </c>
      <c r="E46" s="1">
        <f>'Исходные данные'!B48</f>
        <v>32156.59</v>
      </c>
      <c r="F46" s="12">
        <f t="shared" si="0"/>
        <v>0.92792308733357431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-7.4806429659151769E-2</v>
      </c>
      <c r="J46" s="18">
        <f t="shared" si="3"/>
        <v>-1.905665058864651E-4</v>
      </c>
      <c r="K46" s="12">
        <f t="shared" si="7"/>
        <v>0.73753807753158596</v>
      </c>
      <c r="L46" s="12">
        <f t="shared" si="4"/>
        <v>-0.30443756154967022</v>
      </c>
      <c r="M46" s="12">
        <f t="shared" si="8"/>
        <v>9.2682228882309217E-2</v>
      </c>
      <c r="N46" s="18">
        <f t="shared" si="5"/>
        <v>2.3610441771311714E-4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35683.86</v>
      </c>
      <c r="D47" s="5" t="str">
        <f>'Исходные данные'!A49</f>
        <v>30.01.2017</v>
      </c>
      <c r="E47" s="1">
        <f>'Исходные данные'!B49</f>
        <v>32046.13</v>
      </c>
      <c r="F47" s="12">
        <f t="shared" si="0"/>
        <v>0.89805671247449126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-0.10752205847086052</v>
      </c>
      <c r="J47" s="18">
        <f t="shared" si="3"/>
        <v>-2.7314382279769754E-4</v>
      </c>
      <c r="K47" s="12">
        <f t="shared" si="7"/>
        <v>0.71379948432586782</v>
      </c>
      <c r="L47" s="12">
        <f t="shared" si="4"/>
        <v>-0.33715319036137892</v>
      </c>
      <c r="M47" s="12">
        <f t="shared" si="8"/>
        <v>0.11367227377085617</v>
      </c>
      <c r="N47" s="18">
        <f t="shared" si="5"/>
        <v>2.8876753147627504E-4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35604.42</v>
      </c>
      <c r="D48" s="5" t="str">
        <f>'Исходные данные'!A50</f>
        <v>27.01.2017</v>
      </c>
      <c r="E48" s="1">
        <f>'Исходные данные'!B50</f>
        <v>32188.31</v>
      </c>
      <c r="F48" s="12">
        <f t="shared" si="0"/>
        <v>0.90405376635822188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-0.10086644429861133</v>
      </c>
      <c r="J48" s="18">
        <f t="shared" si="3"/>
        <v>-2.5552105622865046E-4</v>
      </c>
      <c r="K48" s="12">
        <f t="shared" si="7"/>
        <v>0.71856610308192204</v>
      </c>
      <c r="L48" s="12">
        <f t="shared" si="4"/>
        <v>-0.33049757618912984</v>
      </c>
      <c r="M48" s="12">
        <f t="shared" si="8"/>
        <v>0.10922864786688964</v>
      </c>
      <c r="N48" s="18">
        <f t="shared" si="5"/>
        <v>2.7670470261396154E-4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36708.39</v>
      </c>
      <c r="D49" s="5" t="str">
        <f>'Исходные данные'!A51</f>
        <v>26.01.2017</v>
      </c>
      <c r="E49" s="1">
        <f>'Исходные данные'!B51</f>
        <v>32560.97</v>
      </c>
      <c r="F49" s="12">
        <f t="shared" si="0"/>
        <v>0.88701710971252079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-0.11989100744199981</v>
      </c>
      <c r="J49" s="18">
        <f t="shared" si="3"/>
        <v>-3.0286756187025417E-4</v>
      </c>
      <c r="K49" s="12">
        <f t="shared" si="7"/>
        <v>0.70502491291050096</v>
      </c>
      <c r="L49" s="12">
        <f t="shared" si="4"/>
        <v>-0.3495221393325183</v>
      </c>
      <c r="M49" s="12">
        <f t="shared" si="8"/>
        <v>0.1221657258835803</v>
      </c>
      <c r="N49" s="18">
        <f t="shared" si="5"/>
        <v>3.0861393470539843E-4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35278.300000000003</v>
      </c>
      <c r="D50" s="5" t="str">
        <f>'Исходные данные'!A52</f>
        <v>25.01.2017</v>
      </c>
      <c r="E50" s="1">
        <f>'Исходные данные'!B52</f>
        <v>32110.240000000002</v>
      </c>
      <c r="F50" s="12">
        <f t="shared" si="0"/>
        <v>0.91019805376109386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-9.4093061656008267E-2</v>
      </c>
      <c r="J50" s="18">
        <f t="shared" si="3"/>
        <v>-2.3703360480694413E-4</v>
      </c>
      <c r="K50" s="12">
        <f t="shared" si="7"/>
        <v>0.72344974697522968</v>
      </c>
      <c r="L50" s="12">
        <f t="shared" si="4"/>
        <v>-0.32372419354652671</v>
      </c>
      <c r="M50" s="12">
        <f t="shared" si="8"/>
        <v>0.10479735348734905</v>
      </c>
      <c r="N50" s="18">
        <f t="shared" si="5"/>
        <v>2.639992156079209E-4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36067.65</v>
      </c>
      <c r="D51" s="5" t="str">
        <f>'Исходные данные'!A53</f>
        <v>24.01.2017</v>
      </c>
      <c r="E51" s="1">
        <f>'Исходные данные'!B53</f>
        <v>31699.01</v>
      </c>
      <c r="F51" s="12">
        <f t="shared" si="0"/>
        <v>0.87887650013239005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-0.12911089158628225</v>
      </c>
      <c r="J51" s="18">
        <f t="shared" si="3"/>
        <v>-3.2434064108164068E-4</v>
      </c>
      <c r="K51" s="12">
        <f t="shared" si="7"/>
        <v>0.69855453877969065</v>
      </c>
      <c r="L51" s="12">
        <f t="shared" si="4"/>
        <v>-0.35874202347680068</v>
      </c>
      <c r="M51" s="12">
        <f t="shared" si="8"/>
        <v>0.12869583940822937</v>
      </c>
      <c r="N51" s="18">
        <f t="shared" si="5"/>
        <v>3.2329798474290696E-4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37982.57</v>
      </c>
      <c r="D52" s="5" t="str">
        <f>'Исходные данные'!A54</f>
        <v>23.01.2017</v>
      </c>
      <c r="E52" s="1">
        <f>'Исходные данные'!B54</f>
        <v>31656.82</v>
      </c>
      <c r="F52" s="12">
        <f t="shared" si="0"/>
        <v>0.83345650386479908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-0.182173763078225</v>
      </c>
      <c r="J52" s="18">
        <f t="shared" si="3"/>
        <v>-4.563630662100079E-4</v>
      </c>
      <c r="K52" s="12">
        <f t="shared" si="7"/>
        <v>0.66245351145753228</v>
      </c>
      <c r="L52" s="12">
        <f t="shared" si="4"/>
        <v>-0.41180489496874351</v>
      </c>
      <c r="M52" s="12">
        <f t="shared" si="8"/>
        <v>0.16958327152021782</v>
      </c>
      <c r="N52" s="18">
        <f t="shared" si="5"/>
        <v>4.2482265536590558E-4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35476.58</v>
      </c>
      <c r="D53" s="5" t="str">
        <f>'Исходные данные'!A55</f>
        <v>20.01.2017</v>
      </c>
      <c r="E53" s="1">
        <f>'Исходные данные'!B55</f>
        <v>31858.12</v>
      </c>
      <c r="F53" s="12">
        <f t="shared" si="0"/>
        <v>0.89800426083912255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-0.10758046588148072</v>
      </c>
      <c r="J53" s="18">
        <f t="shared" si="3"/>
        <v>-2.687473867955298E-4</v>
      </c>
      <c r="K53" s="12">
        <f t="shared" si="7"/>
        <v>0.71375779436379949</v>
      </c>
      <c r="L53" s="12">
        <f t="shared" si="4"/>
        <v>-0.33721159777199916</v>
      </c>
      <c r="M53" s="12">
        <f t="shared" si="8"/>
        <v>0.11371166167194451</v>
      </c>
      <c r="N53" s="18">
        <f t="shared" si="5"/>
        <v>2.8406376261820175E-4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34899.040000000001</v>
      </c>
      <c r="D54" s="5" t="str">
        <f>'Исходные данные'!A56</f>
        <v>19.01.2017</v>
      </c>
      <c r="E54" s="1">
        <f>'Исходные данные'!B56</f>
        <v>31740.69</v>
      </c>
      <c r="F54" s="12">
        <f t="shared" si="0"/>
        <v>0.90950037594157307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-9.4859867674322543E-2</v>
      </c>
      <c r="J54" s="18">
        <f t="shared" si="3"/>
        <v>-2.363085923640571E-4</v>
      </c>
      <c r="K54" s="12">
        <f t="shared" si="7"/>
        <v>0.72289521399208723</v>
      </c>
      <c r="L54" s="12">
        <f t="shared" si="4"/>
        <v>-0.32449099956484101</v>
      </c>
      <c r="M54" s="12">
        <f t="shared" si="8"/>
        <v>0.10529440879858962</v>
      </c>
      <c r="N54" s="18">
        <f t="shared" si="5"/>
        <v>2.623024271172957E-4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35384.21</v>
      </c>
      <c r="D55" s="5" t="str">
        <f>'Исходные данные'!A57</f>
        <v>18.01.2017</v>
      </c>
      <c r="E55" s="1">
        <f>'Исходные данные'!B57</f>
        <v>31768.31</v>
      </c>
      <c r="F55" s="12">
        <f t="shared" si="0"/>
        <v>0.89781035100119522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-0.10779642340560648</v>
      </c>
      <c r="J55" s="18">
        <f t="shared" si="3"/>
        <v>-2.6778578513639008E-4</v>
      </c>
      <c r="K55" s="12">
        <f t="shared" si="7"/>
        <v>0.71360366964049904</v>
      </c>
      <c r="L55" s="12">
        <f t="shared" si="4"/>
        <v>-0.33742755529612495</v>
      </c>
      <c r="M55" s="12">
        <f t="shared" si="8"/>
        <v>0.11385735507311942</v>
      </c>
      <c r="N55" s="18">
        <f t="shared" si="5"/>
        <v>2.8284223407937557E-4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34440.54</v>
      </c>
      <c r="D56" s="5" t="str">
        <f>'Исходные данные'!A58</f>
        <v>17.01.2017</v>
      </c>
      <c r="E56" s="1">
        <f>'Исходные данные'!B58</f>
        <v>31632.13</v>
      </c>
      <c r="F56" s="12">
        <f t="shared" si="0"/>
        <v>0.91845627275298236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-8.5060982697035506E-2</v>
      </c>
      <c r="J56" s="18">
        <f t="shared" si="3"/>
        <v>-2.1071707696997818E-4</v>
      </c>
      <c r="K56" s="12">
        <f t="shared" si="7"/>
        <v>0.73001360021075412</v>
      </c>
      <c r="L56" s="12">
        <f t="shared" si="4"/>
        <v>-0.31469211458755386</v>
      </c>
      <c r="M56" s="12">
        <f t="shared" si="8"/>
        <v>9.9031126983586099E-2</v>
      </c>
      <c r="N56" s="18">
        <f t="shared" si="5"/>
        <v>2.4532457709016401E-4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34427.129999999997</v>
      </c>
      <c r="D57" s="5" t="str">
        <f>'Исходные данные'!A59</f>
        <v>16.01.2017</v>
      </c>
      <c r="E57" s="1">
        <f>'Исходные данные'!B59</f>
        <v>31980.38</v>
      </c>
      <c r="F57" s="12">
        <f t="shared" si="0"/>
        <v>0.92892959709391998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-7.372232657723872E-2</v>
      </c>
      <c r="J57" s="18">
        <f t="shared" si="3"/>
        <v>-1.8211869906665644E-4</v>
      </c>
      <c r="K57" s="12">
        <f t="shared" si="7"/>
        <v>0.7383380783978164</v>
      </c>
      <c r="L57" s="12">
        <f t="shared" si="4"/>
        <v>-0.30335345846775719</v>
      </c>
      <c r="M57" s="12">
        <f t="shared" si="8"/>
        <v>9.2023320764349256E-2</v>
      </c>
      <c r="N57" s="18">
        <f t="shared" si="5"/>
        <v>2.2732824965634226E-4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35087.85</v>
      </c>
      <c r="D58" s="5" t="str">
        <f>'Исходные данные'!A60</f>
        <v>13.01.2017</v>
      </c>
      <c r="E58" s="1">
        <f>'Исходные данные'!B60</f>
        <v>31873.34</v>
      </c>
      <c r="F58" s="12">
        <f t="shared" si="0"/>
        <v>0.9083868062591467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-9.6084993009505321E-2</v>
      </c>
      <c r="J58" s="18">
        <f t="shared" si="3"/>
        <v>-2.3669944470636949E-4</v>
      </c>
      <c r="K58" s="12">
        <f t="shared" si="7"/>
        <v>0.72201011903757517</v>
      </c>
      <c r="L58" s="12">
        <f t="shared" si="4"/>
        <v>-0.32571612490002383</v>
      </c>
      <c r="M58" s="12">
        <f t="shared" si="8"/>
        <v>0.10609099401988789</v>
      </c>
      <c r="N58" s="18">
        <f t="shared" si="5"/>
        <v>2.6134861008284639E-4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34651.79</v>
      </c>
      <c r="D59" s="5" t="str">
        <f>'Исходные данные'!A61</f>
        <v>12.01.2017</v>
      </c>
      <c r="E59" s="1">
        <f>'Исходные данные'!B61</f>
        <v>31633.49</v>
      </c>
      <c r="F59" s="12">
        <f t="shared" si="0"/>
        <v>0.91289627462246536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-9.1133014236094795E-2</v>
      </c>
      <c r="J59" s="18">
        <f t="shared" si="3"/>
        <v>-2.2387395952065607E-4</v>
      </c>
      <c r="K59" s="12">
        <f t="shared" si="7"/>
        <v>0.7255943650518959</v>
      </c>
      <c r="L59" s="12">
        <f t="shared" si="4"/>
        <v>-0.3207641461266133</v>
      </c>
      <c r="M59" s="12">
        <f t="shared" si="8"/>
        <v>0.1028896374403353</v>
      </c>
      <c r="N59" s="18">
        <f t="shared" si="5"/>
        <v>2.5275484104737828E-4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35193.01</v>
      </c>
      <c r="D60" s="5" t="str">
        <f>'Исходные данные'!A62</f>
        <v>11.01.2017</v>
      </c>
      <c r="E60" s="1">
        <f>'Исходные данные'!B62</f>
        <v>31929.200000000001</v>
      </c>
      <c r="F60" s="12">
        <f t="shared" si="0"/>
        <v>0.9072597086751033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-9.7326531733645819E-2</v>
      </c>
      <c r="J60" s="18">
        <f t="shared" si="3"/>
        <v>-2.3842141567247528E-4</v>
      </c>
      <c r="K60" s="12">
        <f t="shared" si="7"/>
        <v>0.72111427174519394</v>
      </c>
      <c r="L60" s="12">
        <f t="shared" si="4"/>
        <v>-0.32695766362416423</v>
      </c>
      <c r="M60" s="12">
        <f t="shared" si="8"/>
        <v>0.10690131380257209</v>
      </c>
      <c r="N60" s="18">
        <f t="shared" si="5"/>
        <v>2.6187681940427867E-4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33562.300000000003</v>
      </c>
      <c r="D61" s="5" t="str">
        <f>'Исходные данные'!A63</f>
        <v>10.01.2017</v>
      </c>
      <c r="E61" s="1">
        <f>'Исходные данные'!B63</f>
        <v>32067.51</v>
      </c>
      <c r="F61" s="12">
        <f t="shared" si="0"/>
        <v>0.95546222994252472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-4.5560045185643119E-2</v>
      </c>
      <c r="J61" s="18">
        <f t="shared" si="3"/>
        <v>-1.112972235514434E-4</v>
      </c>
      <c r="K61" s="12">
        <f t="shared" si="7"/>
        <v>0.75942692432710912</v>
      </c>
      <c r="L61" s="12">
        <f t="shared" si="4"/>
        <v>-0.27519117707616153</v>
      </c>
      <c r="M61" s="12">
        <f t="shared" si="8"/>
        <v>7.5730183940563259E-2</v>
      </c>
      <c r="N61" s="18">
        <f t="shared" si="5"/>
        <v>1.8499892125394129E-4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35221.49</v>
      </c>
      <c r="D62" s="5" t="str">
        <f>'Исходные данные'!A64</f>
        <v>09.01.2017</v>
      </c>
      <c r="E62" s="1">
        <f>'Исходные данные'!B64</f>
        <v>32040.11</v>
      </c>
      <c r="F62" s="12">
        <f t="shared" si="0"/>
        <v>0.90967503078376311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-9.4667852278686709E-2</v>
      </c>
      <c r="J62" s="18">
        <f t="shared" si="3"/>
        <v>-2.3061570423810553E-4</v>
      </c>
      <c r="K62" s="12">
        <f t="shared" si="7"/>
        <v>0.72303403432999969</v>
      </c>
      <c r="L62" s="12">
        <f t="shared" si="4"/>
        <v>-0.32429898416920522</v>
      </c>
      <c r="M62" s="12">
        <f t="shared" si="8"/>
        <v>0.10516983113317838</v>
      </c>
      <c r="N62" s="18">
        <f t="shared" si="5"/>
        <v>2.561990590003172E-4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35393.96</v>
      </c>
      <c r="D63" s="5" t="str">
        <f>'Исходные данные'!A65</f>
        <v>30.12.2016</v>
      </c>
      <c r="E63" s="1">
        <f>'Исходные данные'!B65</f>
        <v>32112.73</v>
      </c>
      <c r="F63" s="12">
        <f t="shared" si="0"/>
        <v>0.90729406938358981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-9.7288659382981882E-2</v>
      </c>
      <c r="J63" s="18">
        <f t="shared" si="3"/>
        <v>-2.3633864540842202E-4</v>
      </c>
      <c r="K63" s="12">
        <f t="shared" si="7"/>
        <v>0.72114158255492122</v>
      </c>
      <c r="L63" s="12">
        <f t="shared" si="4"/>
        <v>-0.32691979127350035</v>
      </c>
      <c r="M63" s="12">
        <f t="shared" si="8"/>
        <v>0.106876549926309</v>
      </c>
      <c r="N63" s="18">
        <f t="shared" si="5"/>
        <v>2.5963004522526982E-4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34813.18</v>
      </c>
      <c r="D64" s="5" t="str">
        <f>'Исходные данные'!A66</f>
        <v>29.12.2016</v>
      </c>
      <c r="E64" s="1">
        <f>'Исходные данные'!B66</f>
        <v>31772.95</v>
      </c>
      <c r="F64" s="12">
        <f t="shared" si="0"/>
        <v>0.91267014389377821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-9.1380751845146005E-2</v>
      </c>
      <c r="J64" s="18">
        <f t="shared" si="3"/>
        <v>-2.213672751940746E-4</v>
      </c>
      <c r="K64" s="12">
        <f t="shared" si="7"/>
        <v>0.72541463030320463</v>
      </c>
      <c r="L64" s="12">
        <f t="shared" si="4"/>
        <v>-0.32101188373566447</v>
      </c>
      <c r="M64" s="12">
        <f t="shared" si="8"/>
        <v>0.10304862949951973</v>
      </c>
      <c r="N64" s="18">
        <f t="shared" si="5"/>
        <v>2.4963237732437336E-4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34199.26</v>
      </c>
      <c r="D65" s="5" t="str">
        <f>'Исходные данные'!A67</f>
        <v>28.12.2016</v>
      </c>
      <c r="E65" s="1">
        <f>'Исходные данные'!B67</f>
        <v>31751.19</v>
      </c>
      <c r="F65" s="12">
        <f t="shared" si="0"/>
        <v>0.92841745698591127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-7.4273801456274685E-2</v>
      </c>
      <c r="J65" s="18">
        <f t="shared" si="3"/>
        <v>-1.7942399164812533E-4</v>
      </c>
      <c r="K65" s="12">
        <f t="shared" si="7"/>
        <v>0.73793101574807363</v>
      </c>
      <c r="L65" s="12">
        <f t="shared" si="4"/>
        <v>-0.30390493334679308</v>
      </c>
      <c r="M65" s="12">
        <f t="shared" si="8"/>
        <v>9.2358208512518719E-2</v>
      </c>
      <c r="N65" s="18">
        <f t="shared" si="5"/>
        <v>2.2311068112679762E-4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33914.49</v>
      </c>
      <c r="D66" s="5" t="str">
        <f>'Исходные данные'!A68</f>
        <v>27.12.2016</v>
      </c>
      <c r="E66" s="1">
        <f>'Исходные данные'!B68</f>
        <v>32187.57</v>
      </c>
      <c r="F66" s="12">
        <f t="shared" ref="F66:F129" si="9">E66/C66</f>
        <v>0.94908017192651284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-5.2262003512120452E-2</v>
      </c>
      <c r="J66" s="18">
        <f t="shared" ref="J66:J129" si="12">H66*I66</f>
        <v>-1.2589749412836605E-4</v>
      </c>
      <c r="K66" s="12">
        <f t="shared" si="7"/>
        <v>0.75435429399375875</v>
      </c>
      <c r="L66" s="12">
        <f t="shared" ref="L66:L129" si="13">LN(K66)</f>
        <v>-0.28189313540263883</v>
      </c>
      <c r="M66" s="12">
        <f t="shared" si="8"/>
        <v>7.9463739787130436E-2</v>
      </c>
      <c r="N66" s="18">
        <f t="shared" ref="N66:N129" si="14">M66*H66</f>
        <v>1.9142560638625531E-4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34615.050000000003</v>
      </c>
      <c r="D67" s="5" t="str">
        <f>'Исходные данные'!A69</f>
        <v>26.12.2016</v>
      </c>
      <c r="E67" s="1">
        <f>'Исходные данные'!B69</f>
        <v>32282.84</v>
      </c>
      <c r="F67" s="12">
        <f t="shared" si="9"/>
        <v>0.93262439314691148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-6.9752738884237969E-2</v>
      </c>
      <c r="J67" s="18">
        <f t="shared" si="12"/>
        <v>-1.6756313057554514E-4</v>
      </c>
      <c r="K67" s="12">
        <f t="shared" ref="K67:K130" si="16">F67/GEOMEAN(F$2:F$1242)</f>
        <v>0.74127480107989263</v>
      </c>
      <c r="L67" s="12">
        <f t="shared" si="13"/>
        <v>-0.29938387077475637</v>
      </c>
      <c r="M67" s="12">
        <f t="shared" ref="M67:M130" si="17">POWER(L67-AVERAGE(L$2:L$1242),2)</f>
        <v>8.963070208007598E-2</v>
      </c>
      <c r="N67" s="18">
        <f t="shared" si="14"/>
        <v>2.1531485754483192E-4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34764.83</v>
      </c>
      <c r="D68" s="5" t="str">
        <f>'Исходные данные'!A70</f>
        <v>23.12.2016</v>
      </c>
      <c r="E68" s="1">
        <f>'Исходные данные'!B70</f>
        <v>32313.37</v>
      </c>
      <c r="F68" s="12">
        <f t="shared" si="9"/>
        <v>0.92948448187435395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-7.3125167092489951E-2</v>
      </c>
      <c r="J68" s="18">
        <f t="shared" si="12"/>
        <v>-1.7517423976607174E-4</v>
      </c>
      <c r="K68" s="12">
        <f t="shared" si="16"/>
        <v>0.73877911565596766</v>
      </c>
      <c r="L68" s="12">
        <f t="shared" si="13"/>
        <v>-0.30275629898300838</v>
      </c>
      <c r="M68" s="12">
        <f t="shared" si="17"/>
        <v>9.1661376573888731E-2</v>
      </c>
      <c r="N68" s="18">
        <f t="shared" si="14"/>
        <v>2.195784651942576E-4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34412.949999999997</v>
      </c>
      <c r="D69" s="5" t="str">
        <f>'Исходные данные'!A71</f>
        <v>22.12.2016</v>
      </c>
      <c r="E69" s="1">
        <f>'Исходные данные'!B71</f>
        <v>32237.1</v>
      </c>
      <c r="F69" s="12">
        <f t="shared" si="9"/>
        <v>0.93677234878149074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-6.5314983806446791E-2</v>
      </c>
      <c r="J69" s="18">
        <f t="shared" si="12"/>
        <v>-1.5602793574687513E-4</v>
      </c>
      <c r="K69" s="12">
        <f t="shared" si="16"/>
        <v>0.74457170711248721</v>
      </c>
      <c r="L69" s="12">
        <f t="shared" si="13"/>
        <v>-0.29494611569696522</v>
      </c>
      <c r="M69" s="12">
        <f t="shared" si="17"/>
        <v>8.6993211164727552E-2</v>
      </c>
      <c r="N69" s="18">
        <f t="shared" si="14"/>
        <v>2.0781404772674407E-4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34143.230000000003</v>
      </c>
      <c r="D70" s="5" t="str">
        <f>'Исходные данные'!A72</f>
        <v>21.12.2016</v>
      </c>
      <c r="E70" s="1">
        <f>'Исходные данные'!B72</f>
        <v>32404.39</v>
      </c>
      <c r="F70" s="12">
        <f t="shared" si="9"/>
        <v>0.94907218795644099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-5.2270415871676655E-2</v>
      </c>
      <c r="J70" s="18">
        <f t="shared" si="12"/>
        <v>-1.2451786456776258E-4</v>
      </c>
      <c r="K70" s="12">
        <f t="shared" si="16"/>
        <v>0.75434794812089678</v>
      </c>
      <c r="L70" s="12">
        <f t="shared" si="13"/>
        <v>-0.28190154776219511</v>
      </c>
      <c r="M70" s="12">
        <f t="shared" si="17"/>
        <v>7.9468482630721149E-2</v>
      </c>
      <c r="N70" s="18">
        <f t="shared" si="14"/>
        <v>1.8930872449743767E-4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33535.31</v>
      </c>
      <c r="D71" s="5" t="str">
        <f>'Исходные данные'!A73</f>
        <v>20.12.2016</v>
      </c>
      <c r="E71" s="1">
        <f>'Исходные данные'!B73</f>
        <v>32648.35</v>
      </c>
      <c r="F71" s="12">
        <f t="shared" si="9"/>
        <v>0.97355145964059975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-2.6804595124625363E-2</v>
      </c>
      <c r="J71" s="18">
        <f t="shared" si="12"/>
        <v>-6.3675319058390483E-5</v>
      </c>
      <c r="K71" s="12">
        <f t="shared" si="16"/>
        <v>0.7738047277007517</v>
      </c>
      <c r="L71" s="12">
        <f t="shared" si="13"/>
        <v>-0.25643572701514383</v>
      </c>
      <c r="M71" s="12">
        <f t="shared" si="17"/>
        <v>6.5759282089785334E-2</v>
      </c>
      <c r="N71" s="18">
        <f t="shared" si="14"/>
        <v>1.5621363608178386E-4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34245.269999999997</v>
      </c>
      <c r="D72" s="5" t="str">
        <f>'Исходные данные'!A74</f>
        <v>19.12.2016</v>
      </c>
      <c r="E72" s="1">
        <f>'Исходные данные'!B74</f>
        <v>32785.230000000003</v>
      </c>
      <c r="F72" s="12">
        <f t="shared" si="9"/>
        <v>0.9573652069322276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-4.3570343887107017E-2</v>
      </c>
      <c r="J72" s="18">
        <f t="shared" si="12"/>
        <v>-1.0321410121892478E-4</v>
      </c>
      <c r="K72" s="12">
        <f t="shared" si="16"/>
        <v>0.76093946131398948</v>
      </c>
      <c r="L72" s="12">
        <f t="shared" si="13"/>
        <v>-0.27320147577762555</v>
      </c>
      <c r="M72" s="12">
        <f t="shared" si="17"/>
        <v>7.4639046367072484E-2</v>
      </c>
      <c r="N72" s="18">
        <f t="shared" si="14"/>
        <v>1.7681297413157867E-4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34988.239999999998</v>
      </c>
      <c r="D73" s="5" t="str">
        <f>'Исходные данные'!A75</f>
        <v>16.12.2016</v>
      </c>
      <c r="E73" s="1">
        <f>'Исходные данные'!B75</f>
        <v>32801.29</v>
      </c>
      <c r="F73" s="12">
        <f t="shared" si="9"/>
        <v>0.93749471250911742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-6.4544161143750722E-2</v>
      </c>
      <c r="J73" s="18">
        <f t="shared" si="12"/>
        <v>-1.5247237936005142E-4</v>
      </c>
      <c r="K73" s="12">
        <f t="shared" si="16"/>
        <v>0.74514586111536185</v>
      </c>
      <c r="L73" s="12">
        <f t="shared" si="13"/>
        <v>-0.29417529303426915</v>
      </c>
      <c r="M73" s="12">
        <f t="shared" si="17"/>
        <v>8.6539103031798084E-2</v>
      </c>
      <c r="N73" s="18">
        <f t="shared" si="14"/>
        <v>2.0443093090257691E-4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34198.89</v>
      </c>
      <c r="D74" s="5" t="str">
        <f>'Исходные данные'!A76</f>
        <v>15.12.2016</v>
      </c>
      <c r="E74" s="1">
        <f>'Исходные данные'!B76</f>
        <v>32750.04</v>
      </c>
      <c r="F74" s="12">
        <f t="shared" si="9"/>
        <v>0.95763458989458439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-4.3289003946935731E-2</v>
      </c>
      <c r="J74" s="18">
        <f t="shared" si="12"/>
        <v>-1.0197600151187132E-4</v>
      </c>
      <c r="K74" s="12">
        <f t="shared" si="16"/>
        <v>0.76115357409433571</v>
      </c>
      <c r="L74" s="12">
        <f t="shared" si="13"/>
        <v>-0.27292013583745417</v>
      </c>
      <c r="M74" s="12">
        <f t="shared" si="17"/>
        <v>7.4485400545534403E-2</v>
      </c>
      <c r="N74" s="18">
        <f t="shared" si="14"/>
        <v>1.7546542137940392E-4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33319.599999999999</v>
      </c>
      <c r="D75" s="5" t="str">
        <f>'Исходные данные'!A77</f>
        <v>14.12.2016</v>
      </c>
      <c r="E75" s="1">
        <f>'Исходные данные'!B77</f>
        <v>32871.919999999998</v>
      </c>
      <c r="F75" s="12">
        <f t="shared" si="9"/>
        <v>0.98656406439453048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-1.3527014528676917E-2</v>
      </c>
      <c r="J75" s="18">
        <f t="shared" si="12"/>
        <v>-3.1776679376591397E-5</v>
      </c>
      <c r="K75" s="12">
        <f t="shared" si="16"/>
        <v>0.78414749384688853</v>
      </c>
      <c r="L75" s="12">
        <f t="shared" si="13"/>
        <v>-0.24315814641919536</v>
      </c>
      <c r="M75" s="12">
        <f t="shared" si="17"/>
        <v>5.9125884170018836E-2</v>
      </c>
      <c r="N75" s="18">
        <f t="shared" si="14"/>
        <v>1.388942297759133E-4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33176.400000000001</v>
      </c>
      <c r="D76" s="5" t="str">
        <f>'Исходные данные'!A78</f>
        <v>13.12.2016</v>
      </c>
      <c r="E76" s="1">
        <f>'Исходные данные'!B78</f>
        <v>32275.17</v>
      </c>
      <c r="F76" s="12">
        <f t="shared" si="9"/>
        <v>0.97283520816001723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-2.7540575826468867E-2</v>
      </c>
      <c r="J76" s="18">
        <f t="shared" si="12"/>
        <v>-6.45157486530684E-5</v>
      </c>
      <c r="K76" s="12">
        <f t="shared" si="16"/>
        <v>0.77323543187523669</v>
      </c>
      <c r="L76" s="12">
        <f t="shared" si="13"/>
        <v>-0.25717170771698739</v>
      </c>
      <c r="M76" s="12">
        <f t="shared" si="17"/>
        <v>6.6137287250071564E-2</v>
      </c>
      <c r="N76" s="18">
        <f t="shared" si="14"/>
        <v>1.5493127767940665E-4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33832.400000000001</v>
      </c>
      <c r="D77" s="5" t="str">
        <f>'Исходные данные'!A79</f>
        <v>12.12.2016</v>
      </c>
      <c r="E77" s="1">
        <f>'Исходные данные'!B79</f>
        <v>32296.1</v>
      </c>
      <c r="F77" s="12">
        <f t="shared" si="9"/>
        <v>0.95459086556082329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-4.6472443321801275E-2</v>
      </c>
      <c r="J77" s="18">
        <f t="shared" si="12"/>
        <v>-1.0856114137374938E-4</v>
      </c>
      <c r="K77" s="12">
        <f t="shared" si="16"/>
        <v>0.7587343406208924</v>
      </c>
      <c r="L77" s="12">
        <f t="shared" si="13"/>
        <v>-0.27610357521231965</v>
      </c>
      <c r="M77" s="12">
        <f t="shared" si="17"/>
        <v>7.6233184245025024E-2</v>
      </c>
      <c r="N77" s="18">
        <f t="shared" si="14"/>
        <v>1.7808320158438506E-4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33798.44</v>
      </c>
      <c r="D78" s="5" t="str">
        <f>'Исходные данные'!A80</f>
        <v>09.12.2016</v>
      </c>
      <c r="E78" s="1">
        <f>'Исходные данные'!B80</f>
        <v>33107.14</v>
      </c>
      <c r="F78" s="12">
        <f t="shared" si="9"/>
        <v>0.97954639326548787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-2.0665678486942465E-2</v>
      </c>
      <c r="J78" s="18">
        <f t="shared" si="12"/>
        <v>-4.8140958402904696E-5</v>
      </c>
      <c r="K78" s="12">
        <f t="shared" si="16"/>
        <v>0.77856966121839355</v>
      </c>
      <c r="L78" s="12">
        <f t="shared" si="13"/>
        <v>-0.25029681037746093</v>
      </c>
      <c r="M78" s="12">
        <f t="shared" si="17"/>
        <v>6.2648493285130613E-2</v>
      </c>
      <c r="N78" s="18">
        <f t="shared" si="14"/>
        <v>1.459404544181673E-4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33680.29</v>
      </c>
      <c r="D79" s="5" t="str">
        <f>'Исходные данные'!A81</f>
        <v>08.12.2016</v>
      </c>
      <c r="E79" s="1">
        <f>'Исходные данные'!B81</f>
        <v>33348.68</v>
      </c>
      <c r="F79" s="12">
        <f t="shared" si="9"/>
        <v>0.99015418216410844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-9.894608419942174E-3</v>
      </c>
      <c r="J79" s="18">
        <f t="shared" si="12"/>
        <v>-2.2985282439298401E-5</v>
      </c>
      <c r="K79" s="12">
        <f t="shared" si="16"/>
        <v>0.78700101543076806</v>
      </c>
      <c r="L79" s="12">
        <f t="shared" si="13"/>
        <v>-0.23952574031046067</v>
      </c>
      <c r="M79" s="12">
        <f t="shared" si="17"/>
        <v>5.7372580271274232E-2</v>
      </c>
      <c r="N79" s="18">
        <f t="shared" si="14"/>
        <v>1.3327712485809159E-4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33493.97</v>
      </c>
      <c r="D80" s="5" t="str">
        <f>'Исходные данные'!A82</f>
        <v>07.12.2016</v>
      </c>
      <c r="E80" s="1">
        <f>'Исходные данные'!B82</f>
        <v>33183.18</v>
      </c>
      <c r="F80" s="12">
        <f t="shared" si="9"/>
        <v>0.99072101635010712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-9.322301591227931E-3</v>
      </c>
      <c r="J80" s="18">
        <f t="shared" si="12"/>
        <v>-2.159536512615245E-5</v>
      </c>
      <c r="K80" s="12">
        <f t="shared" si="16"/>
        <v>0.78745155039592551</v>
      </c>
      <c r="L80" s="12">
        <f t="shared" si="13"/>
        <v>-0.23895343348174644</v>
      </c>
      <c r="M80" s="12">
        <f t="shared" si="17"/>
        <v>5.7098743372715408E-2</v>
      </c>
      <c r="N80" s="18">
        <f t="shared" si="14"/>
        <v>1.3227079163996959E-4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33753.699999999997</v>
      </c>
      <c r="D81" s="5" t="str">
        <f>'Исходные данные'!A83</f>
        <v>06.12.2016</v>
      </c>
      <c r="E81" s="1">
        <f>'Исходные данные'!B83</f>
        <v>33133.86</v>
      </c>
      <c r="F81" s="12">
        <f t="shared" si="9"/>
        <v>0.98163638356683869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-1.8534320698957715E-2</v>
      </c>
      <c r="J81" s="18">
        <f t="shared" si="12"/>
        <v>-4.2815423597429007E-5</v>
      </c>
      <c r="K81" s="12">
        <f t="shared" si="16"/>
        <v>0.78023084138511123</v>
      </c>
      <c r="L81" s="12">
        <f t="shared" si="13"/>
        <v>-0.24816545258947614</v>
      </c>
      <c r="M81" s="12">
        <f t="shared" si="17"/>
        <v>6.1586091858939519E-2</v>
      </c>
      <c r="N81" s="18">
        <f t="shared" si="14"/>
        <v>1.4226766944843859E-4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32603.51</v>
      </c>
      <c r="D82" s="5" t="str">
        <f>'Исходные данные'!A84</f>
        <v>05.12.2016</v>
      </c>
      <c r="E82" s="1">
        <f>'Исходные данные'!B84</f>
        <v>33008.61</v>
      </c>
      <c r="F82" s="12">
        <f t="shared" si="9"/>
        <v>1.0124250425797714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1.2348485238073035E-2</v>
      </c>
      <c r="J82" s="18">
        <f t="shared" si="12"/>
        <v>2.8446145561745669E-5</v>
      </c>
      <c r="K82" s="12">
        <f t="shared" si="16"/>
        <v>0.80470249069327293</v>
      </c>
      <c r="L82" s="12">
        <f t="shared" si="13"/>
        <v>-0.21728264665244537</v>
      </c>
      <c r="M82" s="12">
        <f t="shared" si="17"/>
        <v>4.7211748536291419E-2</v>
      </c>
      <c r="N82" s="18">
        <f t="shared" si="14"/>
        <v>1.0875765287771045E-4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32833.370000000003</v>
      </c>
      <c r="D83" s="5" t="str">
        <f>'Исходные данные'!A85</f>
        <v>02.12.2016</v>
      </c>
      <c r="E83" s="1">
        <f>'Исходные данные'!B85</f>
        <v>32801.32</v>
      </c>
      <c r="F83" s="12">
        <f t="shared" si="9"/>
        <v>0.99902385895812695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-9.7661777780611763E-4</v>
      </c>
      <c r="J83" s="18">
        <f t="shared" si="12"/>
        <v>-2.2434713933315563E-6</v>
      </c>
      <c r="K83" s="12">
        <f t="shared" si="16"/>
        <v>0.79405087167454891</v>
      </c>
      <c r="L83" s="12">
        <f t="shared" si="13"/>
        <v>-0.23060774966832451</v>
      </c>
      <c r="M83" s="12">
        <f t="shared" si="17"/>
        <v>5.3179934207088608E-2</v>
      </c>
      <c r="N83" s="18">
        <f t="shared" si="14"/>
        <v>1.2216412992283561E-4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33421.1</v>
      </c>
      <c r="D84" s="5" t="str">
        <f>'Исходные данные'!A86</f>
        <v>01.12.2016</v>
      </c>
      <c r="E84" s="1">
        <f>'Исходные данные'!B86</f>
        <v>32861.160000000003</v>
      </c>
      <c r="F84" s="12">
        <f t="shared" si="9"/>
        <v>0.98324591350972901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-1.6896023783885016E-2</v>
      </c>
      <c r="J84" s="18">
        <f t="shared" si="12"/>
        <v>-3.8704957246818366E-5</v>
      </c>
      <c r="K84" s="12">
        <f t="shared" si="16"/>
        <v>0.78151013881397458</v>
      </c>
      <c r="L84" s="12">
        <f t="shared" si="13"/>
        <v>-0.24652715567440353</v>
      </c>
      <c r="M84" s="12">
        <f t="shared" si="17"/>
        <v>6.0775638484911576E-2</v>
      </c>
      <c r="N84" s="18">
        <f t="shared" si="14"/>
        <v>1.3922319945182436E-4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32863.480000000003</v>
      </c>
      <c r="D85" s="5" t="str">
        <f>'Исходные данные'!A87</f>
        <v>30.11.2016</v>
      </c>
      <c r="E85" s="1">
        <f>'Исходные данные'!B87</f>
        <v>33076.410000000003</v>
      </c>
      <c r="F85" s="12">
        <f t="shared" si="9"/>
        <v>1.0064792286148636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6.4583286417017683E-3</v>
      </c>
      <c r="J85" s="18">
        <f t="shared" si="12"/>
        <v>1.4753273386829606E-5</v>
      </c>
      <c r="K85" s="12">
        <f t="shared" si="16"/>
        <v>0.79997659879458138</v>
      </c>
      <c r="L85" s="12">
        <f t="shared" si="13"/>
        <v>-0.22317280324881669</v>
      </c>
      <c r="M85" s="12">
        <f t="shared" si="17"/>
        <v>4.9806100109935032E-2</v>
      </c>
      <c r="N85" s="18">
        <f t="shared" si="14"/>
        <v>1.1377603278176553E-4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32732.53</v>
      </c>
      <c r="D86" s="5" t="str">
        <f>'Исходные данные'!A88</f>
        <v>29.11.2016</v>
      </c>
      <c r="E86" s="1">
        <f>'Исходные данные'!B88</f>
        <v>33666.089999999997</v>
      </c>
      <c r="F86" s="12">
        <f t="shared" si="9"/>
        <v>1.0285208628847204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2.8121714673951043E-2</v>
      </c>
      <c r="J86" s="18">
        <f t="shared" si="12"/>
        <v>6.4061369117069953E-5</v>
      </c>
      <c r="K86" s="12">
        <f t="shared" si="16"/>
        <v>0.81749587898811382</v>
      </c>
      <c r="L86" s="12">
        <f t="shared" si="13"/>
        <v>-0.20150941721656737</v>
      </c>
      <c r="M86" s="12">
        <f t="shared" si="17"/>
        <v>4.060604522696061E-2</v>
      </c>
      <c r="N86" s="18">
        <f t="shared" si="14"/>
        <v>9.2500719882429775E-5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32596.47</v>
      </c>
      <c r="D87" s="5" t="str">
        <f>'Исходные данные'!A89</f>
        <v>28.11.2016</v>
      </c>
      <c r="E87" s="1">
        <f>'Исходные данные'!B89</f>
        <v>33472.74</v>
      </c>
      <c r="F87" s="12">
        <f t="shared" si="9"/>
        <v>1.0268823587339364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2.6527375927539999E-2</v>
      </c>
      <c r="J87" s="18">
        <f t="shared" si="12"/>
        <v>6.0260798201971813E-5</v>
      </c>
      <c r="K87" s="12">
        <f t="shared" si="16"/>
        <v>0.81619355208420052</v>
      </c>
      <c r="L87" s="12">
        <f t="shared" si="13"/>
        <v>-0.20310375596297844</v>
      </c>
      <c r="M87" s="12">
        <f t="shared" si="17"/>
        <v>4.1251135686269091E-2</v>
      </c>
      <c r="N87" s="18">
        <f t="shared" si="14"/>
        <v>9.3707963048531414E-5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32669.73</v>
      </c>
      <c r="D88" s="5" t="str">
        <f>'Исходные данные'!A90</f>
        <v>25.11.2016</v>
      </c>
      <c r="E88" s="1">
        <f>'Исходные данные'!B90</f>
        <v>33706.07</v>
      </c>
      <c r="F88" s="12">
        <f t="shared" si="9"/>
        <v>1.0317217191571526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3.1228978717235692E-2</v>
      </c>
      <c r="J88" s="18">
        <f t="shared" si="12"/>
        <v>7.0743173654997673E-5</v>
      </c>
      <c r="K88" s="12">
        <f t="shared" si="16"/>
        <v>0.8200400051272837</v>
      </c>
      <c r="L88" s="12">
        <f t="shared" si="13"/>
        <v>-0.19840215317328269</v>
      </c>
      <c r="M88" s="12">
        <f t="shared" si="17"/>
        <v>3.9363414383794718E-2</v>
      </c>
      <c r="N88" s="18">
        <f t="shared" si="14"/>
        <v>8.917015457407556E-5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32665.42</v>
      </c>
      <c r="D89" s="5" t="str">
        <f>'Исходные данные'!A91</f>
        <v>24.11.2016</v>
      </c>
      <c r="E89" s="1">
        <f>'Исходные данные'!B91</f>
        <v>33322.370000000003</v>
      </c>
      <c r="F89" s="12">
        <f t="shared" si="9"/>
        <v>1.0201114818055304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1.9911917211594191E-2</v>
      </c>
      <c r="J89" s="18">
        <f t="shared" si="12"/>
        <v>4.4980678759914959E-5</v>
      </c>
      <c r="K89" s="12">
        <f t="shared" si="16"/>
        <v>0.81081187808433342</v>
      </c>
      <c r="L89" s="12">
        <f t="shared" si="13"/>
        <v>-0.20971921467892418</v>
      </c>
      <c r="M89" s="12">
        <f t="shared" si="17"/>
        <v>4.3982149005544674E-2</v>
      </c>
      <c r="N89" s="18">
        <f t="shared" si="14"/>
        <v>9.9354918693473588E-5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32262.94</v>
      </c>
      <c r="D90" s="5" t="str">
        <f>'Исходные данные'!A92</f>
        <v>23.11.2016</v>
      </c>
      <c r="E90" s="1">
        <f>'Исходные данные'!B92</f>
        <v>33314.86</v>
      </c>
      <c r="F90" s="12">
        <f t="shared" si="9"/>
        <v>1.0326045921419438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3.2084340617907908E-2</v>
      </c>
      <c r="J90" s="18">
        <f t="shared" si="12"/>
        <v>7.2275684665330827E-5</v>
      </c>
      <c r="K90" s="12">
        <f t="shared" si="16"/>
        <v>0.82074173617891488</v>
      </c>
      <c r="L90" s="12">
        <f t="shared" si="13"/>
        <v>-0.19754679127261049</v>
      </c>
      <c r="M90" s="12">
        <f t="shared" si="17"/>
        <v>3.9024734742104328E-2</v>
      </c>
      <c r="N90" s="18">
        <f t="shared" si="14"/>
        <v>8.7910157043845434E-5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32330.33</v>
      </c>
      <c r="D91" s="5" t="str">
        <f>'Исходные данные'!A93</f>
        <v>22.11.2016</v>
      </c>
      <c r="E91" s="1">
        <f>'Исходные данные'!B93</f>
        <v>32964.44</v>
      </c>
      <c r="F91" s="12">
        <f t="shared" si="9"/>
        <v>1.0196134713131602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1.9423605783619992E-2</v>
      </c>
      <c r="J91" s="18">
        <f t="shared" si="12"/>
        <v>4.3633004680318484E-5</v>
      </c>
      <c r="K91" s="12">
        <f t="shared" si="16"/>
        <v>0.8104160460308506</v>
      </c>
      <c r="L91" s="12">
        <f t="shared" si="13"/>
        <v>-0.2102075261068985</v>
      </c>
      <c r="M91" s="12">
        <f t="shared" si="17"/>
        <v>4.4187204031982404E-2</v>
      </c>
      <c r="N91" s="18">
        <f t="shared" si="14"/>
        <v>9.9261718025784064E-5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32150.23</v>
      </c>
      <c r="D92" s="5" t="str">
        <f>'Исходные данные'!A94</f>
        <v>21.11.2016</v>
      </c>
      <c r="E92" s="1">
        <f>'Исходные данные'!B94</f>
        <v>32967.1</v>
      </c>
      <c r="F92" s="12">
        <f t="shared" si="9"/>
        <v>1.025407905324472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2.5090489840838528E-2</v>
      </c>
      <c r="J92" s="18">
        <f t="shared" si="12"/>
        <v>5.6205727692683266E-5</v>
      </c>
      <c r="K92" s="12">
        <f t="shared" si="16"/>
        <v>0.81502161709533083</v>
      </c>
      <c r="L92" s="12">
        <f t="shared" si="13"/>
        <v>-0.20454064204967984</v>
      </c>
      <c r="M92" s="12">
        <f t="shared" si="17"/>
        <v>4.1836874250095246E-2</v>
      </c>
      <c r="N92" s="18">
        <f t="shared" si="14"/>
        <v>9.371965141097059E-5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32523.919999999998</v>
      </c>
      <c r="D93" s="5" t="str">
        <f>'Исходные данные'!A95</f>
        <v>18.11.2016</v>
      </c>
      <c r="E93" s="1">
        <f>'Исходные данные'!B95</f>
        <v>33148.44</v>
      </c>
      <c r="F93" s="12">
        <f t="shared" si="9"/>
        <v>1.0192018674255749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1.9019838080526524E-2</v>
      </c>
      <c r="J93" s="18">
        <f t="shared" si="12"/>
        <v>4.2487817172194293E-5</v>
      </c>
      <c r="K93" s="12">
        <f t="shared" si="16"/>
        <v>0.81008889225690317</v>
      </c>
      <c r="L93" s="12">
        <f t="shared" si="13"/>
        <v>-0.21061129380999197</v>
      </c>
      <c r="M93" s="12">
        <f t="shared" si="17"/>
        <v>4.4357117080318746E-2</v>
      </c>
      <c r="N93" s="18">
        <f t="shared" si="14"/>
        <v>9.9087966617538489E-5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32498.83</v>
      </c>
      <c r="D94" s="5" t="str">
        <f>'Исходные данные'!A96</f>
        <v>17.11.2016</v>
      </c>
      <c r="E94" s="1">
        <f>'Исходные данные'!B96</f>
        <v>33240.800000000003</v>
      </c>
      <c r="F94" s="12">
        <f t="shared" si="9"/>
        <v>1.0228306680578962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2.2573948398644572E-2</v>
      </c>
      <c r="J94" s="18">
        <f t="shared" si="12"/>
        <v>5.0286487530273218E-5</v>
      </c>
      <c r="K94" s="12">
        <f t="shared" si="16"/>
        <v>0.81297316001426478</v>
      </c>
      <c r="L94" s="12">
        <f t="shared" si="13"/>
        <v>-0.20705718349187391</v>
      </c>
      <c r="M94" s="12">
        <f t="shared" si="17"/>
        <v>4.2872677235587527E-2</v>
      </c>
      <c r="N94" s="18">
        <f t="shared" si="14"/>
        <v>9.550461935698631E-5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32608.83</v>
      </c>
      <c r="D95" s="5" t="str">
        <f>'Исходные данные'!A97</f>
        <v>16.11.2016</v>
      </c>
      <c r="E95" s="1">
        <f>'Исходные данные'!B97</f>
        <v>33046.26</v>
      </c>
      <c r="F95" s="12">
        <f t="shared" si="9"/>
        <v>1.0134144647324053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1.3325287425742299E-2</v>
      </c>
      <c r="J95" s="18">
        <f t="shared" si="12"/>
        <v>2.9601009921410292E-5</v>
      </c>
      <c r="K95" s="12">
        <f t="shared" si="16"/>
        <v>0.80548890987206245</v>
      </c>
      <c r="L95" s="12">
        <f t="shared" si="13"/>
        <v>-0.21630584446477616</v>
      </c>
      <c r="M95" s="12">
        <f t="shared" si="17"/>
        <v>4.6788218349619923E-2</v>
      </c>
      <c r="N95" s="18">
        <f t="shared" si="14"/>
        <v>1.0393610819205716E-4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31580.27</v>
      </c>
      <c r="D96" s="5" t="str">
        <f>'Исходные данные'!A98</f>
        <v>15.11.2016</v>
      </c>
      <c r="E96" s="1">
        <f>'Исходные данные'!B98</f>
        <v>32856.660000000003</v>
      </c>
      <c r="F96" s="12">
        <f t="shared" si="9"/>
        <v>1.0404173238544194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3.9621905601769265E-2</v>
      </c>
      <c r="J96" s="18">
        <f t="shared" si="12"/>
        <v>8.7771085866397079E-5</v>
      </c>
      <c r="K96" s="12">
        <f t="shared" si="16"/>
        <v>0.8269515042148059</v>
      </c>
      <c r="L96" s="12">
        <f t="shared" si="13"/>
        <v>-0.19000922628874917</v>
      </c>
      <c r="M96" s="12">
        <f t="shared" si="17"/>
        <v>3.6103506074849079E-2</v>
      </c>
      <c r="N96" s="18">
        <f t="shared" si="14"/>
        <v>7.9977070351509459E-5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31511.56</v>
      </c>
      <c r="D97" s="5" t="str">
        <f>'Исходные данные'!A99</f>
        <v>14.11.2016</v>
      </c>
      <c r="E97" s="1">
        <f>'Исходные данные'!B99</f>
        <v>33536.17</v>
      </c>
      <c r="F97" s="12">
        <f t="shared" si="9"/>
        <v>1.0642497546931982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6.2270095228750835E-2</v>
      </c>
      <c r="J97" s="18">
        <f t="shared" si="12"/>
        <v>1.3755671998591469E-4</v>
      </c>
      <c r="K97" s="12">
        <f t="shared" si="16"/>
        <v>0.84589415739767526</v>
      </c>
      <c r="L97" s="12">
        <f t="shared" si="13"/>
        <v>-0.16736103666176766</v>
      </c>
      <c r="M97" s="12">
        <f t="shared" si="17"/>
        <v>2.8009716592501531E-2</v>
      </c>
      <c r="N97" s="18">
        <f t="shared" si="14"/>
        <v>6.1874399389397772E-5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31863.94</v>
      </c>
      <c r="D98" s="5" t="str">
        <f>'Исходные данные'!A100</f>
        <v>11.11.2016</v>
      </c>
      <c r="E98" s="1">
        <f>'Исходные данные'!B100</f>
        <v>33361.78</v>
      </c>
      <c r="F98" s="12">
        <f t="shared" si="9"/>
        <v>1.0470073694590185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4.5935970506435275E-2</v>
      </c>
      <c r="J98" s="18">
        <f t="shared" si="12"/>
        <v>1.0119087409676183E-4</v>
      </c>
      <c r="K98" s="12">
        <f t="shared" si="16"/>
        <v>0.8321894486440452</v>
      </c>
      <c r="L98" s="12">
        <f t="shared" si="13"/>
        <v>-0.18369516138408321</v>
      </c>
      <c r="M98" s="12">
        <f t="shared" si="17"/>
        <v>3.3743912315924364E-2</v>
      </c>
      <c r="N98" s="18">
        <f t="shared" si="14"/>
        <v>7.4333380682890275E-5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32120.45</v>
      </c>
      <c r="D99" s="5" t="str">
        <f>'Исходные данные'!A101</f>
        <v>10.11.2016</v>
      </c>
      <c r="E99" s="1">
        <f>'Исходные данные'!B101</f>
        <v>33303.39</v>
      </c>
      <c r="F99" s="12">
        <f t="shared" si="9"/>
        <v>1.0368282511608649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3.6166294663685802E-2</v>
      </c>
      <c r="J99" s="18">
        <f t="shared" si="12"/>
        <v>7.9447207518891258E-5</v>
      </c>
      <c r="K99" s="12">
        <f t="shared" si="16"/>
        <v>0.82409881328528944</v>
      </c>
      <c r="L99" s="12">
        <f t="shared" si="13"/>
        <v>-0.19346483722683266</v>
      </c>
      <c r="M99" s="12">
        <f t="shared" si="17"/>
        <v>3.742864324320485E-2</v>
      </c>
      <c r="N99" s="18">
        <f t="shared" si="14"/>
        <v>8.2220233356645309E-5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31576.79</v>
      </c>
      <c r="D100" s="5" t="str">
        <f>'Исходные данные'!A102</f>
        <v>09.11.2016</v>
      </c>
      <c r="E100" s="1">
        <f>'Исходные данные'!B102</f>
        <v>32465.39</v>
      </c>
      <c r="F100" s="12">
        <f t="shared" si="9"/>
        <v>1.0281409224940217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2.7752241775954884E-2</v>
      </c>
      <c r="J100" s="18">
        <f t="shared" si="12"/>
        <v>6.0793739783766674E-5</v>
      </c>
      <c r="K100" s="12">
        <f t="shared" si="16"/>
        <v>0.81719389220800487</v>
      </c>
      <c r="L100" s="12">
        <f t="shared" si="13"/>
        <v>-0.20187889011456361</v>
      </c>
      <c r="M100" s="12">
        <f t="shared" si="17"/>
        <v>4.075508627388804E-2</v>
      </c>
      <c r="N100" s="18">
        <f t="shared" si="14"/>
        <v>8.9277620518080135E-5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31737.66</v>
      </c>
      <c r="D101" s="5" t="str">
        <f>'Исходные данные'!A103</f>
        <v>08.11.2016</v>
      </c>
      <c r="E101" s="1">
        <f>'Исходные данные'!B103</f>
        <v>32050.66</v>
      </c>
      <c r="F101" s="12">
        <f t="shared" si="9"/>
        <v>1.0098621007345847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9.8137876054093503E-3</v>
      </c>
      <c r="J101" s="18">
        <f t="shared" si="12"/>
        <v>2.1437967774310188E-5</v>
      </c>
      <c r="K101" s="12">
        <f t="shared" si="16"/>
        <v>0.80266539599531039</v>
      </c>
      <c r="L101" s="12">
        <f t="shared" si="13"/>
        <v>-0.21981734428510907</v>
      </c>
      <c r="M101" s="12">
        <f t="shared" si="17"/>
        <v>4.831966484855816E-2</v>
      </c>
      <c r="N101" s="18">
        <f t="shared" si="14"/>
        <v>1.0555307079581436E-4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31979.87</v>
      </c>
      <c r="D102" s="5" t="str">
        <f>'Исходные данные'!A104</f>
        <v>07.11.2016</v>
      </c>
      <c r="E102" s="1">
        <f>'Исходные данные'!B104</f>
        <v>31846.93</v>
      </c>
      <c r="F102" s="12">
        <f t="shared" si="9"/>
        <v>0.99584300999347408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-4.165654309433324E-3</v>
      </c>
      <c r="J102" s="18">
        <f t="shared" si="12"/>
        <v>-9.0743673271608876E-6</v>
      </c>
      <c r="K102" s="12">
        <f t="shared" si="16"/>
        <v>0.7915226478784908</v>
      </c>
      <c r="L102" s="12">
        <f t="shared" si="13"/>
        <v>-0.23379678619995176</v>
      </c>
      <c r="M102" s="12">
        <f t="shared" si="17"/>
        <v>5.466093723742594E-2</v>
      </c>
      <c r="N102" s="18">
        <f t="shared" si="14"/>
        <v>1.1907215195846753E-4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32085.72</v>
      </c>
      <c r="D103" s="5" t="str">
        <f>'Исходные данные'!A105</f>
        <v>03.11.2016</v>
      </c>
      <c r="E103" s="1">
        <f>'Исходные данные'!B105</f>
        <v>31194.75</v>
      </c>
      <c r="F103" s="12">
        <f t="shared" si="9"/>
        <v>0.9722315721760334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-2.8161259917591649E-2</v>
      </c>
      <c r="J103" s="18">
        <f t="shared" si="12"/>
        <v>-6.1174633891074052E-5</v>
      </c>
      <c r="K103" s="12">
        <f t="shared" si="16"/>
        <v>0.77275564585715673</v>
      </c>
      <c r="L103" s="12">
        <f t="shared" si="13"/>
        <v>-0.25779239180811003</v>
      </c>
      <c r="M103" s="12">
        <f t="shared" si="17"/>
        <v>6.6456917274146085E-2</v>
      </c>
      <c r="N103" s="18">
        <f t="shared" si="14"/>
        <v>1.4436419377798068E-4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32291.38</v>
      </c>
      <c r="D104" s="5" t="str">
        <f>'Исходные данные'!A106</f>
        <v>02.11.2016</v>
      </c>
      <c r="E104" s="1">
        <f>'Исходные данные'!B106</f>
        <v>31266.42</v>
      </c>
      <c r="F104" s="12">
        <f t="shared" si="9"/>
        <v>0.96825902144782905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-3.2255643359491673E-2</v>
      </c>
      <c r="J104" s="18">
        <f t="shared" si="12"/>
        <v>-6.9873287318627034E-5</v>
      </c>
      <c r="K104" s="12">
        <f t="shared" si="16"/>
        <v>0.76959815633354134</v>
      </c>
      <c r="L104" s="12">
        <f t="shared" si="13"/>
        <v>-0.26188677525001014</v>
      </c>
      <c r="M104" s="12">
        <f t="shared" si="17"/>
        <v>6.8584683050849291E-2</v>
      </c>
      <c r="N104" s="18">
        <f t="shared" si="14"/>
        <v>1.4857050628502749E-4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31679.15</v>
      </c>
      <c r="D105" s="5" t="str">
        <f>'Исходные данные'!A107</f>
        <v>01.11.2016</v>
      </c>
      <c r="E105" s="1">
        <f>'Исходные данные'!B107</f>
        <v>31322.63</v>
      </c>
      <c r="F105" s="12">
        <f t="shared" si="9"/>
        <v>0.98874591016488766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-1.1317896278094807E-2</v>
      </c>
      <c r="J105" s="18">
        <f t="shared" si="12"/>
        <v>-2.4448788650402522E-5</v>
      </c>
      <c r="K105" s="12">
        <f t="shared" si="16"/>
        <v>0.78588168319609819</v>
      </c>
      <c r="L105" s="12">
        <f t="shared" si="13"/>
        <v>-0.2409490281686133</v>
      </c>
      <c r="M105" s="12">
        <f t="shared" si="17"/>
        <v>5.8056434175399192E-2</v>
      </c>
      <c r="N105" s="18">
        <f t="shared" si="14"/>
        <v>1.2541283769294947E-4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32390.26</v>
      </c>
      <c r="D106" s="5" t="str">
        <f>'Исходные данные'!A108</f>
        <v>31.10.2016</v>
      </c>
      <c r="E106" s="1">
        <f>'Исходные данные'!B108</f>
        <v>31665.56</v>
      </c>
      <c r="F106" s="12">
        <f t="shared" si="9"/>
        <v>0.97762599003527617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-2.2628105366562946E-2</v>
      </c>
      <c r="J106" s="18">
        <f t="shared" si="12"/>
        <v>-4.8744542478864089E-5</v>
      </c>
      <c r="K106" s="12">
        <f t="shared" si="16"/>
        <v>0.77704327338967194</v>
      </c>
      <c r="L106" s="12">
        <f t="shared" si="13"/>
        <v>-0.25225923725708133</v>
      </c>
      <c r="M106" s="12">
        <f t="shared" si="17"/>
        <v>6.3634722781524419E-2</v>
      </c>
      <c r="N106" s="18">
        <f t="shared" si="14"/>
        <v>1.3707932668274942E-4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31525.98</v>
      </c>
      <c r="D107" s="5" t="str">
        <f>'Исходные данные'!A109</f>
        <v>28.10.2016</v>
      </c>
      <c r="E107" s="1">
        <f>'Исходные данные'!B109</f>
        <v>31514.92</v>
      </c>
      <c r="F107" s="12">
        <f t="shared" si="9"/>
        <v>0.99964917823331734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-3.5088331903500975E-4</v>
      </c>
      <c r="J107" s="18">
        <f t="shared" si="12"/>
        <v>-7.537489112361412E-7</v>
      </c>
      <c r="K107" s="12">
        <f t="shared" si="16"/>
        <v>0.79454789215217558</v>
      </c>
      <c r="L107" s="12">
        <f t="shared" si="13"/>
        <v>-0.22998201520955341</v>
      </c>
      <c r="M107" s="12">
        <f t="shared" si="17"/>
        <v>5.2891727319847245E-2</v>
      </c>
      <c r="N107" s="18">
        <f t="shared" si="14"/>
        <v>1.136191996541048E-4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30696.98</v>
      </c>
      <c r="D108" s="5" t="str">
        <f>'Исходные данные'!A110</f>
        <v>27.10.2016</v>
      </c>
      <c r="E108" s="1">
        <f>'Исходные данные'!B110</f>
        <v>31410.62</v>
      </c>
      <c r="F108" s="12">
        <f t="shared" si="9"/>
        <v>1.023247889531804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2.2981773873519795E-2</v>
      </c>
      <c r="J108" s="18">
        <f t="shared" si="12"/>
        <v>4.923043712497569E-5</v>
      </c>
      <c r="K108" s="12">
        <f t="shared" si="16"/>
        <v>0.81330477879600571</v>
      </c>
      <c r="L108" s="12">
        <f t="shared" si="13"/>
        <v>-0.20664935801699866</v>
      </c>
      <c r="M108" s="12">
        <f t="shared" si="17"/>
        <v>4.2703957168837674E-2</v>
      </c>
      <c r="N108" s="18">
        <f t="shared" si="14"/>
        <v>9.1478338006383523E-5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30478.400000000001</v>
      </c>
      <c r="D109" s="5" t="str">
        <f>'Исходные данные'!A111</f>
        <v>26.10.2016</v>
      </c>
      <c r="E109" s="1">
        <f>'Исходные данные'!B111</f>
        <v>31600.76</v>
      </c>
      <c r="F109" s="12">
        <f t="shared" si="9"/>
        <v>1.0368247677043414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3.6162934934269392E-2</v>
      </c>
      <c r="J109" s="18">
        <f t="shared" si="12"/>
        <v>7.7250266113667554E-5</v>
      </c>
      <c r="K109" s="12">
        <f t="shared" si="16"/>
        <v>0.82409604454091556</v>
      </c>
      <c r="L109" s="12">
        <f t="shared" si="13"/>
        <v>-0.19346819695624906</v>
      </c>
      <c r="M109" s="12">
        <f t="shared" si="17"/>
        <v>3.7429943233501968E-2</v>
      </c>
      <c r="N109" s="18">
        <f t="shared" si="14"/>
        <v>7.9956814364296136E-5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30983.38</v>
      </c>
      <c r="D110" s="5" t="str">
        <f>'Исходные данные'!A112</f>
        <v>25.10.2016</v>
      </c>
      <c r="E110" s="1">
        <f>'Исходные данные'!B112</f>
        <v>31330.39</v>
      </c>
      <c r="F110" s="12">
        <f t="shared" si="9"/>
        <v>1.01119987554618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1.113762133507252E-2</v>
      </c>
      <c r="J110" s="18">
        <f t="shared" si="12"/>
        <v>2.3725475866033258E-5</v>
      </c>
      <c r="K110" s="12">
        <f t="shared" si="16"/>
        <v>0.80372869518053636</v>
      </c>
      <c r="L110" s="12">
        <f t="shared" si="13"/>
        <v>-0.21849351055544589</v>
      </c>
      <c r="M110" s="12">
        <f t="shared" si="17"/>
        <v>4.773941415484273E-2</v>
      </c>
      <c r="N110" s="18">
        <f t="shared" si="14"/>
        <v>1.0169499252255846E-4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30574.880000000001</v>
      </c>
      <c r="D111" s="5" t="str">
        <f>'Исходные данные'!A113</f>
        <v>24.10.2016</v>
      </c>
      <c r="E111" s="1">
        <f>'Исходные данные'!B113</f>
        <v>31403.42</v>
      </c>
      <c r="F111" s="12">
        <f t="shared" si="9"/>
        <v>1.0270987163318384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2.6738047390221543E-2</v>
      </c>
      <c r="J111" s="18">
        <f t="shared" si="12"/>
        <v>5.6798692920270486E-5</v>
      </c>
      <c r="K111" s="12">
        <f t="shared" si="16"/>
        <v>0.81636551888726228</v>
      </c>
      <c r="L111" s="12">
        <f t="shared" si="13"/>
        <v>-0.20289308450029692</v>
      </c>
      <c r="M111" s="12">
        <f t="shared" si="17"/>
        <v>4.1165603738044614E-2</v>
      </c>
      <c r="N111" s="18">
        <f t="shared" si="14"/>
        <v>8.7446643035341015E-5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29846.400000000001</v>
      </c>
      <c r="D112" s="5" t="str">
        <f>'Исходные данные'!A114</f>
        <v>21.10.2016</v>
      </c>
      <c r="E112" s="1">
        <f>'Исходные данные'!B114</f>
        <v>31382.21</v>
      </c>
      <c r="F112" s="12">
        <f t="shared" si="9"/>
        <v>1.051457127157714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5.0176942298194568E-2</v>
      </c>
      <c r="J112" s="18">
        <f t="shared" si="12"/>
        <v>1.0629161722527469E-4</v>
      </c>
      <c r="K112" s="12">
        <f t="shared" si="16"/>
        <v>0.83572623502577847</v>
      </c>
      <c r="L112" s="12">
        <f t="shared" si="13"/>
        <v>-0.17945418959232387</v>
      </c>
      <c r="M112" s="12">
        <f t="shared" si="17"/>
        <v>3.2203806162237711E-2</v>
      </c>
      <c r="N112" s="18">
        <f t="shared" si="14"/>
        <v>6.8218478070089107E-5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29686.19</v>
      </c>
      <c r="D113" s="5" t="str">
        <f>'Исходные данные'!A115</f>
        <v>20.10.2016</v>
      </c>
      <c r="E113" s="1">
        <f>'Исходные данные'!B115</f>
        <v>31462.99</v>
      </c>
      <c r="F113" s="12">
        <f t="shared" si="9"/>
        <v>1.0598527463443441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5.8129979930829662E-2</v>
      </c>
      <c r="J113" s="18">
        <f t="shared" si="12"/>
        <v>1.2279513607184867E-4</v>
      </c>
      <c r="K113" s="12">
        <f t="shared" si="16"/>
        <v>0.84239929760943255</v>
      </c>
      <c r="L113" s="12">
        <f t="shared" si="13"/>
        <v>-0.17150115195968882</v>
      </c>
      <c r="M113" s="12">
        <f t="shared" si="17"/>
        <v>2.9412645123500267E-2</v>
      </c>
      <c r="N113" s="18">
        <f t="shared" si="14"/>
        <v>6.2131962964220874E-5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29689.39</v>
      </c>
      <c r="D114" s="5" t="str">
        <f>'Исходные данные'!A116</f>
        <v>19.10.2016</v>
      </c>
      <c r="E114" s="1">
        <f>'Исходные данные'!B116</f>
        <v>31382.51</v>
      </c>
      <c r="F114" s="12">
        <f t="shared" si="9"/>
        <v>1.0570277799577559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5.5460988432762238E-2</v>
      </c>
      <c r="J114" s="18">
        <f t="shared" si="12"/>
        <v>1.168301048388135E-4</v>
      </c>
      <c r="K114" s="12">
        <f t="shared" si="16"/>
        <v>0.84015393880082412</v>
      </c>
      <c r="L114" s="12">
        <f t="shared" si="13"/>
        <v>-0.17417014345775614</v>
      </c>
      <c r="M114" s="12">
        <f t="shared" si="17"/>
        <v>3.0335238872095344E-2</v>
      </c>
      <c r="N114" s="18">
        <f t="shared" si="14"/>
        <v>6.3902019020702777E-5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30108.2</v>
      </c>
      <c r="D115" s="5" t="str">
        <f>'Исходные данные'!A117</f>
        <v>18.10.2016</v>
      </c>
      <c r="E115" s="1">
        <f>'Исходные данные'!B117</f>
        <v>31558.17</v>
      </c>
      <c r="F115" s="12">
        <f t="shared" si="9"/>
        <v>1.0481586411675223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4.7034949602636558E-2</v>
      </c>
      <c r="J115" s="18">
        <f t="shared" si="12"/>
        <v>9.8803883162518685E-5</v>
      </c>
      <c r="K115" s="12">
        <f t="shared" si="16"/>
        <v>0.83310451017683496</v>
      </c>
      <c r="L115" s="12">
        <f t="shared" si="13"/>
        <v>-0.18259618228788188</v>
      </c>
      <c r="M115" s="12">
        <f t="shared" si="17"/>
        <v>3.3341365786109377E-2</v>
      </c>
      <c r="N115" s="18">
        <f t="shared" si="14"/>
        <v>7.0038480692342196E-5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30396.77</v>
      </c>
      <c r="D116" s="5" t="str">
        <f>'Исходные данные'!A118</f>
        <v>17.10.2016</v>
      </c>
      <c r="E116" s="1">
        <f>'Исходные данные'!B118</f>
        <v>31569.41</v>
      </c>
      <c r="F116" s="12">
        <f t="shared" si="9"/>
        <v>1.0385777830999807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3.7852260999576087E-2</v>
      </c>
      <c r="J116" s="18">
        <f t="shared" si="12"/>
        <v>7.9292356660942438E-5</v>
      </c>
      <c r="K116" s="12">
        <f t="shared" si="16"/>
        <v>0.82548938804366034</v>
      </c>
      <c r="L116" s="12">
        <f t="shared" si="13"/>
        <v>-0.19177887089094234</v>
      </c>
      <c r="M116" s="12">
        <f t="shared" si="17"/>
        <v>3.6779135320204721E-2</v>
      </c>
      <c r="N116" s="18">
        <f t="shared" si="14"/>
        <v>7.7044388854958978E-5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29520.82</v>
      </c>
      <c r="D117" s="5" t="str">
        <f>'Исходные данные'!A119</f>
        <v>14.10.2016</v>
      </c>
      <c r="E117" s="1">
        <f>'Исходные данные'!B119</f>
        <v>31566.75</v>
      </c>
      <c r="F117" s="12">
        <f t="shared" si="9"/>
        <v>1.0693046466866436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6.700857431170687E-2</v>
      </c>
      <c r="J117" s="18">
        <f t="shared" si="12"/>
        <v>1.3997679553537086E-4</v>
      </c>
      <c r="K117" s="12">
        <f t="shared" si="16"/>
        <v>0.84991192069494237</v>
      </c>
      <c r="L117" s="12">
        <f t="shared" si="13"/>
        <v>-0.16262255757881156</v>
      </c>
      <c r="M117" s="12">
        <f t="shared" si="17"/>
        <v>2.6446096233473871E-2</v>
      </c>
      <c r="N117" s="18">
        <f t="shared" si="14"/>
        <v>5.5244270501289799E-5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29155.759999999998</v>
      </c>
      <c r="D118" s="5" t="str">
        <f>'Исходные данные'!A120</f>
        <v>13.10.2016</v>
      </c>
      <c r="E118" s="1">
        <f>'Исходные данные'!B120</f>
        <v>31576.18</v>
      </c>
      <c r="F118" s="12">
        <f t="shared" si="9"/>
        <v>1.0830168721377869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7.9750546972096478E-2</v>
      </c>
      <c r="J118" s="18">
        <f t="shared" si="12"/>
        <v>1.6612902219660162E-4</v>
      </c>
      <c r="K118" s="12">
        <f t="shared" si="16"/>
        <v>0.86081076407535317</v>
      </c>
      <c r="L118" s="12">
        <f t="shared" si="13"/>
        <v>-0.14988058491842193</v>
      </c>
      <c r="M118" s="12">
        <f t="shared" si="17"/>
        <v>2.246418973548828E-2</v>
      </c>
      <c r="N118" s="18">
        <f t="shared" si="14"/>
        <v>4.6795338927284819E-5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29411.14</v>
      </c>
      <c r="D119" s="5" t="str">
        <f>'Исходные данные'!A121</f>
        <v>12.10.2016</v>
      </c>
      <c r="E119" s="1">
        <f>'Исходные данные'!B121</f>
        <v>31631.73</v>
      </c>
      <c r="F119" s="12">
        <f t="shared" si="9"/>
        <v>1.0755016636553361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7.2787216591337439E-2</v>
      </c>
      <c r="J119" s="18">
        <f t="shared" si="12"/>
        <v>1.5120046264845572E-4</v>
      </c>
      <c r="K119" s="12">
        <f t="shared" si="16"/>
        <v>0.85483747545687172</v>
      </c>
      <c r="L119" s="12">
        <f t="shared" si="13"/>
        <v>-0.15684391529918093</v>
      </c>
      <c r="M119" s="12">
        <f t="shared" si="17"/>
        <v>2.4600013766376633E-2</v>
      </c>
      <c r="N119" s="18">
        <f t="shared" si="14"/>
        <v>5.110146584554514E-5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29869.75</v>
      </c>
      <c r="D120" s="5" t="str">
        <f>'Исходные данные'!A122</f>
        <v>11.10.2016</v>
      </c>
      <c r="E120" s="1">
        <f>'Исходные данные'!B122</f>
        <v>31540.87</v>
      </c>
      <c r="F120" s="12">
        <f t="shared" si="9"/>
        <v>1.0559469028030031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5.4437902583365803E-2</v>
      </c>
      <c r="J120" s="18">
        <f t="shared" si="12"/>
        <v>1.1276791777058587E-4</v>
      </c>
      <c r="K120" s="12">
        <f t="shared" si="16"/>
        <v>0.83929482874133099</v>
      </c>
      <c r="L120" s="12">
        <f t="shared" si="13"/>
        <v>-0.17519322930715259</v>
      </c>
      <c r="M120" s="12">
        <f t="shared" si="17"/>
        <v>3.0692667595068539E-2</v>
      </c>
      <c r="N120" s="18">
        <f t="shared" si="14"/>
        <v>6.3579749609570972E-5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30052.06</v>
      </c>
      <c r="D121" s="5" t="str">
        <f>'Исходные данные'!A123</f>
        <v>10.10.2016</v>
      </c>
      <c r="E121" s="1">
        <f>'Исходные данные'!B123</f>
        <v>31571.74</v>
      </c>
      <c r="F121" s="12">
        <f t="shared" si="9"/>
        <v>1.0505682472349649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4.9331205622928802E-2</v>
      </c>
      <c r="J121" s="18">
        <f t="shared" si="12"/>
        <v>1.0190419817581483E-4</v>
      </c>
      <c r="K121" s="12">
        <f t="shared" si="16"/>
        <v>0.83501972949926484</v>
      </c>
      <c r="L121" s="12">
        <f t="shared" si="13"/>
        <v>-0.18029992626758959</v>
      </c>
      <c r="M121" s="12">
        <f t="shared" si="17"/>
        <v>3.2508063412098234E-2</v>
      </c>
      <c r="N121" s="18">
        <f t="shared" si="14"/>
        <v>6.7152385481507266E-5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30919.11</v>
      </c>
      <c r="D122" s="5" t="str">
        <f>'Исходные данные'!A124</f>
        <v>07.10.2016</v>
      </c>
      <c r="E122" s="1">
        <f>'Исходные данные'!B124</f>
        <v>31476.59</v>
      </c>
      <c r="F122" s="12">
        <f t="shared" si="9"/>
        <v>1.0180302731870354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1.7869655590918205E-2</v>
      </c>
      <c r="J122" s="18">
        <f t="shared" si="12"/>
        <v>3.6810583211607902E-5</v>
      </c>
      <c r="K122" s="12">
        <f t="shared" si="16"/>
        <v>0.809157677833925</v>
      </c>
      <c r="L122" s="12">
        <f t="shared" si="13"/>
        <v>-0.21176147629960021</v>
      </c>
      <c r="M122" s="12">
        <f t="shared" si="17"/>
        <v>4.4842922844586131E-2</v>
      </c>
      <c r="N122" s="18">
        <f t="shared" si="14"/>
        <v>9.2374144225883888E-5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30919.62</v>
      </c>
      <c r="D123" s="5" t="str">
        <f>'Исходные данные'!A125</f>
        <v>06.10.2016</v>
      </c>
      <c r="E123" s="1">
        <f>'Исходные данные'!B125</f>
        <v>31539.55</v>
      </c>
      <c r="F123" s="12">
        <f t="shared" si="9"/>
        <v>1.0200497289423349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1.9851379972782898E-2</v>
      </c>
      <c r="J123" s="18">
        <f t="shared" si="12"/>
        <v>4.0778701032884806E-5</v>
      </c>
      <c r="K123" s="12">
        <f t="shared" si="16"/>
        <v>0.8107627952577231</v>
      </c>
      <c r="L123" s="12">
        <f t="shared" si="13"/>
        <v>-0.20977975191773557</v>
      </c>
      <c r="M123" s="12">
        <f t="shared" si="17"/>
        <v>4.400754431466667E-2</v>
      </c>
      <c r="N123" s="18">
        <f t="shared" si="14"/>
        <v>9.0400289312866688E-5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31174.11</v>
      </c>
      <c r="D124" s="5" t="str">
        <f>'Исходные данные'!A126</f>
        <v>05.10.2016</v>
      </c>
      <c r="E124" s="1">
        <f>'Исходные данные'!B126</f>
        <v>31707.21</v>
      </c>
      <c r="F124" s="12">
        <f t="shared" si="9"/>
        <v>1.0171007287778224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1.6956157174397579E-2</v>
      </c>
      <c r="J124" s="18">
        <f t="shared" si="12"/>
        <v>3.4734119040484836E-5</v>
      </c>
      <c r="K124" s="12">
        <f t="shared" si="16"/>
        <v>0.80841885108641809</v>
      </c>
      <c r="L124" s="12">
        <f t="shared" si="13"/>
        <v>-0.2126749747161209</v>
      </c>
      <c r="M124" s="12">
        <f t="shared" si="17"/>
        <v>4.523064487050265E-2</v>
      </c>
      <c r="N124" s="18">
        <f t="shared" si="14"/>
        <v>9.2653458389857737E-5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30233.29</v>
      </c>
      <c r="D125" s="5" t="str">
        <f>'Исходные данные'!A127</f>
        <v>04.10.2016</v>
      </c>
      <c r="E125" s="1">
        <f>'Исходные данные'!B127</f>
        <v>31677.119999999999</v>
      </c>
      <c r="F125" s="12">
        <f t="shared" si="9"/>
        <v>1.0477562977763915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4.665101856746217E-2</v>
      </c>
      <c r="J125" s="18">
        <f t="shared" si="12"/>
        <v>9.5296325384822605E-5</v>
      </c>
      <c r="K125" s="12">
        <f t="shared" si="16"/>
        <v>0.83278471689304578</v>
      </c>
      <c r="L125" s="12">
        <f t="shared" si="13"/>
        <v>-0.18298011332305622</v>
      </c>
      <c r="M125" s="12">
        <f t="shared" si="17"/>
        <v>3.3481721871718488E-2</v>
      </c>
      <c r="N125" s="18">
        <f t="shared" si="14"/>
        <v>6.8394756640036876E-5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30113.62</v>
      </c>
      <c r="D126" s="5" t="str">
        <f>'Исходные данные'!A128</f>
        <v>03.10.2016</v>
      </c>
      <c r="E126" s="1">
        <f>'Исходные данные'!B128</f>
        <v>31663.91</v>
      </c>
      <c r="F126" s="12">
        <f t="shared" si="9"/>
        <v>1.0514813562766616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5.0199985405864671E-2</v>
      </c>
      <c r="J126" s="18">
        <f t="shared" si="12"/>
        <v>1.0225976359959925E-4</v>
      </c>
      <c r="K126" s="12">
        <f t="shared" si="16"/>
        <v>0.83574549297727563</v>
      </c>
      <c r="L126" s="12">
        <f t="shared" si="13"/>
        <v>-0.17943114648465372</v>
      </c>
      <c r="M126" s="12">
        <f t="shared" si="17"/>
        <v>3.219553632879725E-2</v>
      </c>
      <c r="N126" s="18">
        <f t="shared" si="14"/>
        <v>6.5583842451884226E-5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30264.97</v>
      </c>
      <c r="D127" s="5" t="str">
        <f>'Исходные данные'!A129</f>
        <v>30.09.2016</v>
      </c>
      <c r="E127" s="1">
        <f>'Исходные данные'!B129</f>
        <v>32023.33</v>
      </c>
      <c r="F127" s="12">
        <f t="shared" si="9"/>
        <v>1.0580988515765917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5.6473761563616831E-2</v>
      </c>
      <c r="J127" s="18">
        <f t="shared" si="12"/>
        <v>1.1471866351239873E-4</v>
      </c>
      <c r="K127" s="12">
        <f t="shared" si="16"/>
        <v>0.84100525515822255</v>
      </c>
      <c r="L127" s="12">
        <f t="shared" si="13"/>
        <v>-0.17315737032690165</v>
      </c>
      <c r="M127" s="12">
        <f t="shared" si="17"/>
        <v>2.9983474898527752E-2</v>
      </c>
      <c r="N127" s="18">
        <f t="shared" si="14"/>
        <v>6.0907296992107202E-5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29424.31</v>
      </c>
      <c r="D128" s="5" t="str">
        <f>'Исходные данные'!A130</f>
        <v>29.09.2016</v>
      </c>
      <c r="E128" s="1">
        <f>'Исходные данные'!B130</f>
        <v>31913.78</v>
      </c>
      <c r="F128" s="12">
        <f t="shared" si="9"/>
        <v>1.0846058922027397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8.1216688014473584E-2</v>
      </c>
      <c r="J128" s="18">
        <f t="shared" si="12"/>
        <v>1.6452004037401913E-4</v>
      </c>
      <c r="K128" s="12">
        <f t="shared" si="16"/>
        <v>0.86207375970490707</v>
      </c>
      <c r="L128" s="12">
        <f t="shared" si="13"/>
        <v>-0.1484144438760448</v>
      </c>
      <c r="M128" s="12">
        <f t="shared" si="17"/>
        <v>2.2026847151035645E-2</v>
      </c>
      <c r="N128" s="18">
        <f t="shared" si="14"/>
        <v>4.46196203168852E-5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29465.05</v>
      </c>
      <c r="D129" s="5" t="str">
        <f>'Исходные данные'!A131</f>
        <v>28.09.2016</v>
      </c>
      <c r="E129" s="1">
        <f>'Исходные данные'!B131</f>
        <v>32169.74</v>
      </c>
      <c r="F129" s="12">
        <f t="shared" si="9"/>
        <v>1.0917931583350444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8.7821443937243934E-2</v>
      </c>
      <c r="J129" s="18">
        <f t="shared" si="12"/>
        <v>1.7740272029357547E-4</v>
      </c>
      <c r="K129" s="12">
        <f t="shared" si="16"/>
        <v>0.86778639097606136</v>
      </c>
      <c r="L129" s="12">
        <f t="shared" si="13"/>
        <v>-0.14180968795327456</v>
      </c>
      <c r="M129" s="12">
        <f t="shared" si="17"/>
        <v>2.0109987597405097E-2</v>
      </c>
      <c r="N129" s="18">
        <f t="shared" si="14"/>
        <v>4.0622954313972164E-5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30584.47</v>
      </c>
      <c r="D130" s="5" t="str">
        <f>'Исходные данные'!A132</f>
        <v>27.09.2016</v>
      </c>
      <c r="E130" s="1">
        <f>'Исходные данные'!B132</f>
        <v>32413.89</v>
      </c>
      <c r="F130" s="12">
        <f t="shared" ref="F130:F193" si="18">E130/C130</f>
        <v>1.0598153245748576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5.8094670846351948E-2</v>
      </c>
      <c r="J130" s="18">
        <f t="shared" ref="J130:J193" si="21">H130*I130</f>
        <v>1.1702594759366477E-4</v>
      </c>
      <c r="K130" s="12">
        <f t="shared" si="16"/>
        <v>0.84236955378658596</v>
      </c>
      <c r="L130" s="12">
        <f t="shared" ref="L130:L193" si="22">LN(K130)</f>
        <v>-0.17153646104416653</v>
      </c>
      <c r="M130" s="12">
        <f t="shared" si="17"/>
        <v>2.9424757467556854E-2</v>
      </c>
      <c r="N130" s="18">
        <f t="shared" ref="N130:N193" si="23">M130*H130</f>
        <v>5.9273253040056363E-5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30383.06</v>
      </c>
      <c r="D131" s="5" t="str">
        <f>'Исходные данные'!A133</f>
        <v>26.09.2016</v>
      </c>
      <c r="E131" s="1">
        <f>'Исходные данные'!B133</f>
        <v>32278.97</v>
      </c>
      <c r="F131" s="12">
        <f t="shared" si="18"/>
        <v>1.0624002322346728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6.0530718334391782E-2</v>
      </c>
      <c r="J131" s="18">
        <f t="shared" si="21"/>
        <v>1.215928024757577E-4</v>
      </c>
      <c r="K131" s="12">
        <f t="shared" ref="K131:K194" si="25">F131/GEOMEAN(F$2:F$1242)</f>
        <v>0.84442410750126418</v>
      </c>
      <c r="L131" s="12">
        <f t="shared" si="22"/>
        <v>-0.16910041355612659</v>
      </c>
      <c r="M131" s="12">
        <f t="shared" ref="M131:M194" si="26">POWER(L131-AVERAGE(L$2:L$1242),2)</f>
        <v>2.8594949864853034E-2</v>
      </c>
      <c r="N131" s="18">
        <f t="shared" si="23"/>
        <v>5.7440919030788597E-5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30552.22</v>
      </c>
      <c r="D132" s="5" t="str">
        <f>'Исходные данные'!A134</f>
        <v>23.09.2016</v>
      </c>
      <c r="E132" s="1">
        <f>'Исходные данные'!B134</f>
        <v>32613.64</v>
      </c>
      <c r="F132" s="12">
        <f t="shared" si="18"/>
        <v>1.0674720200365144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6.5293255038506984E-2</v>
      </c>
      <c r="J132" s="18">
        <f t="shared" si="21"/>
        <v>1.3079361084794005E-4</v>
      </c>
      <c r="K132" s="12">
        <f t="shared" si="25"/>
        <v>0.84845530003874836</v>
      </c>
      <c r="L132" s="12">
        <f t="shared" si="22"/>
        <v>-0.1643378768520114</v>
      </c>
      <c r="M132" s="12">
        <f t="shared" si="26"/>
        <v>2.7006937768226855E-2</v>
      </c>
      <c r="N132" s="18">
        <f t="shared" si="23"/>
        <v>5.4099537640890892E-5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30589.11</v>
      </c>
      <c r="D133" s="5" t="str">
        <f>'Исходные данные'!A135</f>
        <v>22.09.2016</v>
      </c>
      <c r="E133" s="1">
        <f>'Исходные данные'!B135</f>
        <v>32573.43</v>
      </c>
      <c r="F133" s="12">
        <f t="shared" si="18"/>
        <v>1.0648701449633546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6.2852862115495442E-2</v>
      </c>
      <c r="J133" s="18">
        <f t="shared" si="21"/>
        <v>1.2555367753619819E-4</v>
      </c>
      <c r="K133" s="12">
        <f t="shared" si="25"/>
        <v>0.84638726017032573</v>
      </c>
      <c r="L133" s="12">
        <f t="shared" si="22"/>
        <v>-0.16677826977502297</v>
      </c>
      <c r="M133" s="12">
        <f t="shared" si="26"/>
        <v>2.7814991269150331E-2</v>
      </c>
      <c r="N133" s="18">
        <f t="shared" si="23"/>
        <v>5.5562695586747199E-5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30753.81</v>
      </c>
      <c r="D134" s="5" t="str">
        <f>'Исходные данные'!A136</f>
        <v>21.09.2016</v>
      </c>
      <c r="E134" s="1">
        <f>'Исходные данные'!B136</f>
        <v>32451.17</v>
      </c>
      <c r="F134" s="12">
        <f t="shared" si="18"/>
        <v>1.0551918607808268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5.3722608953791891E-2</v>
      </c>
      <c r="J134" s="18">
        <f t="shared" si="21"/>
        <v>1.0701573628160668E-4</v>
      </c>
      <c r="K134" s="12">
        <f t="shared" si="25"/>
        <v>0.83869470115630484</v>
      </c>
      <c r="L134" s="12">
        <f t="shared" si="22"/>
        <v>-0.1759085229367266</v>
      </c>
      <c r="M134" s="12">
        <f t="shared" si="26"/>
        <v>3.0943808441780858E-2</v>
      </c>
      <c r="N134" s="18">
        <f t="shared" si="23"/>
        <v>6.1640238779215909E-5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30479.15</v>
      </c>
      <c r="D135" s="5" t="str">
        <f>'Исходные данные'!A137</f>
        <v>20.09.2016</v>
      </c>
      <c r="E135" s="1">
        <f>'Исходные данные'!B137</f>
        <v>32600.46</v>
      </c>
      <c r="F135" s="12">
        <f t="shared" si="18"/>
        <v>1.0695987256862478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6.7283555412074217E-2</v>
      </c>
      <c r="J135" s="18">
        <f t="shared" si="21"/>
        <v>1.3365513544290924E-4</v>
      </c>
      <c r="K135" s="12">
        <f t="shared" si="25"/>
        <v>0.85014566254593316</v>
      </c>
      <c r="L135" s="12">
        <f t="shared" si="22"/>
        <v>-0.16234757647844428</v>
      </c>
      <c r="M135" s="12">
        <f t="shared" si="26"/>
        <v>2.6356735588424305E-2</v>
      </c>
      <c r="N135" s="18">
        <f t="shared" si="23"/>
        <v>5.2356226470630835E-5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31399.599999999999</v>
      </c>
      <c r="D136" s="5" t="str">
        <f>'Исходные данные'!A138</f>
        <v>19.09.2016</v>
      </c>
      <c r="E136" s="1">
        <f>'Исходные данные'!B138</f>
        <v>32542.240000000002</v>
      </c>
      <c r="F136" s="12">
        <f t="shared" si="18"/>
        <v>1.0363902724875478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3.5743783794873168E-2</v>
      </c>
      <c r="J136" s="18">
        <f t="shared" si="21"/>
        <v>7.0804915976354873E-5</v>
      </c>
      <c r="K136" s="12">
        <f t="shared" si="25"/>
        <v>0.82375069612652119</v>
      </c>
      <c r="L136" s="12">
        <f t="shared" si="22"/>
        <v>-0.1938873480956452</v>
      </c>
      <c r="M136" s="12">
        <f t="shared" si="26"/>
        <v>3.7592303751561883E-2</v>
      </c>
      <c r="N136" s="18">
        <f t="shared" si="23"/>
        <v>7.4466651985197129E-5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32048.5</v>
      </c>
      <c r="D137" s="5" t="str">
        <f>'Исходные данные'!A139</f>
        <v>16.09.2016</v>
      </c>
      <c r="E137" s="1">
        <f>'Исходные данные'!B139</f>
        <v>32798.480000000003</v>
      </c>
      <c r="F137" s="12">
        <f t="shared" si="18"/>
        <v>1.0234014072421487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2.3131792453522305E-2</v>
      </c>
      <c r="J137" s="18">
        <f t="shared" si="21"/>
        <v>4.5693912279202821E-5</v>
      </c>
      <c r="K137" s="12">
        <f t="shared" si="25"/>
        <v>0.8134267987764332</v>
      </c>
      <c r="L137" s="12">
        <f t="shared" si="22"/>
        <v>-0.20649933943699617</v>
      </c>
      <c r="M137" s="12">
        <f t="shared" si="26"/>
        <v>4.264197718791575E-2</v>
      </c>
      <c r="N137" s="18">
        <f t="shared" si="23"/>
        <v>8.423379938893118E-5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32152.76</v>
      </c>
      <c r="D138" s="5" t="str">
        <f>'Исходные данные'!A140</f>
        <v>15.09.2016</v>
      </c>
      <c r="E138" s="1">
        <f>'Исходные данные'!B140</f>
        <v>32686.49</v>
      </c>
      <c r="F138" s="12">
        <f t="shared" si="18"/>
        <v>1.0165998191135071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1.6463548097840921E-2</v>
      </c>
      <c r="J138" s="18">
        <f t="shared" si="21"/>
        <v>3.2430874736730057E-5</v>
      </c>
      <c r="K138" s="12">
        <f t="shared" si="25"/>
        <v>0.80802071469356496</v>
      </c>
      <c r="L138" s="12">
        <f t="shared" si="22"/>
        <v>-0.21316758379267753</v>
      </c>
      <c r="M138" s="12">
        <f t="shared" si="26"/>
        <v>4.5440418780008186E-2</v>
      </c>
      <c r="N138" s="18">
        <f t="shared" si="23"/>
        <v>8.9511235408135589E-5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31791.23</v>
      </c>
      <c r="D139" s="5" t="str">
        <f>'Исходные данные'!A141</f>
        <v>14.09.2016</v>
      </c>
      <c r="E139" s="1">
        <f>'Исходные данные'!B141</f>
        <v>32635.86</v>
      </c>
      <c r="F139" s="12">
        <f t="shared" si="18"/>
        <v>1.0265680189159085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2.6221218229351115E-2</v>
      </c>
      <c r="J139" s="18">
        <f t="shared" si="21"/>
        <v>5.1507949397586982E-5</v>
      </c>
      <c r="K139" s="12">
        <f t="shared" si="25"/>
        <v>0.81594370639306024</v>
      </c>
      <c r="L139" s="12">
        <f t="shared" si="22"/>
        <v>-0.20340991366116731</v>
      </c>
      <c r="M139" s="12">
        <f t="shared" si="26"/>
        <v>4.1375592975643527E-2</v>
      </c>
      <c r="N139" s="18">
        <f t="shared" si="23"/>
        <v>8.1276618448605965E-5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32141.13</v>
      </c>
      <c r="D140" s="5" t="str">
        <f>'Исходные данные'!A142</f>
        <v>13.09.2016</v>
      </c>
      <c r="E140" s="1">
        <f>'Исходные данные'!B142</f>
        <v>32774.39</v>
      </c>
      <c r="F140" s="12">
        <f t="shared" si="18"/>
        <v>1.019702480902196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1.9510899357718329E-2</v>
      </c>
      <c r="J140" s="18">
        <f t="shared" si="21"/>
        <v>3.8219487000102857E-5</v>
      </c>
      <c r="K140" s="12">
        <f t="shared" si="25"/>
        <v>0.81048679323185846</v>
      </c>
      <c r="L140" s="12">
        <f t="shared" si="22"/>
        <v>-0.21012023253280004</v>
      </c>
      <c r="M140" s="12">
        <f t="shared" si="26"/>
        <v>4.4150512119637948E-2</v>
      </c>
      <c r="N140" s="18">
        <f t="shared" si="23"/>
        <v>8.6485501927252903E-5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31600.02</v>
      </c>
      <c r="D141" s="5" t="str">
        <f>'Исходные данные'!A143</f>
        <v>12.09.2016</v>
      </c>
      <c r="E141" s="1">
        <f>'Исходные данные'!B143</f>
        <v>32828.5</v>
      </c>
      <c r="F141" s="12">
        <f t="shared" si="18"/>
        <v>1.0388759247620729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3.8139287047868495E-2</v>
      </c>
      <c r="J141" s="18">
        <f t="shared" si="21"/>
        <v>7.4501720885344064E-5</v>
      </c>
      <c r="K141" s="12">
        <f t="shared" si="25"/>
        <v>0.82572635900741054</v>
      </c>
      <c r="L141" s="12">
        <f t="shared" si="22"/>
        <v>-0.19149184484265</v>
      </c>
      <c r="M141" s="12">
        <f t="shared" si="26"/>
        <v>3.6669126641241528E-2</v>
      </c>
      <c r="N141" s="18">
        <f t="shared" si="23"/>
        <v>7.1629892680119984E-5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31969.85</v>
      </c>
      <c r="D142" s="5" t="str">
        <f>'Исходные данные'!A144</f>
        <v>09.09.2016</v>
      </c>
      <c r="E142" s="1">
        <f>'Исходные данные'!B144</f>
        <v>32523.83</v>
      </c>
      <c r="F142" s="12">
        <f t="shared" si="18"/>
        <v>1.0173282014147706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1.7179780260483588E-2</v>
      </c>
      <c r="J142" s="18">
        <f t="shared" si="21"/>
        <v>3.3465514644441801E-5</v>
      </c>
      <c r="K142" s="12">
        <f t="shared" si="25"/>
        <v>0.8085996524196708</v>
      </c>
      <c r="L142" s="12">
        <f t="shared" si="22"/>
        <v>-0.21245135163003484</v>
      </c>
      <c r="M142" s="12">
        <f t="shared" si="26"/>
        <v>4.5135576809428694E-2</v>
      </c>
      <c r="N142" s="18">
        <f t="shared" si="23"/>
        <v>8.7922271635548001E-5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32250.76</v>
      </c>
      <c r="D143" s="5" t="str">
        <f>'Исходные данные'!A145</f>
        <v>08.09.2016</v>
      </c>
      <c r="E143" s="1">
        <f>'Исходные данные'!B145</f>
        <v>32861.29</v>
      </c>
      <c r="F143" s="12">
        <f t="shared" si="18"/>
        <v>1.0189307166714832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1.8753760438858631E-2</v>
      </c>
      <c r="J143" s="18">
        <f t="shared" si="21"/>
        <v>3.6429602867488549E-5</v>
      </c>
      <c r="K143" s="12">
        <f t="shared" si="25"/>
        <v>0.80987337438842477</v>
      </c>
      <c r="L143" s="12">
        <f t="shared" si="22"/>
        <v>-0.21087737145165977</v>
      </c>
      <c r="M143" s="12">
        <f t="shared" si="26"/>
        <v>4.4469265790361277E-2</v>
      </c>
      <c r="N143" s="18">
        <f t="shared" si="23"/>
        <v>8.6382552333074907E-5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31134.75</v>
      </c>
      <c r="D144" s="5" t="str">
        <f>'Исходные данные'!A146</f>
        <v>07.09.2016</v>
      </c>
      <c r="E144" s="1">
        <f>'Исходные данные'!B146</f>
        <v>33032.26</v>
      </c>
      <c r="F144" s="12">
        <f t="shared" si="18"/>
        <v>1.0609450854752327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5.9160100964616234E-2</v>
      </c>
      <c r="J144" s="18">
        <f t="shared" si="21"/>
        <v>1.1459908464226902E-4</v>
      </c>
      <c r="K144" s="12">
        <f t="shared" si="25"/>
        <v>0.84326751795399058</v>
      </c>
      <c r="L144" s="12">
        <f t="shared" si="22"/>
        <v>-0.17047103092590221</v>
      </c>
      <c r="M144" s="12">
        <f t="shared" si="26"/>
        <v>2.90603723849399E-2</v>
      </c>
      <c r="N144" s="18">
        <f t="shared" si="23"/>
        <v>5.6292873412596752E-5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30843.05</v>
      </c>
      <c r="D145" s="5" t="str">
        <f>'Исходные данные'!A147</f>
        <v>06.09.2016</v>
      </c>
      <c r="E145" s="1">
        <f>'Исходные данные'!B147</f>
        <v>33256.6</v>
      </c>
      <c r="F145" s="12">
        <f t="shared" si="18"/>
        <v>1.0782526371419168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7.5341802303934516E-2</v>
      </c>
      <c r="J145" s="18">
        <f t="shared" si="21"/>
        <v>1.4553733451431336E-4</v>
      </c>
      <c r="K145" s="12">
        <f t="shared" si="25"/>
        <v>0.85702402273037837</v>
      </c>
      <c r="L145" s="12">
        <f t="shared" si="22"/>
        <v>-0.15428932958658387</v>
      </c>
      <c r="M145" s="12">
        <f t="shared" si="26"/>
        <v>2.3805197224277496E-2</v>
      </c>
      <c r="N145" s="18">
        <f t="shared" si="23"/>
        <v>4.5984365195202555E-5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31152.11</v>
      </c>
      <c r="D146" s="5" t="str">
        <f>'Исходные данные'!A148</f>
        <v>05.09.2016</v>
      </c>
      <c r="E146" s="1">
        <f>'Исходные данные'!B148</f>
        <v>33420.31</v>
      </c>
      <c r="F146" s="12">
        <f t="shared" si="18"/>
        <v>1.0728104773641336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7.0281819309875912E-2</v>
      </c>
      <c r="J146" s="18">
        <f t="shared" si="21"/>
        <v>1.3538407313603686E-4</v>
      </c>
      <c r="K146" s="12">
        <f t="shared" si="25"/>
        <v>0.85269844864464273</v>
      </c>
      <c r="L146" s="12">
        <f t="shared" si="22"/>
        <v>-0.15934931258064247</v>
      </c>
      <c r="M146" s="12">
        <f t="shared" si="26"/>
        <v>2.5392203419923293E-2</v>
      </c>
      <c r="N146" s="18">
        <f t="shared" si="23"/>
        <v>4.8913075367770948E-5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30536.79</v>
      </c>
      <c r="D147" s="5" t="str">
        <f>'Исходные данные'!A149</f>
        <v>02.09.2016</v>
      </c>
      <c r="E147" s="1">
        <f>'Исходные данные'!B149</f>
        <v>33432.089999999997</v>
      </c>
      <c r="F147" s="12">
        <f t="shared" si="18"/>
        <v>1.0948135020085608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9.0584030962339357E-2</v>
      </c>
      <c r="J147" s="18">
        <f t="shared" si="21"/>
        <v>1.7400526654385833E-4</v>
      </c>
      <c r="K147" s="12">
        <f t="shared" si="25"/>
        <v>0.87018704087566789</v>
      </c>
      <c r="L147" s="12">
        <f t="shared" si="22"/>
        <v>-0.13904710092817912</v>
      </c>
      <c r="M147" s="12">
        <f t="shared" si="26"/>
        <v>1.9334096276531224E-2</v>
      </c>
      <c r="N147" s="18">
        <f t="shared" si="23"/>
        <v>3.7139378102759935E-5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30596.01</v>
      </c>
      <c r="D148" s="5" t="str">
        <f>'Исходные данные'!A150</f>
        <v>01.09.2016</v>
      </c>
      <c r="E148" s="1">
        <f>'Исходные данные'!B150</f>
        <v>33690.31</v>
      </c>
      <c r="F148" s="12">
        <f t="shared" si="18"/>
        <v>1.1011341021263883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9.6340650619936199E-2</v>
      </c>
      <c r="J148" s="18">
        <f t="shared" si="21"/>
        <v>1.8454678963258296E-4</v>
      </c>
      <c r="K148" s="12">
        <f t="shared" si="25"/>
        <v>0.87521082282848472</v>
      </c>
      <c r="L148" s="12">
        <f t="shared" si="22"/>
        <v>-0.13329048127058221</v>
      </c>
      <c r="M148" s="12">
        <f t="shared" si="26"/>
        <v>1.7766352397343421E-2</v>
      </c>
      <c r="N148" s="18">
        <f t="shared" si="23"/>
        <v>3.4032604900556811E-5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31413.97</v>
      </c>
      <c r="D149" s="5" t="str">
        <f>'Исходные данные'!A151</f>
        <v>31.08.2016</v>
      </c>
      <c r="E149" s="1">
        <f>'Исходные данные'!B151</f>
        <v>33409.199999999997</v>
      </c>
      <c r="F149" s="12">
        <f t="shared" si="18"/>
        <v>1.063514098982077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6.1578612723149372E-2</v>
      </c>
      <c r="J149" s="18">
        <f t="shared" si="21"/>
        <v>1.1762861668411311E-4</v>
      </c>
      <c r="K149" s="12">
        <f t="shared" si="25"/>
        <v>0.84530943857096252</v>
      </c>
      <c r="L149" s="12">
        <f t="shared" si="22"/>
        <v>-0.16805251916736905</v>
      </c>
      <c r="M149" s="12">
        <f t="shared" si="26"/>
        <v>2.8241649198498933E-2</v>
      </c>
      <c r="N149" s="18">
        <f t="shared" si="23"/>
        <v>5.3947726023528383E-5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32130.31</v>
      </c>
      <c r="D150" s="5" t="str">
        <f>'Исходные данные'!A152</f>
        <v>30.08.2016</v>
      </c>
      <c r="E150" s="1">
        <f>'Исходные данные'!B152</f>
        <v>33454.839999999997</v>
      </c>
      <c r="F150" s="12">
        <f t="shared" si="18"/>
        <v>1.0412236918971525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4.0396648294639882E-2</v>
      </c>
      <c r="J150" s="18">
        <f t="shared" si="21"/>
        <v>7.695105735726144E-5</v>
      </c>
      <c r="K150" s="12">
        <f t="shared" si="25"/>
        <v>0.82759242709315484</v>
      </c>
      <c r="L150" s="12">
        <f t="shared" si="22"/>
        <v>-0.18923448359587849</v>
      </c>
      <c r="M150" s="12">
        <f t="shared" si="26"/>
        <v>3.5809689781798798E-2</v>
      </c>
      <c r="N150" s="18">
        <f t="shared" si="23"/>
        <v>6.8213418901651057E-5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33077.49</v>
      </c>
      <c r="D151" s="5" t="str">
        <f>'Исходные данные'!A153</f>
        <v>29.08.2016</v>
      </c>
      <c r="E151" s="1">
        <f>'Исходные данные'!B153</f>
        <v>33287.11</v>
      </c>
      <c r="F151" s="12">
        <f t="shared" si="18"/>
        <v>1.0063372402198596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6.3172443476908662E-3</v>
      </c>
      <c r="J151" s="18">
        <f t="shared" si="21"/>
        <v>1.2000051318666153E-5</v>
      </c>
      <c r="K151" s="12">
        <f t="shared" si="25"/>
        <v>0.79986374262221915</v>
      </c>
      <c r="L151" s="12">
        <f t="shared" si="22"/>
        <v>-0.22331388754282755</v>
      </c>
      <c r="M151" s="12">
        <f t="shared" si="26"/>
        <v>4.9869092369490615E-2</v>
      </c>
      <c r="N151" s="18">
        <f t="shared" si="23"/>
        <v>9.4729859209567217E-5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32560.9</v>
      </c>
      <c r="D152" s="5" t="str">
        <f>'Исходные данные'!A154</f>
        <v>26.08.2016</v>
      </c>
      <c r="E152" s="1">
        <f>'Исходные данные'!B154</f>
        <v>33160.35</v>
      </c>
      <c r="F152" s="12">
        <f t="shared" si="18"/>
        <v>1.0184101176564528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1.8242703066828021E-2</v>
      </c>
      <c r="J152" s="18">
        <f t="shared" si="21"/>
        <v>3.4556582533017821E-5</v>
      </c>
      <c r="K152" s="12">
        <f t="shared" si="25"/>
        <v>0.80945958837323506</v>
      </c>
      <c r="L152" s="12">
        <f t="shared" si="22"/>
        <v>-0.21138842882369038</v>
      </c>
      <c r="M152" s="12">
        <f t="shared" si="26"/>
        <v>4.4685067840548404E-2</v>
      </c>
      <c r="N152" s="18">
        <f t="shared" si="23"/>
        <v>8.4645528086968157E-5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31702.45</v>
      </c>
      <c r="D153" s="5" t="str">
        <f>'Исходные данные'!A155</f>
        <v>25.08.2016</v>
      </c>
      <c r="E153" s="1">
        <f>'Исходные данные'!B155</f>
        <v>33171.550000000003</v>
      </c>
      <c r="F153" s="12">
        <f t="shared" si="18"/>
        <v>1.0463402670771502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4.5298615876169741E-2</v>
      </c>
      <c r="J153" s="18">
        <f t="shared" si="21"/>
        <v>8.5568259571838177E-5</v>
      </c>
      <c r="K153" s="12">
        <f t="shared" si="25"/>
        <v>0.83165921783617336</v>
      </c>
      <c r="L153" s="12">
        <f t="shared" si="22"/>
        <v>-0.18433251601434866</v>
      </c>
      <c r="M153" s="12">
        <f t="shared" si="26"/>
        <v>3.3978476460180096E-2</v>
      </c>
      <c r="N153" s="18">
        <f t="shared" si="23"/>
        <v>6.4184722587292607E-5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30908.11</v>
      </c>
      <c r="D154" s="5" t="str">
        <f>'Исходные данные'!A156</f>
        <v>24.08.2016</v>
      </c>
      <c r="E154" s="1">
        <f>'Исходные данные'!B156</f>
        <v>33433.699999999997</v>
      </c>
      <c r="F154" s="12">
        <f t="shared" si="18"/>
        <v>1.0817128578874604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7.8545764324201892E-2</v>
      </c>
      <c r="J154" s="18">
        <f t="shared" si="21"/>
        <v>1.4795740513656448E-4</v>
      </c>
      <c r="K154" s="12">
        <f t="shared" si="25"/>
        <v>0.85977429868680111</v>
      </c>
      <c r="L154" s="12">
        <f t="shared" si="22"/>
        <v>-0.1510853675663166</v>
      </c>
      <c r="M154" s="12">
        <f t="shared" si="26"/>
        <v>2.2826788292648986E-2</v>
      </c>
      <c r="N154" s="18">
        <f t="shared" si="23"/>
        <v>4.2999038744364155E-5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31672.12</v>
      </c>
      <c r="D155" s="5" t="str">
        <f>'Исходные данные'!A157</f>
        <v>23.08.2016</v>
      </c>
      <c r="E155" s="1">
        <f>'Исходные данные'!B157</f>
        <v>33322.129999999997</v>
      </c>
      <c r="F155" s="12">
        <f t="shared" si="18"/>
        <v>1.052096607363195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5.0784942193501291E-2</v>
      </c>
      <c r="J155" s="18">
        <f t="shared" si="21"/>
        <v>9.5397076954227463E-5</v>
      </c>
      <c r="K155" s="12">
        <f t="shared" si="25"/>
        <v>0.83623451098938795</v>
      </c>
      <c r="L155" s="12">
        <f t="shared" si="22"/>
        <v>-0.17884618969701715</v>
      </c>
      <c r="M155" s="12">
        <f t="shared" si="26"/>
        <v>3.1985959569141437E-2</v>
      </c>
      <c r="N155" s="18">
        <f t="shared" si="23"/>
        <v>6.0084090178656598E-5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32080.27</v>
      </c>
      <c r="D156" s="5" t="str">
        <f>'Исходные данные'!A158</f>
        <v>22.08.2016</v>
      </c>
      <c r="E156" s="1">
        <f>'Исходные данные'!B158</f>
        <v>33347.160000000003</v>
      </c>
      <c r="F156" s="12">
        <f t="shared" si="18"/>
        <v>1.0394912511646568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3.8731411892496015E-2</v>
      </c>
      <c r="J156" s="18">
        <f t="shared" si="21"/>
        <v>7.2552035849365732E-5</v>
      </c>
      <c r="K156" s="12">
        <f t="shared" si="25"/>
        <v>0.82621543688273347</v>
      </c>
      <c r="L156" s="12">
        <f t="shared" si="22"/>
        <v>-0.19089971999802241</v>
      </c>
      <c r="M156" s="12">
        <f t="shared" si="26"/>
        <v>3.6442703095323346E-2</v>
      </c>
      <c r="N156" s="18">
        <f t="shared" si="23"/>
        <v>6.8264805547456656E-5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32801.480000000003</v>
      </c>
      <c r="D157" s="5" t="str">
        <f>'Исходные данные'!A159</f>
        <v>19.08.2016</v>
      </c>
      <c r="E157" s="1">
        <f>'Исходные данные'!B159</f>
        <v>32900.33</v>
      </c>
      <c r="F157" s="12">
        <f t="shared" si="18"/>
        <v>1.003013583533426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3.0090517928059936E-3</v>
      </c>
      <c r="J157" s="18">
        <f t="shared" si="21"/>
        <v>5.6208514414834807E-6</v>
      </c>
      <c r="K157" s="12">
        <f t="shared" si="25"/>
        <v>0.79722201143097216</v>
      </c>
      <c r="L157" s="12">
        <f t="shared" si="22"/>
        <v>-0.22662208009771248</v>
      </c>
      <c r="M157" s="12">
        <f t="shared" si="26"/>
        <v>5.1357567187814E-2</v>
      </c>
      <c r="N157" s="18">
        <f t="shared" si="23"/>
        <v>9.5934957400489325E-5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32899.19</v>
      </c>
      <c r="D158" s="5" t="str">
        <f>'Исходные данные'!A160</f>
        <v>18.08.2016</v>
      </c>
      <c r="E158" s="1">
        <f>'Исходные данные'!B160</f>
        <v>32819.89</v>
      </c>
      <c r="F158" s="12">
        <f t="shared" si="18"/>
        <v>0.99758960630945615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-2.4133033659981869E-3</v>
      </c>
      <c r="J158" s="18">
        <f t="shared" si="21"/>
        <v>-4.4954226773459547E-6</v>
      </c>
      <c r="K158" s="12">
        <f t="shared" si="25"/>
        <v>0.792910889325112</v>
      </c>
      <c r="L158" s="12">
        <f t="shared" si="22"/>
        <v>-0.23204443525651661</v>
      </c>
      <c r="M158" s="12">
        <f t="shared" si="26"/>
        <v>5.3844619933515712E-2</v>
      </c>
      <c r="N158" s="18">
        <f t="shared" si="23"/>
        <v>1.0029999912674982E-4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32718.12</v>
      </c>
      <c r="D159" s="5" t="str">
        <f>'Исходные данные'!A161</f>
        <v>17.08.2016</v>
      </c>
      <c r="E159" s="1">
        <f>'Исходные данные'!B161</f>
        <v>32847.94</v>
      </c>
      <c r="F159" s="12">
        <f t="shared" si="18"/>
        <v>1.0039678318925416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3.9599808085796105E-3</v>
      </c>
      <c r="J159" s="18">
        <f t="shared" si="21"/>
        <v>7.3559346784213701E-6</v>
      </c>
      <c r="K159" s="12">
        <f t="shared" si="25"/>
        <v>0.79798047353831358</v>
      </c>
      <c r="L159" s="12">
        <f t="shared" si="22"/>
        <v>-0.22567115108193889</v>
      </c>
      <c r="M159" s="12">
        <f t="shared" si="26"/>
        <v>5.0927468430647271E-2</v>
      </c>
      <c r="N159" s="18">
        <f t="shared" si="23"/>
        <v>9.4601249152916585E-5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32092.83</v>
      </c>
      <c r="D160" s="5" t="str">
        <f>'Исходные данные'!A162</f>
        <v>16.08.2016</v>
      </c>
      <c r="E160" s="1">
        <f>'Исходные данные'!B162</f>
        <v>32803.4</v>
      </c>
      <c r="F160" s="12">
        <f t="shared" si="18"/>
        <v>1.0221410826031858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2.1899527854081776E-2</v>
      </c>
      <c r="J160" s="18">
        <f t="shared" si="21"/>
        <v>4.0566328565488745E-5</v>
      </c>
      <c r="K160" s="12">
        <f t="shared" si="25"/>
        <v>0.8124250590590204</v>
      </c>
      <c r="L160" s="12">
        <f t="shared" si="22"/>
        <v>-0.20773160403643667</v>
      </c>
      <c r="M160" s="12">
        <f t="shared" si="26"/>
        <v>4.3152419315550902E-2</v>
      </c>
      <c r="N160" s="18">
        <f t="shared" si="23"/>
        <v>7.9934838413610115E-5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32477.9</v>
      </c>
      <c r="D161" s="5" t="str">
        <f>'Исходные данные'!A163</f>
        <v>15.08.2016</v>
      </c>
      <c r="E161" s="1">
        <f>'Исходные данные'!B163</f>
        <v>33042.199999999997</v>
      </c>
      <c r="F161" s="12">
        <f t="shared" si="18"/>
        <v>1.0173748918495344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1.7225674361619578E-2</v>
      </c>
      <c r="J161" s="18">
        <f t="shared" si="21"/>
        <v>3.1819500254869621E-5</v>
      </c>
      <c r="K161" s="12">
        <f t="shared" si="25"/>
        <v>0.80863676322547451</v>
      </c>
      <c r="L161" s="12">
        <f t="shared" si="22"/>
        <v>-0.21240545752889883</v>
      </c>
      <c r="M161" s="12">
        <f t="shared" si="26"/>
        <v>4.5116078388060837E-2</v>
      </c>
      <c r="N161" s="18">
        <f t="shared" si="23"/>
        <v>8.3339034375699494E-5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31645.03</v>
      </c>
      <c r="D162" s="5" t="str">
        <f>'Исходные данные'!A164</f>
        <v>12.08.2016</v>
      </c>
      <c r="E162" s="1">
        <f>'Исходные данные'!B164</f>
        <v>33339.730000000003</v>
      </c>
      <c r="F162" s="12">
        <f t="shared" si="18"/>
        <v>1.0535534331931429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5.216867266564839E-2</v>
      </c>
      <c r="J162" s="18">
        <f t="shared" si="21"/>
        <v>9.6097718714048736E-5</v>
      </c>
      <c r="K162" s="12">
        <f t="shared" si="25"/>
        <v>0.8373924351067904</v>
      </c>
      <c r="L162" s="12">
        <f t="shared" si="22"/>
        <v>-0.17746245922487011</v>
      </c>
      <c r="M162" s="12">
        <f t="shared" si="26"/>
        <v>3.1492924434138675E-2</v>
      </c>
      <c r="N162" s="18">
        <f t="shared" si="23"/>
        <v>5.8011792118058799E-5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32245.16</v>
      </c>
      <c r="D163" s="5" t="str">
        <f>'Исходные данные'!A165</f>
        <v>11.08.2016</v>
      </c>
      <c r="E163" s="1">
        <f>'Исходные данные'!B165</f>
        <v>33163.03</v>
      </c>
      <c r="F163" s="12">
        <f t="shared" si="18"/>
        <v>1.0284653572815268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2.8067746783779511E-2</v>
      </c>
      <c r="J163" s="18">
        <f t="shared" si="21"/>
        <v>5.1558112538555132E-5</v>
      </c>
      <c r="K163" s="12">
        <f t="shared" si="25"/>
        <v>0.81745176165077138</v>
      </c>
      <c r="L163" s="12">
        <f t="shared" si="22"/>
        <v>-0.20156338510673896</v>
      </c>
      <c r="M163" s="12">
        <f t="shared" si="26"/>
        <v>4.0627798215687544E-2</v>
      </c>
      <c r="N163" s="18">
        <f t="shared" si="23"/>
        <v>7.4629880650364881E-5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32079.439999999999</v>
      </c>
      <c r="D164" s="5" t="str">
        <f>'Исходные данные'!A166</f>
        <v>10.08.2016</v>
      </c>
      <c r="E164" s="1">
        <f>'Исходные данные'!B166</f>
        <v>33270.730000000003</v>
      </c>
      <c r="F164" s="12">
        <f t="shared" si="18"/>
        <v>1.0371356233151203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3.6462704992032129E-2</v>
      </c>
      <c r="J164" s="18">
        <f t="shared" si="21"/>
        <v>6.6792010049829384E-5</v>
      </c>
      <c r="K164" s="12">
        <f t="shared" si="25"/>
        <v>0.82434312089098527</v>
      </c>
      <c r="L164" s="12">
        <f t="shared" si="22"/>
        <v>-0.19316842689848632</v>
      </c>
      <c r="M164" s="12">
        <f t="shared" si="26"/>
        <v>3.7314041150435844E-2</v>
      </c>
      <c r="N164" s="18">
        <f t="shared" si="23"/>
        <v>6.8351478916999547E-5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31723.41</v>
      </c>
      <c r="D165" s="5" t="str">
        <f>'Исходные данные'!A167</f>
        <v>09.08.2016</v>
      </c>
      <c r="E165" s="1">
        <f>'Исходные данные'!B167</f>
        <v>33294.01</v>
      </c>
      <c r="F165" s="12">
        <f t="shared" si="18"/>
        <v>1.0495091794986731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4.8322606785009749E-2</v>
      </c>
      <c r="J165" s="18">
        <f t="shared" si="21"/>
        <v>8.8269802220513507E-5</v>
      </c>
      <c r="K165" s="12">
        <f t="shared" si="25"/>
        <v>0.83417795414863205</v>
      </c>
      <c r="L165" s="12">
        <f t="shared" si="22"/>
        <v>-0.18130852510550874</v>
      </c>
      <c r="M165" s="12">
        <f t="shared" si="26"/>
        <v>3.2872781275934883E-2</v>
      </c>
      <c r="N165" s="18">
        <f t="shared" si="23"/>
        <v>6.004795880683129E-5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31246.07</v>
      </c>
      <c r="D166" s="5" t="str">
        <f>'Исходные данные'!A168</f>
        <v>08.08.2016</v>
      </c>
      <c r="E166" s="1">
        <f>'Исходные данные'!B168</f>
        <v>33205.800000000003</v>
      </c>
      <c r="F166" s="12">
        <f t="shared" si="18"/>
        <v>1.0627192475725749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6.0830951185607544E-2</v>
      </c>
      <c r="J166" s="18">
        <f t="shared" si="21"/>
        <v>1.1080837239161832E-4</v>
      </c>
      <c r="K166" s="12">
        <f t="shared" si="25"/>
        <v>0.84467766942059885</v>
      </c>
      <c r="L166" s="12">
        <f t="shared" si="22"/>
        <v>-0.16880018070491093</v>
      </c>
      <c r="M166" s="12">
        <f t="shared" si="26"/>
        <v>2.8493501006010575E-2</v>
      </c>
      <c r="N166" s="18">
        <f t="shared" si="23"/>
        <v>5.1903157992406749E-5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31586.27</v>
      </c>
      <c r="D167" s="5" t="str">
        <f>'Исходные данные'!A169</f>
        <v>05.08.2016</v>
      </c>
      <c r="E167" s="1">
        <f>'Исходные данные'!B169</f>
        <v>33726.449999999997</v>
      </c>
      <c r="F167" s="12">
        <f t="shared" si="18"/>
        <v>1.0677566550276432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6.5559863478285615E-2</v>
      </c>
      <c r="J167" s="18">
        <f t="shared" si="21"/>
        <v>1.1908914528891127E-4</v>
      </c>
      <c r="K167" s="12">
        <f t="shared" si="25"/>
        <v>0.84868153553932035</v>
      </c>
      <c r="L167" s="12">
        <f t="shared" si="22"/>
        <v>-0.16407126841223288</v>
      </c>
      <c r="M167" s="12">
        <f t="shared" si="26"/>
        <v>2.6919381118398956E-2</v>
      </c>
      <c r="N167" s="18">
        <f t="shared" si="23"/>
        <v>4.8898913435937794E-5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31277.75</v>
      </c>
      <c r="D168" s="5" t="str">
        <f>'Исходные данные'!A170</f>
        <v>04.08.2016</v>
      </c>
      <c r="E168" s="1">
        <f>'Исходные данные'!B170</f>
        <v>33586.879999999997</v>
      </c>
      <c r="F168" s="12">
        <f t="shared" si="18"/>
        <v>1.0738266019774438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7.1228532379339002E-2</v>
      </c>
      <c r="J168" s="18">
        <f t="shared" si="21"/>
        <v>1.2902512937629939E-4</v>
      </c>
      <c r="K168" s="12">
        <f t="shared" si="25"/>
        <v>0.85350609165305935</v>
      </c>
      <c r="L168" s="12">
        <f t="shared" si="22"/>
        <v>-0.15840259951117944</v>
      </c>
      <c r="M168" s="12">
        <f t="shared" si="26"/>
        <v>2.5091383531899096E-2</v>
      </c>
      <c r="N168" s="18">
        <f t="shared" si="23"/>
        <v>4.545115416940269E-5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30329.9</v>
      </c>
      <c r="D169" s="5" t="str">
        <f>'Исходные данные'!A171</f>
        <v>03.08.2016</v>
      </c>
      <c r="E169" s="1">
        <f>'Исходные данные'!B171</f>
        <v>33835.050000000003</v>
      </c>
      <c r="F169" s="12">
        <f t="shared" si="18"/>
        <v>1.1155674763187482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0.10936322281337045</v>
      </c>
      <c r="J169" s="18">
        <f t="shared" si="21"/>
        <v>1.9755033771724306E-4</v>
      </c>
      <c r="K169" s="12">
        <f t="shared" si="25"/>
        <v>0.88668285450808915</v>
      </c>
      <c r="L169" s="12">
        <f t="shared" si="22"/>
        <v>-0.120267909077148</v>
      </c>
      <c r="M169" s="12">
        <f t="shared" si="26"/>
        <v>1.4464369953789129E-2</v>
      </c>
      <c r="N169" s="18">
        <f t="shared" si="23"/>
        <v>2.612798979154483E-5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29785.74</v>
      </c>
      <c r="D170" s="5" t="str">
        <f>'Исходные данные'!A172</f>
        <v>02.08.2016</v>
      </c>
      <c r="E170" s="1">
        <f>'Исходные данные'!B172</f>
        <v>33941.47</v>
      </c>
      <c r="F170" s="12">
        <f t="shared" si="18"/>
        <v>1.1395207908213796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0.13060781510220809</v>
      </c>
      <c r="J170" s="18">
        <f t="shared" si="21"/>
        <v>2.352674310010998E-4</v>
      </c>
      <c r="K170" s="12">
        <f t="shared" si="25"/>
        <v>0.90572158925877366</v>
      </c>
      <c r="L170" s="12">
        <f t="shared" si="22"/>
        <v>-9.9023316788310403E-2</v>
      </c>
      <c r="M170" s="12">
        <f t="shared" si="26"/>
        <v>9.8056172677580683E-3</v>
      </c>
      <c r="N170" s="18">
        <f t="shared" si="23"/>
        <v>1.7663126683193876E-5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30203.68</v>
      </c>
      <c r="D171" s="5" t="str">
        <f>'Исходные данные'!A173</f>
        <v>01.08.2016</v>
      </c>
      <c r="E171" s="1">
        <f>'Исходные данные'!B173</f>
        <v>34291.230000000003</v>
      </c>
      <c r="F171" s="12">
        <f t="shared" si="18"/>
        <v>1.1353328468583961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0.1269258650858559</v>
      </c>
      <c r="J171" s="18">
        <f t="shared" si="21"/>
        <v>2.2799690277821284E-4</v>
      </c>
      <c r="K171" s="12">
        <f t="shared" si="25"/>
        <v>0.9023928994336885</v>
      </c>
      <c r="L171" s="12">
        <f t="shared" si="22"/>
        <v>-0.1027052668046626</v>
      </c>
      <c r="M171" s="12">
        <f t="shared" si="26"/>
        <v>1.0548371829416921E-2</v>
      </c>
      <c r="N171" s="18">
        <f t="shared" si="23"/>
        <v>1.8948037934058657E-5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30418.92</v>
      </c>
      <c r="D172" s="5" t="str">
        <f>'Исходные данные'!A174</f>
        <v>29.07.2016</v>
      </c>
      <c r="E172" s="1">
        <f>'Исходные данные'!B174</f>
        <v>33929.480000000003</v>
      </c>
      <c r="F172" s="12">
        <f t="shared" si="18"/>
        <v>1.11540712162036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0.10921946976587951</v>
      </c>
      <c r="J172" s="18">
        <f t="shared" si="21"/>
        <v>1.9564333099868653E-4</v>
      </c>
      <c r="K172" s="12">
        <f t="shared" si="25"/>
        <v>0.88655540030678004</v>
      </c>
      <c r="L172" s="12">
        <f t="shared" si="22"/>
        <v>-0.12041166212463897</v>
      </c>
      <c r="M172" s="12">
        <f t="shared" si="26"/>
        <v>1.4498968375618204E-2</v>
      </c>
      <c r="N172" s="18">
        <f t="shared" si="23"/>
        <v>2.5971802235728591E-5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29536.720000000001</v>
      </c>
      <c r="D173" s="5" t="str">
        <f>'Исходные данные'!A175</f>
        <v>28.07.2016</v>
      </c>
      <c r="E173" s="1">
        <f>'Исходные данные'!B175</f>
        <v>34154.949999999997</v>
      </c>
      <c r="F173" s="12">
        <f t="shared" si="18"/>
        <v>1.156355546587434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0.14527328921348759</v>
      </c>
      <c r="J173" s="18">
        <f t="shared" si="21"/>
        <v>2.5949973803387702E-4</v>
      </c>
      <c r="K173" s="12">
        <f t="shared" si="25"/>
        <v>0.91910230321329789</v>
      </c>
      <c r="L173" s="12">
        <f t="shared" si="22"/>
        <v>-8.4357842677030892E-2</v>
      </c>
      <c r="M173" s="12">
        <f t="shared" si="26"/>
        <v>7.1162456211226873E-3</v>
      </c>
      <c r="N173" s="18">
        <f t="shared" si="23"/>
        <v>1.2711654595720493E-5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28846.2</v>
      </c>
      <c r="D174" s="5" t="str">
        <f>'Исходные данные'!A176</f>
        <v>27.07.2016</v>
      </c>
      <c r="E174" s="1">
        <f>'Исходные данные'!B176</f>
        <v>33744.1</v>
      </c>
      <c r="F174" s="12">
        <f t="shared" si="18"/>
        <v>1.1697935949969145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0.15682731871423902</v>
      </c>
      <c r="J174" s="18">
        <f t="shared" si="21"/>
        <v>2.7935666716521394E-4</v>
      </c>
      <c r="K174" s="12">
        <f t="shared" si="25"/>
        <v>0.92978322335096197</v>
      </c>
      <c r="L174" s="12">
        <f t="shared" si="22"/>
        <v>-7.2803813176279486E-2</v>
      </c>
      <c r="M174" s="12">
        <f t="shared" si="26"/>
        <v>5.3003952130066005E-3</v>
      </c>
      <c r="N174" s="18">
        <f t="shared" si="23"/>
        <v>9.4415995472193135E-6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28690.65</v>
      </c>
      <c r="D175" s="5" t="str">
        <f>'Исходные данные'!A177</f>
        <v>26.07.2016</v>
      </c>
      <c r="E175" s="1">
        <f>'Исходные данные'!B177</f>
        <v>33830.94</v>
      </c>
      <c r="F175" s="12">
        <f t="shared" si="18"/>
        <v>1.179162549471692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0.16480448268103781</v>
      </c>
      <c r="J175" s="18">
        <f t="shared" si="21"/>
        <v>2.9274704035590411E-4</v>
      </c>
      <c r="K175" s="12">
        <f t="shared" si="25"/>
        <v>0.93722991884343476</v>
      </c>
      <c r="L175" s="12">
        <f t="shared" si="22"/>
        <v>-6.4826649209480669E-2</v>
      </c>
      <c r="M175" s="12">
        <f t="shared" si="26"/>
        <v>4.2024944477290554E-3</v>
      </c>
      <c r="N175" s="18">
        <f t="shared" si="23"/>
        <v>7.465014250042324E-6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28818.66</v>
      </c>
      <c r="D176" s="5" t="str">
        <f>'Исходные данные'!A178</f>
        <v>25.07.2016</v>
      </c>
      <c r="E176" s="1">
        <f>'Исходные данные'!B178</f>
        <v>33497.839999999997</v>
      </c>
      <c r="F176" s="12">
        <f t="shared" si="18"/>
        <v>1.1623663279278078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0.15045786513912612</v>
      </c>
      <c r="J176" s="18">
        <f t="shared" si="21"/>
        <v>2.6651677990388551E-4</v>
      </c>
      <c r="K176" s="12">
        <f t="shared" si="25"/>
        <v>0.92387983291889131</v>
      </c>
      <c r="L176" s="12">
        <f t="shared" si="22"/>
        <v>-7.917326675139226E-2</v>
      </c>
      <c r="M176" s="12">
        <f t="shared" si="26"/>
        <v>6.2684061680871083E-3</v>
      </c>
      <c r="N176" s="18">
        <f t="shared" si="23"/>
        <v>1.1103676271781596E-5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28967.45</v>
      </c>
      <c r="D177" s="5" t="str">
        <f>'Исходные данные'!A179</f>
        <v>22.07.2016</v>
      </c>
      <c r="E177" s="1">
        <f>'Исходные данные'!B179</f>
        <v>33315.160000000003</v>
      </c>
      <c r="F177" s="12">
        <f t="shared" si="18"/>
        <v>1.1500894970043964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0.13983976282915248</v>
      </c>
      <c r="J177" s="18">
        <f t="shared" si="21"/>
        <v>2.4701681075748369E-4</v>
      </c>
      <c r="K177" s="12">
        <f t="shared" si="25"/>
        <v>0.91412187948392287</v>
      </c>
      <c r="L177" s="12">
        <f t="shared" si="22"/>
        <v>-8.9791369061365922E-2</v>
      </c>
      <c r="M177" s="12">
        <f t="shared" si="26"/>
        <v>8.0624899579144135E-3</v>
      </c>
      <c r="N177" s="18">
        <f t="shared" si="23"/>
        <v>1.4241804447290392E-5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28937.32</v>
      </c>
      <c r="D178" s="5" t="str">
        <f>'Исходные данные'!A180</f>
        <v>21.07.2016</v>
      </c>
      <c r="E178" s="1">
        <f>'Исходные данные'!B180</f>
        <v>32928.480000000003</v>
      </c>
      <c r="F178" s="12">
        <f t="shared" si="18"/>
        <v>1.1379243136544781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0.1292058252801363</v>
      </c>
      <c r="J178" s="18">
        <f t="shared" si="21"/>
        <v>2.2759572235457186E-4</v>
      </c>
      <c r="K178" s="12">
        <f t="shared" si="25"/>
        <v>0.90445266652522793</v>
      </c>
      <c r="L178" s="12">
        <f t="shared" si="22"/>
        <v>-0.10042530661038208</v>
      </c>
      <c r="M178" s="12">
        <f t="shared" si="26"/>
        <v>1.0085242207789244E-2</v>
      </c>
      <c r="N178" s="18">
        <f t="shared" si="23"/>
        <v>1.7765127697810473E-5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29054.54</v>
      </c>
      <c r="D179" s="5" t="str">
        <f>'Исходные данные'!A181</f>
        <v>20.07.2016</v>
      </c>
      <c r="E179" s="1">
        <f>'Исходные данные'!B181</f>
        <v>32735.78</v>
      </c>
      <c r="F179" s="12">
        <f t="shared" si="18"/>
        <v>1.1267010250377394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0.11929391595746318</v>
      </c>
      <c r="J179" s="18">
        <f t="shared" si="21"/>
        <v>2.0954942104389889E-4</v>
      </c>
      <c r="K179" s="12">
        <f t="shared" si="25"/>
        <v>0.8955320966817103</v>
      </c>
      <c r="L179" s="12">
        <f t="shared" si="22"/>
        <v>-0.11033721593305529</v>
      </c>
      <c r="M179" s="12">
        <f t="shared" si="26"/>
        <v>1.217430121985766E-2</v>
      </c>
      <c r="N179" s="18">
        <f t="shared" si="23"/>
        <v>2.1385145686263335E-5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29100.75</v>
      </c>
      <c r="D180" s="5" t="str">
        <f>'Исходные данные'!A182</f>
        <v>19.07.2016</v>
      </c>
      <c r="E180" s="1">
        <f>'Исходные данные'!B182</f>
        <v>32511.53</v>
      </c>
      <c r="F180" s="12">
        <f t="shared" si="18"/>
        <v>1.1172059139369259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0.11083084860953732</v>
      </c>
      <c r="J180" s="18">
        <f t="shared" si="21"/>
        <v>1.9413998788074091E-4</v>
      </c>
      <c r="K180" s="12">
        <f t="shared" si="25"/>
        <v>0.88798512853010825</v>
      </c>
      <c r="L180" s="12">
        <f t="shared" si="22"/>
        <v>-0.11880028328098108</v>
      </c>
      <c r="M180" s="12">
        <f t="shared" si="26"/>
        <v>1.4113507307641342E-2</v>
      </c>
      <c r="N180" s="18">
        <f t="shared" si="23"/>
        <v>2.4722323902015613E-5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28937.53</v>
      </c>
      <c r="D181" s="5" t="str">
        <f>'Исходные данные'!A183</f>
        <v>18.07.2016</v>
      </c>
      <c r="E181" s="1">
        <f>'Исходные данные'!B183</f>
        <v>32185.75</v>
      </c>
      <c r="F181" s="12">
        <f t="shared" si="18"/>
        <v>1.1122493868688863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0.10638443945089414</v>
      </c>
      <c r="J181" s="18">
        <f t="shared" si="21"/>
        <v>1.8583119453744558E-4</v>
      </c>
      <c r="K181" s="12">
        <f t="shared" si="25"/>
        <v>0.88404554830530768</v>
      </c>
      <c r="L181" s="12">
        <f t="shared" si="22"/>
        <v>-0.12324669243962429</v>
      </c>
      <c r="M181" s="12">
        <f t="shared" si="26"/>
        <v>1.5189747197307332E-2</v>
      </c>
      <c r="N181" s="18">
        <f t="shared" si="23"/>
        <v>2.6533287019859494E-5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28870.28</v>
      </c>
      <c r="D182" s="5" t="str">
        <f>'Исходные данные'!A184</f>
        <v>15.07.2016</v>
      </c>
      <c r="E182" s="1">
        <f>'Исходные данные'!B184</f>
        <v>32447.5</v>
      </c>
      <c r="F182" s="12">
        <f t="shared" si="18"/>
        <v>1.1239066611061619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0.11681070630284822</v>
      </c>
      <c r="J182" s="18">
        <f t="shared" si="21"/>
        <v>2.0347418999964884E-4</v>
      </c>
      <c r="K182" s="12">
        <f t="shared" si="25"/>
        <v>0.89331106152249096</v>
      </c>
      <c r="L182" s="12">
        <f t="shared" si="22"/>
        <v>-0.11282042558767018</v>
      </c>
      <c r="M182" s="12">
        <f t="shared" si="26"/>
        <v>1.2728448429783015E-2</v>
      </c>
      <c r="N182" s="18">
        <f t="shared" si="23"/>
        <v>2.2171860920759204E-5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28700.1</v>
      </c>
      <c r="D183" s="5" t="str">
        <f>'Исходные данные'!A185</f>
        <v>14.07.2016</v>
      </c>
      <c r="E183" s="1">
        <f>'Исходные данные'!B185</f>
        <v>32097.73</v>
      </c>
      <c r="F183" s="12">
        <f t="shared" si="18"/>
        <v>1.1183839080700069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0.11188470404447386</v>
      </c>
      <c r="J183" s="18">
        <f t="shared" si="21"/>
        <v>1.9434956153019595E-4</v>
      </c>
      <c r="K183" s="12">
        <f t="shared" si="25"/>
        <v>0.88892142976036703</v>
      </c>
      <c r="L183" s="12">
        <f t="shared" si="22"/>
        <v>-0.11774642784604461</v>
      </c>
      <c r="M183" s="12">
        <f t="shared" si="26"/>
        <v>1.386422127050378E-2</v>
      </c>
      <c r="N183" s="18">
        <f t="shared" si="23"/>
        <v>2.4082874847744758E-5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28612.68</v>
      </c>
      <c r="D184" s="5" t="str">
        <f>'Исходные данные'!A186</f>
        <v>13.07.2016</v>
      </c>
      <c r="E184" s="1">
        <f>'Исходные данные'!B186</f>
        <v>32471.08</v>
      </c>
      <c r="F184" s="12">
        <f t="shared" si="18"/>
        <v>1.134849304574056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0.12649987081808542</v>
      </c>
      <c r="J184" s="18">
        <f t="shared" si="21"/>
        <v>2.1912357212757949E-4</v>
      </c>
      <c r="K184" s="12">
        <f t="shared" si="25"/>
        <v>0.90200856709875099</v>
      </c>
      <c r="L184" s="12">
        <f t="shared" si="22"/>
        <v>-0.10313126107243295</v>
      </c>
      <c r="M184" s="12">
        <f t="shared" si="26"/>
        <v>1.0636057010390316E-2</v>
      </c>
      <c r="N184" s="18">
        <f t="shared" si="23"/>
        <v>1.8423819648170797E-5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28467.61</v>
      </c>
      <c r="D185" s="5" t="str">
        <f>'Исходные данные'!A187</f>
        <v>12.07.2016</v>
      </c>
      <c r="E185" s="1">
        <f>'Исходные данные'!B187</f>
        <v>32513.47</v>
      </c>
      <c r="F185" s="12">
        <f t="shared" si="18"/>
        <v>1.1421215198606416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0.13288751525803488</v>
      </c>
      <c r="J185" s="18">
        <f t="shared" si="21"/>
        <v>2.2954580878533577E-4</v>
      </c>
      <c r="K185" s="12">
        <f t="shared" si="25"/>
        <v>0.90778871822881546</v>
      </c>
      <c r="L185" s="12">
        <f t="shared" si="22"/>
        <v>-9.6743616632483612E-2</v>
      </c>
      <c r="M185" s="12">
        <f t="shared" si="26"/>
        <v>9.3593273591329514E-3</v>
      </c>
      <c r="N185" s="18">
        <f t="shared" si="23"/>
        <v>1.6167014366754022E-5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28239.18</v>
      </c>
      <c r="D186" s="5" t="str">
        <f>'Исходные данные'!A188</f>
        <v>11.07.2016</v>
      </c>
      <c r="E186" s="1">
        <f>'Исходные данные'!B188</f>
        <v>32439.51</v>
      </c>
      <c r="F186" s="12">
        <f t="shared" si="18"/>
        <v>1.1487412169900117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0.13866674894798645</v>
      </c>
      <c r="J186" s="18">
        <f t="shared" si="21"/>
        <v>2.3886014382197939E-4</v>
      </c>
      <c r="K186" s="12">
        <f t="shared" si="25"/>
        <v>0.91305023048266665</v>
      </c>
      <c r="L186" s="12">
        <f t="shared" si="22"/>
        <v>-9.0964382942532063E-2</v>
      </c>
      <c r="M186" s="12">
        <f t="shared" si="26"/>
        <v>8.2745189641156101E-3</v>
      </c>
      <c r="N186" s="18">
        <f t="shared" si="23"/>
        <v>1.4253256853722828E-5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28192.81</v>
      </c>
      <c r="D187" s="5" t="str">
        <f>'Исходные данные'!A189</f>
        <v>08.07.2016</v>
      </c>
      <c r="E187" s="1">
        <f>'Исходные данные'!B189</f>
        <v>32206.880000000001</v>
      </c>
      <c r="F187" s="12">
        <f t="shared" si="18"/>
        <v>1.1423792094509202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0.13311311342753004</v>
      </c>
      <c r="J187" s="18">
        <f t="shared" si="21"/>
        <v>2.2865377016037351E-4</v>
      </c>
      <c r="K187" s="12">
        <f t="shared" si="25"/>
        <v>0.90799353680441552</v>
      </c>
      <c r="L187" s="12">
        <f t="shared" si="22"/>
        <v>-9.6518018462988339E-2</v>
      </c>
      <c r="M187" s="12">
        <f t="shared" si="26"/>
        <v>9.3157278880217492E-3</v>
      </c>
      <c r="N187" s="18">
        <f t="shared" si="23"/>
        <v>1.6002001970632076E-5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28269.51</v>
      </c>
      <c r="D188" s="5" t="str">
        <f>'Исходные данные'!A190</f>
        <v>07.07.2016</v>
      </c>
      <c r="E188" s="1">
        <f>'Исходные данные'!B190</f>
        <v>32049.74</v>
      </c>
      <c r="F188" s="12">
        <f t="shared" si="18"/>
        <v>1.1337211009317107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0.12550523231568883</v>
      </c>
      <c r="J188" s="18">
        <f t="shared" si="21"/>
        <v>2.1498369676109793E-4</v>
      </c>
      <c r="K188" s="12">
        <f t="shared" si="25"/>
        <v>0.90111184068166128</v>
      </c>
      <c r="L188" s="12">
        <f t="shared" si="22"/>
        <v>-0.10412589957482959</v>
      </c>
      <c r="M188" s="12">
        <f t="shared" si="26"/>
        <v>1.084220296226749E-2</v>
      </c>
      <c r="N188" s="18">
        <f t="shared" si="23"/>
        <v>1.8572109153181632E-5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27707.06</v>
      </c>
      <c r="D189" s="5" t="str">
        <f>'Исходные данные'!A191</f>
        <v>06.07.2016</v>
      </c>
      <c r="E189" s="1">
        <f>'Исходные данные'!B191</f>
        <v>31892.58</v>
      </c>
      <c r="F189" s="12">
        <f t="shared" si="18"/>
        <v>1.1510633029993078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0.14068612648917581</v>
      </c>
      <c r="J189" s="18">
        <f t="shared" si="21"/>
        <v>2.4031514213864282E-4</v>
      </c>
      <c r="K189" s="12">
        <f t="shared" si="25"/>
        <v>0.91489588652306175</v>
      </c>
      <c r="L189" s="12">
        <f t="shared" si="22"/>
        <v>-8.8945005401342606E-2</v>
      </c>
      <c r="M189" s="12">
        <f t="shared" si="26"/>
        <v>7.9112139858448574E-3</v>
      </c>
      <c r="N189" s="18">
        <f t="shared" si="23"/>
        <v>1.3513660237449215E-5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27815.599999999999</v>
      </c>
      <c r="D190" s="5" t="str">
        <f>'Исходные данные'!A192</f>
        <v>05.07.2016</v>
      </c>
      <c r="E190" s="1">
        <f>'Исходные данные'!B192</f>
        <v>31768.78</v>
      </c>
      <c r="F190" s="12">
        <f t="shared" si="18"/>
        <v>1.142120968089849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0.13288703214751091</v>
      </c>
      <c r="J190" s="18">
        <f t="shared" si="21"/>
        <v>2.2635945284870182E-4</v>
      </c>
      <c r="K190" s="12">
        <f t="shared" si="25"/>
        <v>0.90778827966663811</v>
      </c>
      <c r="L190" s="12">
        <f t="shared" si="22"/>
        <v>-9.6744099743007544E-2</v>
      </c>
      <c r="M190" s="12">
        <f t="shared" si="26"/>
        <v>9.359420835084984E-3</v>
      </c>
      <c r="N190" s="18">
        <f t="shared" si="23"/>
        <v>1.5942815073624622E-5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27731.200000000001</v>
      </c>
      <c r="D191" s="5" t="str">
        <f>'Исходные данные'!A193</f>
        <v>04.07.2016</v>
      </c>
      <c r="E191" s="1">
        <f>'Исходные данные'!B193</f>
        <v>31823.09</v>
      </c>
      <c r="F191" s="12">
        <f t="shared" si="18"/>
        <v>1.1475554609969998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0.13763399380813779</v>
      </c>
      <c r="J191" s="18">
        <f t="shared" si="21"/>
        <v>2.3379106803361131E-4</v>
      </c>
      <c r="K191" s="12">
        <f t="shared" si="25"/>
        <v>0.91210775991862392</v>
      </c>
      <c r="L191" s="12">
        <f t="shared" si="22"/>
        <v>-9.199713808238065E-2</v>
      </c>
      <c r="M191" s="12">
        <f t="shared" si="26"/>
        <v>8.4634734153486036E-3</v>
      </c>
      <c r="N191" s="18">
        <f t="shared" si="23"/>
        <v>1.437642281751061E-5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27934.45</v>
      </c>
      <c r="D192" s="5" t="str">
        <f>'Исходные данные'!A194</f>
        <v>01.07.2016</v>
      </c>
      <c r="E192" s="1">
        <f>'Исходные данные'!B194</f>
        <v>31760.55</v>
      </c>
      <c r="F192" s="12">
        <f t="shared" si="18"/>
        <v>1.1369670782850565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0.12836425945478852</v>
      </c>
      <c r="J192" s="18">
        <f t="shared" si="21"/>
        <v>2.174365215288179E-4</v>
      </c>
      <c r="K192" s="12">
        <f t="shared" si="25"/>
        <v>0.90369183026223854</v>
      </c>
      <c r="L192" s="12">
        <f t="shared" si="22"/>
        <v>-0.10126687243572988</v>
      </c>
      <c r="M192" s="12">
        <f t="shared" si="26"/>
        <v>1.0254979452914379E-2</v>
      </c>
      <c r="N192" s="18">
        <f t="shared" si="23"/>
        <v>1.7370933856994424E-5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27570.48</v>
      </c>
      <c r="D193" s="5" t="str">
        <f>'Исходные данные'!A195</f>
        <v>30.06.2016</v>
      </c>
      <c r="E193" s="1">
        <f>'Исходные данные'!B195</f>
        <v>31708.78</v>
      </c>
      <c r="F193" s="12">
        <f t="shared" si="18"/>
        <v>1.1500989464093478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0.13984797902985421</v>
      </c>
      <c r="J193" s="18">
        <f t="shared" si="21"/>
        <v>2.3622765355872001E-4</v>
      </c>
      <c r="K193" s="12">
        <f t="shared" si="25"/>
        <v>0.91412939012360495</v>
      </c>
      <c r="L193" s="12">
        <f t="shared" si="22"/>
        <v>-8.9783152860664225E-2</v>
      </c>
      <c r="M193" s="12">
        <f t="shared" si="26"/>
        <v>8.0610145376013905E-3</v>
      </c>
      <c r="N193" s="18">
        <f t="shared" si="23"/>
        <v>1.3616460979488292E-5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27176.41</v>
      </c>
      <c r="D194" s="5" t="str">
        <f>'Исходные данные'!A196</f>
        <v>29.06.2016</v>
      </c>
      <c r="E194" s="1">
        <f>'Исходные данные'!B196</f>
        <v>31304.05</v>
      </c>
      <c r="F194" s="12">
        <f t="shared" ref="F194:F257" si="27">E194/C194</f>
        <v>1.1518831957569082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0.14139816456099691</v>
      </c>
      <c r="J194" s="18">
        <f t="shared" ref="J194:J257" si="30">H194*I194</f>
        <v>2.3817955686303863E-4</v>
      </c>
      <c r="K194" s="12">
        <f t="shared" si="25"/>
        <v>0.91554755920636599</v>
      </c>
      <c r="L194" s="12">
        <f t="shared" ref="L194:L257" si="31">LN(K194)</f>
        <v>-8.8232967329521572E-2</v>
      </c>
      <c r="M194" s="12">
        <f t="shared" si="26"/>
        <v>7.7850565237724137E-3</v>
      </c>
      <c r="N194" s="18">
        <f t="shared" ref="N194:N257" si="32">M194*H194</f>
        <v>1.3113616564562487E-5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27643.7</v>
      </c>
      <c r="D195" s="5" t="str">
        <f>'Исходные данные'!A197</f>
        <v>28.06.2016</v>
      </c>
      <c r="E195" s="1">
        <f>'Исходные данные'!B197</f>
        <v>30900.86</v>
      </c>
      <c r="F195" s="12">
        <f t="shared" si="27"/>
        <v>1.1178264848772053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0.11138616132585931</v>
      </c>
      <c r="J195" s="18">
        <f t="shared" si="30"/>
        <v>1.8710186540128642E-4</v>
      </c>
      <c r="K195" s="12">
        <f t="shared" ref="K195:K258" si="34">F195/GEOMEAN(F$2:F$1242)</f>
        <v>0.88847837490420245</v>
      </c>
      <c r="L195" s="12">
        <f t="shared" si="31"/>
        <v>-0.11824497056465909</v>
      </c>
      <c r="M195" s="12">
        <f t="shared" ref="M195:M258" si="35">POWER(L195-AVERAGE(L$2:L$1242),2)</f>
        <v>1.3981873063837084E-2</v>
      </c>
      <c r="N195" s="18">
        <f t="shared" si="32"/>
        <v>2.3486171898811834E-5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27392.44</v>
      </c>
      <c r="D196" s="5" t="str">
        <f>'Исходные данные'!A198</f>
        <v>27.06.2016</v>
      </c>
      <c r="E196" s="1">
        <f>'Исходные данные'!B198</f>
        <v>30985.34</v>
      </c>
      <c r="F196" s="12">
        <f t="shared" si="27"/>
        <v>1.1311639269813132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0.12324712649091013</v>
      </c>
      <c r="J196" s="18">
        <f t="shared" si="30"/>
        <v>2.0644760646291798E-4</v>
      </c>
      <c r="K196" s="12">
        <f t="shared" si="34"/>
        <v>0.89907933046067989</v>
      </c>
      <c r="L196" s="12">
        <f t="shared" si="31"/>
        <v>-0.10638400539960832</v>
      </c>
      <c r="M196" s="12">
        <f t="shared" si="35"/>
        <v>1.1317556604863884E-2</v>
      </c>
      <c r="N196" s="18">
        <f t="shared" si="32"/>
        <v>1.8957703425686441E-5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27541.3</v>
      </c>
      <c r="D197" s="5" t="str">
        <f>'Исходные данные'!A199</f>
        <v>24.06.2016</v>
      </c>
      <c r="E197" s="1">
        <f>'Исходные данные'!B199</f>
        <v>31449.47</v>
      </c>
      <c r="F197" s="12">
        <f t="shared" si="27"/>
        <v>1.1419021614811211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0.13269543460494285</v>
      </c>
      <c r="J197" s="18">
        <f t="shared" si="30"/>
        <v>2.2165380967949203E-4</v>
      </c>
      <c r="K197" s="12">
        <f t="shared" si="34"/>
        <v>0.90761436632429848</v>
      </c>
      <c r="L197" s="12">
        <f t="shared" si="31"/>
        <v>-9.6935697285575537E-2</v>
      </c>
      <c r="M197" s="12">
        <f t="shared" si="35"/>
        <v>9.3965294082407284E-3</v>
      </c>
      <c r="N197" s="18">
        <f t="shared" si="32"/>
        <v>1.5695917099956938E-5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27416.04</v>
      </c>
      <c r="D198" s="5" t="str">
        <f>'Исходные данные'!A200</f>
        <v>23.06.2016</v>
      </c>
      <c r="E198" s="1">
        <f>'Исходные данные'!B200</f>
        <v>31823.5</v>
      </c>
      <c r="F198" s="12">
        <f t="shared" si="27"/>
        <v>1.1607620940150365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0.14907676700213468</v>
      </c>
      <c r="J198" s="18">
        <f t="shared" si="30"/>
        <v>2.4832208955665174E-4</v>
      </c>
      <c r="K198" s="12">
        <f t="shared" si="34"/>
        <v>0.92260474491635402</v>
      </c>
      <c r="L198" s="12">
        <f t="shared" si="31"/>
        <v>-8.0554364888383787E-2</v>
      </c>
      <c r="M198" s="12">
        <f t="shared" si="35"/>
        <v>6.4890057025708721E-3</v>
      </c>
      <c r="N198" s="18">
        <f t="shared" si="32"/>
        <v>1.0808950902351903E-5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27520.31</v>
      </c>
      <c r="D199" s="5" t="str">
        <f>'Исходные данные'!A201</f>
        <v>22.06.2016</v>
      </c>
      <c r="E199" s="1">
        <f>'Исходные данные'!B201</f>
        <v>32173.48</v>
      </c>
      <c r="F199" s="12">
        <f t="shared" si="27"/>
        <v>1.1690813075870148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0.15621823318244468</v>
      </c>
      <c r="J199" s="18">
        <f t="shared" si="30"/>
        <v>2.59491585352176E-4</v>
      </c>
      <c r="K199" s="12">
        <f t="shared" si="34"/>
        <v>0.92921707827480382</v>
      </c>
      <c r="L199" s="12">
        <f t="shared" si="31"/>
        <v>-7.3412898708073812E-2</v>
      </c>
      <c r="M199" s="12">
        <f t="shared" si="35"/>
        <v>5.3894536967218996E-3</v>
      </c>
      <c r="N199" s="18">
        <f t="shared" si="32"/>
        <v>8.9523345351832618E-6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27159.42</v>
      </c>
      <c r="D200" s="5" t="str">
        <f>'Исходные данные'!A202</f>
        <v>21.06.2016</v>
      </c>
      <c r="E200" s="1">
        <f>'Исходные данные'!B202</f>
        <v>31490.38</v>
      </c>
      <c r="F200" s="12">
        <f t="shared" si="27"/>
        <v>1.1594643773688835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0.147958154834334</v>
      </c>
      <c r="J200" s="18">
        <f t="shared" si="30"/>
        <v>2.4508494463485169E-4</v>
      </c>
      <c r="K200" s="12">
        <f t="shared" si="34"/>
        <v>0.92157328503196345</v>
      </c>
      <c r="L200" s="12">
        <f t="shared" si="31"/>
        <v>-8.1672977056184495E-2</v>
      </c>
      <c r="M200" s="12">
        <f t="shared" si="35"/>
        <v>6.6704751812200324E-3</v>
      </c>
      <c r="N200" s="18">
        <f t="shared" si="32"/>
        <v>1.104929324313321E-5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27691.31</v>
      </c>
      <c r="D201" s="5" t="str">
        <f>'Исходные данные'!A203</f>
        <v>20.06.2016</v>
      </c>
      <c r="E201" s="1">
        <f>'Исходные данные'!B203</f>
        <v>31758.92</v>
      </c>
      <c r="F201" s="12">
        <f t="shared" si="27"/>
        <v>1.1468912088304959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0.13705498520114195</v>
      </c>
      <c r="J201" s="18">
        <f t="shared" si="30"/>
        <v>2.2639077881890114E-4</v>
      </c>
      <c r="K201" s="12">
        <f t="shared" si="34"/>
        <v>0.91157979453812321</v>
      </c>
      <c r="L201" s="12">
        <f t="shared" si="31"/>
        <v>-9.2576146689376443E-2</v>
      </c>
      <c r="M201" s="12">
        <f t="shared" si="35"/>
        <v>8.5703429358529367E-3</v>
      </c>
      <c r="N201" s="18">
        <f t="shared" si="32"/>
        <v>1.4156702210760938E-5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27486.43</v>
      </c>
      <c r="D202" s="5" t="str">
        <f>'Исходные данные'!A204</f>
        <v>17.06.2016</v>
      </c>
      <c r="E202" s="1">
        <f>'Исходные данные'!B204</f>
        <v>31750.59</v>
      </c>
      <c r="F202" s="12">
        <f t="shared" si="27"/>
        <v>1.1551369166530538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0.14421887950489978</v>
      </c>
      <c r="J202" s="18">
        <f t="shared" si="30"/>
        <v>2.3755937983042957E-4</v>
      </c>
      <c r="K202" s="12">
        <f t="shared" si="34"/>
        <v>0.9181337035617817</v>
      </c>
      <c r="L202" s="12">
        <f t="shared" si="31"/>
        <v>-8.5412252385618642E-2</v>
      </c>
      <c r="M202" s="12">
        <f t="shared" si="35"/>
        <v>7.2952528575846104E-3</v>
      </c>
      <c r="N202" s="18">
        <f t="shared" si="32"/>
        <v>1.201684377595715E-5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28054.84</v>
      </c>
      <c r="D203" s="5" t="str">
        <f>'Исходные данные'!A205</f>
        <v>16.06.2016</v>
      </c>
      <c r="E203" s="1">
        <f>'Исходные данные'!B205</f>
        <v>32367.73</v>
      </c>
      <c r="F203" s="12">
        <f t="shared" si="27"/>
        <v>1.1537306931709466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0.14300077271523232</v>
      </c>
      <c r="J203" s="18">
        <f t="shared" si="30"/>
        <v>2.3489545809407205E-4</v>
      </c>
      <c r="K203" s="12">
        <f t="shared" si="34"/>
        <v>0.91701599954328006</v>
      </c>
      <c r="L203" s="12">
        <f t="shared" si="31"/>
        <v>-8.6630359175286109E-2</v>
      </c>
      <c r="M203" s="12">
        <f t="shared" si="35"/>
        <v>7.5048191308390707E-3</v>
      </c>
      <c r="N203" s="18">
        <f t="shared" si="32"/>
        <v>1.2327541272536229E-5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27542.84</v>
      </c>
      <c r="D204" s="5" t="str">
        <f>'Исходные данные'!A206</f>
        <v>15.06.2016</v>
      </c>
      <c r="E204" s="1">
        <f>'Исходные данные'!B206</f>
        <v>32158.49</v>
      </c>
      <c r="F204" s="12">
        <f t="shared" si="27"/>
        <v>1.1675807578303472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0.15493387975783376</v>
      </c>
      <c r="J204" s="18">
        <f t="shared" si="30"/>
        <v>2.5378666627010716E-4</v>
      </c>
      <c r="K204" s="12">
        <f t="shared" si="34"/>
        <v>0.92802440121149976</v>
      </c>
      <c r="L204" s="12">
        <f t="shared" si="31"/>
        <v>-7.4697252132684674E-2</v>
      </c>
      <c r="M204" s="12">
        <f t="shared" si="35"/>
        <v>5.5796794761738587E-3</v>
      </c>
      <c r="N204" s="18">
        <f t="shared" si="32"/>
        <v>9.139694012227839E-6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28023.7</v>
      </c>
      <c r="D205" s="5" t="str">
        <f>'Исходные данные'!A207</f>
        <v>14.06.2016</v>
      </c>
      <c r="E205" s="1">
        <f>'Исходные данные'!B207</f>
        <v>32445.25</v>
      </c>
      <c r="F205" s="12">
        <f t="shared" si="27"/>
        <v>1.1577789513875756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0.14650347266297717</v>
      </c>
      <c r="J205" s="18">
        <f t="shared" si="30"/>
        <v>2.3930760099968645E-4</v>
      </c>
      <c r="K205" s="12">
        <f t="shared" si="34"/>
        <v>0.92023366340271007</v>
      </c>
      <c r="L205" s="12">
        <f t="shared" si="31"/>
        <v>-8.3127659227541312E-2</v>
      </c>
      <c r="M205" s="12">
        <f t="shared" si="35"/>
        <v>6.9102077286502276E-3</v>
      </c>
      <c r="N205" s="18">
        <f t="shared" si="32"/>
        <v>1.1287549734448549E-5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28481.45</v>
      </c>
      <c r="D206" s="5" t="str">
        <f>'Исходные данные'!A208</f>
        <v>10.06.2016</v>
      </c>
      <c r="E206" s="1">
        <f>'Исходные данные'!B208</f>
        <v>32400.45</v>
      </c>
      <c r="F206" s="12">
        <f t="shared" si="27"/>
        <v>1.13759833154562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0.12891931342161825</v>
      </c>
      <c r="J206" s="18">
        <f t="shared" si="30"/>
        <v>2.0999682436540978E-4</v>
      </c>
      <c r="K206" s="12">
        <f t="shared" si="34"/>
        <v>0.90419356723008282</v>
      </c>
      <c r="L206" s="12">
        <f t="shared" si="31"/>
        <v>-0.10071181846890023</v>
      </c>
      <c r="M206" s="12">
        <f t="shared" si="35"/>
        <v>1.0142870379312706E-2</v>
      </c>
      <c r="N206" s="18">
        <f t="shared" si="32"/>
        <v>1.6521733734648299E-5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28222.639999999999</v>
      </c>
      <c r="D207" s="5" t="str">
        <f>'Исходные данные'!A209</f>
        <v>09.06.2016</v>
      </c>
      <c r="E207" s="1">
        <f>'Исходные данные'!B209</f>
        <v>32198.37</v>
      </c>
      <c r="F207" s="12">
        <f t="shared" si="27"/>
        <v>1.1408702375114448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0.13179133742870028</v>
      </c>
      <c r="J207" s="18">
        <f t="shared" si="30"/>
        <v>2.1407589971204503E-4</v>
      </c>
      <c r="K207" s="12">
        <f t="shared" si="34"/>
        <v>0.90679416556505144</v>
      </c>
      <c r="L207" s="12">
        <f t="shared" si="31"/>
        <v>-9.7839794461818147E-2</v>
      </c>
      <c r="M207" s="12">
        <f t="shared" si="35"/>
        <v>9.5726253803308133E-3</v>
      </c>
      <c r="N207" s="18">
        <f t="shared" si="32"/>
        <v>1.5549340577936997E-5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28327.7</v>
      </c>
      <c r="D208" s="5" t="str">
        <f>'Исходные данные'!A210</f>
        <v>08.06.2016</v>
      </c>
      <c r="E208" s="1">
        <f>'Исходные данные'!B210</f>
        <v>31903.01</v>
      </c>
      <c r="F208" s="12">
        <f t="shared" si="27"/>
        <v>1.126212505780561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0.11886023818141685</v>
      </c>
      <c r="J208" s="18">
        <f t="shared" si="30"/>
        <v>1.9253233514819054E-4</v>
      </c>
      <c r="K208" s="12">
        <f t="shared" si="34"/>
        <v>0.89514380851570308</v>
      </c>
      <c r="L208" s="12">
        <f t="shared" si="31"/>
        <v>-0.11077089370910161</v>
      </c>
      <c r="M208" s="12">
        <f t="shared" si="35"/>
        <v>1.2270190893113077E-2</v>
      </c>
      <c r="N208" s="18">
        <f t="shared" si="32"/>
        <v>1.9875515492063619E-5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27886.92</v>
      </c>
      <c r="D209" s="5" t="str">
        <f>'Исходные данные'!A211</f>
        <v>07.06.2016</v>
      </c>
      <c r="E209" s="1">
        <f>'Исходные данные'!B211</f>
        <v>32304.41</v>
      </c>
      <c r="F209" s="12">
        <f t="shared" si="27"/>
        <v>1.1584072389492996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0.14704599172276211</v>
      </c>
      <c r="J209" s="18">
        <f t="shared" si="30"/>
        <v>2.3752342234167347E-4</v>
      </c>
      <c r="K209" s="12">
        <f t="shared" si="34"/>
        <v>0.92073304315382998</v>
      </c>
      <c r="L209" s="12">
        <f t="shared" si="31"/>
        <v>-8.2585140167756255E-2</v>
      </c>
      <c r="M209" s="12">
        <f t="shared" si="35"/>
        <v>6.8203053765279404E-3</v>
      </c>
      <c r="N209" s="18">
        <f t="shared" si="32"/>
        <v>1.1016840754847081E-5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26980.71</v>
      </c>
      <c r="D210" s="5" t="str">
        <f>'Исходные данные'!A212</f>
        <v>06.06.2016</v>
      </c>
      <c r="E210" s="1">
        <f>'Исходные данные'!B212</f>
        <v>32577.27</v>
      </c>
      <c r="F210" s="12">
        <f t="shared" si="27"/>
        <v>1.2074281959221977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0.18849263970168856</v>
      </c>
      <c r="J210" s="18">
        <f t="shared" si="30"/>
        <v>3.0362240587232818E-4</v>
      </c>
      <c r="K210" s="12">
        <f t="shared" si="34"/>
        <v>0.95969621031506769</v>
      </c>
      <c r="L210" s="12">
        <f t="shared" si="31"/>
        <v>-4.1138492188829846E-2</v>
      </c>
      <c r="M210" s="12">
        <f t="shared" si="35"/>
        <v>1.6923755395704114E-3</v>
      </c>
      <c r="N210" s="18">
        <f t="shared" si="32"/>
        <v>2.7260647088239847E-6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27398.62</v>
      </c>
      <c r="D211" s="5" t="str">
        <f>'Исходные данные'!A213</f>
        <v>03.06.2016</v>
      </c>
      <c r="E211" s="1">
        <f>'Исходные данные'!B213</f>
        <v>32608.81</v>
      </c>
      <c r="F211" s="12">
        <f t="shared" si="27"/>
        <v>1.1901624972352622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0.17408985009956124</v>
      </c>
      <c r="J211" s="18">
        <f t="shared" si="30"/>
        <v>2.7963983776630293E-4</v>
      </c>
      <c r="K211" s="12">
        <f t="shared" si="34"/>
        <v>0.94597297140590975</v>
      </c>
      <c r="L211" s="12">
        <f t="shared" si="31"/>
        <v>-5.5541281790957193E-2</v>
      </c>
      <c r="M211" s="12">
        <f t="shared" si="35"/>
        <v>3.0848339829825091E-3</v>
      </c>
      <c r="N211" s="18">
        <f t="shared" si="32"/>
        <v>4.9551566277061264E-6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27019.53</v>
      </c>
      <c r="D212" s="5" t="str">
        <f>'Исходные данные'!A214</f>
        <v>02.06.2016</v>
      </c>
      <c r="E212" s="1">
        <f>'Исходные данные'!B214</f>
        <v>33389.199999999997</v>
      </c>
      <c r="F212" s="12">
        <f t="shared" si="27"/>
        <v>1.2357431828014773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0.21167255654110254</v>
      </c>
      <c r="J212" s="18">
        <f t="shared" si="30"/>
        <v>3.3905981029942603E-4</v>
      </c>
      <c r="K212" s="12">
        <f t="shared" si="34"/>
        <v>0.98220171887859009</v>
      </c>
      <c r="L212" s="12">
        <f t="shared" si="31"/>
        <v>-1.7958575349415914E-2</v>
      </c>
      <c r="M212" s="12">
        <f t="shared" si="35"/>
        <v>3.2251042858064756E-4</v>
      </c>
      <c r="N212" s="18">
        <f t="shared" si="32"/>
        <v>5.1660133236453505E-7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27123.67</v>
      </c>
      <c r="D213" s="5" t="str">
        <f>'Исходные данные'!A215</f>
        <v>01.06.2016</v>
      </c>
      <c r="E213" s="1">
        <f>'Исходные данные'!B215</f>
        <v>33389.5</v>
      </c>
      <c r="F213" s="12">
        <f t="shared" si="27"/>
        <v>1.2310096679394789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0.20783470089972861</v>
      </c>
      <c r="J213" s="18">
        <f t="shared" si="30"/>
        <v>3.3198311048743669E-4</v>
      </c>
      <c r="K213" s="12">
        <f t="shared" si="34"/>
        <v>0.97843939471730912</v>
      </c>
      <c r="L213" s="12">
        <f t="shared" si="31"/>
        <v>-2.1796430990789838E-2</v>
      </c>
      <c r="M213" s="12">
        <f t="shared" si="35"/>
        <v>4.7508440393626201E-4</v>
      </c>
      <c r="N213" s="18">
        <f t="shared" si="32"/>
        <v>7.588723032296866E-7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26733.759999999998</v>
      </c>
      <c r="D214" s="5" t="str">
        <f>'Исходные данные'!A216</f>
        <v>31.05.2016</v>
      </c>
      <c r="E214" s="1">
        <f>'Исходные данные'!B216</f>
        <v>33130.42</v>
      </c>
      <c r="F214" s="12">
        <f t="shared" si="27"/>
        <v>1.2392727397866967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0.21452470738642265</v>
      </c>
      <c r="J214" s="18">
        <f t="shared" si="30"/>
        <v>3.4171293335425324E-4</v>
      </c>
      <c r="K214" s="12">
        <f t="shared" si="34"/>
        <v>0.98500710513198886</v>
      </c>
      <c r="L214" s="12">
        <f t="shared" si="31"/>
        <v>-1.5106424504095741E-2</v>
      </c>
      <c r="M214" s="12">
        <f t="shared" si="35"/>
        <v>2.2820406129794315E-4</v>
      </c>
      <c r="N214" s="18">
        <f t="shared" si="32"/>
        <v>3.6350255473840758E-7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26255.79</v>
      </c>
      <c r="D215" s="5" t="str">
        <f>'Исходные данные'!A217</f>
        <v>30.05.2016</v>
      </c>
      <c r="E215" s="1">
        <f>'Исходные данные'!B217</f>
        <v>32687.13</v>
      </c>
      <c r="F215" s="12">
        <f t="shared" si="27"/>
        <v>1.2449493997324019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0.21909488630551122</v>
      </c>
      <c r="J215" s="18">
        <f t="shared" si="30"/>
        <v>3.4801864266678992E-4</v>
      </c>
      <c r="K215" s="12">
        <f t="shared" si="34"/>
        <v>0.98951906622047381</v>
      </c>
      <c r="L215" s="12">
        <f t="shared" si="31"/>
        <v>-1.0536245585007235E-2</v>
      </c>
      <c r="M215" s="12">
        <f t="shared" si="35"/>
        <v>1.1101247102758368E-4</v>
      </c>
      <c r="N215" s="18">
        <f t="shared" si="32"/>
        <v>1.7633642727851371E-7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25934.52</v>
      </c>
      <c r="D216" s="5" t="str">
        <f>'Исходные данные'!A218</f>
        <v>27.05.2016</v>
      </c>
      <c r="E216" s="1">
        <f>'Исходные данные'!B218</f>
        <v>32886.949999999997</v>
      </c>
      <c r="F216" s="12">
        <f t="shared" si="27"/>
        <v>1.2680762936811631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0.23750102272324897</v>
      </c>
      <c r="J216" s="18">
        <f t="shared" si="30"/>
        <v>3.7620271125717199E-4</v>
      </c>
      <c r="K216" s="12">
        <f t="shared" si="34"/>
        <v>1.0079009398208605</v>
      </c>
      <c r="L216" s="12">
        <f t="shared" si="31"/>
        <v>7.8698908327306163E-3</v>
      </c>
      <c r="M216" s="12">
        <f t="shared" si="35"/>
        <v>6.1935181719097963E-5</v>
      </c>
      <c r="N216" s="18">
        <f t="shared" si="32"/>
        <v>9.81056124212194E-8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25466.33</v>
      </c>
      <c r="D217" s="5" t="str">
        <f>'Исходные данные'!A219</f>
        <v>26.05.2016</v>
      </c>
      <c r="E217" s="1">
        <f>'Исходные данные'!B219</f>
        <v>32637.46</v>
      </c>
      <c r="F217" s="12">
        <f t="shared" si="27"/>
        <v>1.2815925969701953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0.24810352091873505</v>
      </c>
      <c r="J217" s="18">
        <f t="shared" si="30"/>
        <v>3.9190024405289279E-4</v>
      </c>
      <c r="K217" s="12">
        <f t="shared" si="34"/>
        <v>1.0186440590289108</v>
      </c>
      <c r="L217" s="12">
        <f t="shared" si="31"/>
        <v>1.8472389028216692E-2</v>
      </c>
      <c r="M217" s="12">
        <f t="shared" si="35"/>
        <v>3.412291564097818E-4</v>
      </c>
      <c r="N217" s="18">
        <f t="shared" si="32"/>
        <v>5.3899996735136222E-7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25700.74</v>
      </c>
      <c r="D218" s="5" t="str">
        <f>'Исходные данные'!A220</f>
        <v>25.05.2016</v>
      </c>
      <c r="E218" s="1">
        <f>'Исходные данные'!B220</f>
        <v>32415.54</v>
      </c>
      <c r="F218" s="12">
        <f t="shared" si="27"/>
        <v>1.2612687416782551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0.23211815218142753</v>
      </c>
      <c r="J218" s="18">
        <f t="shared" si="30"/>
        <v>3.6562668122028762E-4</v>
      </c>
      <c r="K218" s="12">
        <f t="shared" si="34"/>
        <v>1.0024901154912829</v>
      </c>
      <c r="L218" s="12">
        <f t="shared" si="31"/>
        <v>2.4870202909090056E-3</v>
      </c>
      <c r="M218" s="12">
        <f t="shared" si="35"/>
        <v>6.1852699273932983E-6</v>
      </c>
      <c r="N218" s="18">
        <f t="shared" si="32"/>
        <v>9.7428817813301997E-9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25775.41</v>
      </c>
      <c r="D219" s="5" t="str">
        <f>'Исходные данные'!A221</f>
        <v>24.05.2016</v>
      </c>
      <c r="E219" s="1">
        <f>'Исходные данные'!B221</f>
        <v>32554.58</v>
      </c>
      <c r="F219" s="12">
        <f t="shared" si="27"/>
        <v>1.2630092014055256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0.23349712869852671</v>
      </c>
      <c r="J219" s="18">
        <f t="shared" si="30"/>
        <v>3.6677226695562147E-4</v>
      </c>
      <c r="K219" s="12">
        <f t="shared" si="34"/>
        <v>1.0038734794131365</v>
      </c>
      <c r="L219" s="12">
        <f t="shared" si="31"/>
        <v>3.8659968080082402E-3</v>
      </c>
      <c r="M219" s="12">
        <f t="shared" si="35"/>
        <v>1.4945931319530188E-5</v>
      </c>
      <c r="N219" s="18">
        <f t="shared" si="32"/>
        <v>2.347674741176249E-8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25772.82</v>
      </c>
      <c r="D220" s="5" t="str">
        <f>'Исходные данные'!A222</f>
        <v>23.05.2016</v>
      </c>
      <c r="E220" s="1">
        <f>'Исходные данные'!B222</f>
        <v>32428.06</v>
      </c>
      <c r="F220" s="12">
        <f t="shared" si="27"/>
        <v>1.2582270779837055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0.22970364913005528</v>
      </c>
      <c r="J220" s="18">
        <f t="shared" si="30"/>
        <v>3.5980650360612469E-4</v>
      </c>
      <c r="K220" s="12">
        <f t="shared" si="34"/>
        <v>1.0000725198689755</v>
      </c>
      <c r="L220" s="12">
        <f t="shared" si="31"/>
        <v>7.251723953692126E-5</v>
      </c>
      <c r="M220" s="12">
        <f t="shared" si="35"/>
        <v>5.2587500300605837E-9</v>
      </c>
      <c r="N220" s="18">
        <f t="shared" si="32"/>
        <v>8.237276459562906E-12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25383.39</v>
      </c>
      <c r="D221" s="5" t="str">
        <f>'Исходные данные'!A223</f>
        <v>20.05.2016</v>
      </c>
      <c r="E221" s="1">
        <f>'Исходные данные'!B223</f>
        <v>32491.93</v>
      </c>
      <c r="F221" s="12">
        <f t="shared" si="27"/>
        <v>1.2800469125676279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0.24689672770337401</v>
      </c>
      <c r="J221" s="18">
        <f t="shared" si="30"/>
        <v>3.8565824256189926E-4</v>
      </c>
      <c r="K221" s="12">
        <f t="shared" si="34"/>
        <v>1.0174155077423854</v>
      </c>
      <c r="L221" s="12">
        <f t="shared" si="31"/>
        <v>1.7265595812855559E-2</v>
      </c>
      <c r="M221" s="12">
        <f t="shared" si="35"/>
        <v>2.9810079877289671E-4</v>
      </c>
      <c r="N221" s="18">
        <f t="shared" si="32"/>
        <v>4.6564015339715115E-7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25423.96</v>
      </c>
      <c r="D222" s="5" t="str">
        <f>'Исходные данные'!A224</f>
        <v>19.05.2016</v>
      </c>
      <c r="E222" s="1">
        <f>'Исходные данные'!B224</f>
        <v>32301.85</v>
      </c>
      <c r="F222" s="12">
        <f t="shared" si="27"/>
        <v>1.2705278799998112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0.23943246765365409</v>
      </c>
      <c r="J222" s="18">
        <f t="shared" si="30"/>
        <v>3.7295505229335889E-4</v>
      </c>
      <c r="K222" s="12">
        <f t="shared" si="34"/>
        <v>1.0098495261692766</v>
      </c>
      <c r="L222" s="12">
        <f t="shared" si="31"/>
        <v>9.801335763135648E-3</v>
      </c>
      <c r="M222" s="12">
        <f t="shared" si="35"/>
        <v>9.6066182741722563E-5</v>
      </c>
      <c r="N222" s="18">
        <f t="shared" si="32"/>
        <v>1.4963872092689312E-7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25843.08</v>
      </c>
      <c r="D223" s="5" t="str">
        <f>'Исходные данные'!A225</f>
        <v>18.05.2016</v>
      </c>
      <c r="E223" s="1">
        <f>'Исходные данные'!B225</f>
        <v>32004.29</v>
      </c>
      <c r="F223" s="12">
        <f t="shared" si="27"/>
        <v>1.2384085023921296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0.21382708945647697</v>
      </c>
      <c r="J223" s="18">
        <f t="shared" si="30"/>
        <v>3.3214089160281136E-4</v>
      </c>
      <c r="K223" s="12">
        <f t="shared" si="34"/>
        <v>0.98432018614568406</v>
      </c>
      <c r="L223" s="12">
        <f t="shared" si="31"/>
        <v>-1.5804042434041501E-2</v>
      </c>
      <c r="M223" s="12">
        <f t="shared" si="35"/>
        <v>2.4976775725698322E-4</v>
      </c>
      <c r="N223" s="18">
        <f t="shared" si="32"/>
        <v>3.8796808112498074E-7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25803.88</v>
      </c>
      <c r="D224" s="5" t="str">
        <f>'Исходные данные'!A226</f>
        <v>17.05.2016</v>
      </c>
      <c r="E224" s="1">
        <f>'Исходные данные'!B226</f>
        <v>31399.24</v>
      </c>
      <c r="F224" s="12">
        <f t="shared" si="27"/>
        <v>1.2168418082861958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0.19625882058224456</v>
      </c>
      <c r="J224" s="18">
        <f t="shared" si="30"/>
        <v>3.0400097509611064E-4</v>
      </c>
      <c r="K224" s="12">
        <f t="shared" si="34"/>
        <v>0.96717840109180697</v>
      </c>
      <c r="L224" s="12">
        <f t="shared" si="31"/>
        <v>-3.3372311308273846E-2</v>
      </c>
      <c r="M224" s="12">
        <f t="shared" si="35"/>
        <v>1.11371116205634E-3</v>
      </c>
      <c r="N224" s="18">
        <f t="shared" si="32"/>
        <v>1.7251162431125914E-6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25502.53</v>
      </c>
      <c r="D225" s="5" t="str">
        <f>'Исходные данные'!A227</f>
        <v>16.05.2016</v>
      </c>
      <c r="E225" s="1">
        <f>'Исходные данные'!B227</f>
        <v>31754.5</v>
      </c>
      <c r="F225" s="12">
        <f t="shared" si="27"/>
        <v>1.2451509712957891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0.21925678464998979</v>
      </c>
      <c r="J225" s="18">
        <f t="shared" si="30"/>
        <v>3.3867645273915936E-4</v>
      </c>
      <c r="K225" s="12">
        <f t="shared" si="34"/>
        <v>0.98967928068800348</v>
      </c>
      <c r="L225" s="12">
        <f t="shared" si="31"/>
        <v>-1.0374347240528645E-2</v>
      </c>
      <c r="M225" s="12">
        <f t="shared" si="35"/>
        <v>1.0762708066706354E-4</v>
      </c>
      <c r="N225" s="18">
        <f t="shared" si="32"/>
        <v>1.6624688698769595E-7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25937.22</v>
      </c>
      <c r="D226" s="5" t="str">
        <f>'Исходные данные'!A228</f>
        <v>13.05.2016</v>
      </c>
      <c r="E226" s="1">
        <f>'Исходные данные'!B228</f>
        <v>31750.83</v>
      </c>
      <c r="F226" s="12">
        <f t="shared" si="27"/>
        <v>1.2241416003719752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0.20223986397736926</v>
      </c>
      <c r="J226" s="18">
        <f t="shared" si="30"/>
        <v>3.115192547815863E-4</v>
      </c>
      <c r="K226" s="12">
        <f t="shared" si="34"/>
        <v>0.97298047099912732</v>
      </c>
      <c r="L226" s="12">
        <f t="shared" si="31"/>
        <v>-2.739126791314922E-2</v>
      </c>
      <c r="M226" s="12">
        <f t="shared" si="35"/>
        <v>7.502815578899159E-4</v>
      </c>
      <c r="N226" s="18">
        <f t="shared" si="32"/>
        <v>1.1556927857526072E-6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25853.8</v>
      </c>
      <c r="D227" s="5" t="str">
        <f>'Исходные данные'!A229</f>
        <v>12.05.2016</v>
      </c>
      <c r="E227" s="1">
        <f>'Исходные данные'!B229</f>
        <v>31746.44</v>
      </c>
      <c r="F227" s="12">
        <f t="shared" si="27"/>
        <v>1.2279216208062258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0.20532300098291206</v>
      </c>
      <c r="J227" s="18">
        <f t="shared" si="30"/>
        <v>3.1538563130742794E-4</v>
      </c>
      <c r="K227" s="12">
        <f t="shared" si="34"/>
        <v>0.97598493229787409</v>
      </c>
      <c r="L227" s="12">
        <f t="shared" si="31"/>
        <v>-2.4308130907606407E-2</v>
      </c>
      <c r="M227" s="12">
        <f t="shared" si="35"/>
        <v>5.908852282213281E-4</v>
      </c>
      <c r="N227" s="18">
        <f t="shared" si="32"/>
        <v>9.0762705513118168E-7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25864.35</v>
      </c>
      <c r="D228" s="5" t="str">
        <f>'Исходные данные'!A230</f>
        <v>11.05.2016</v>
      </c>
      <c r="E228" s="1">
        <f>'Исходные данные'!B230</f>
        <v>31790.35</v>
      </c>
      <c r="F228" s="12">
        <f t="shared" si="27"/>
        <v>1.2291184584186341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0.20629721195910783</v>
      </c>
      <c r="J228" s="18">
        <f t="shared" si="30"/>
        <v>3.1599763200786427E-4</v>
      </c>
      <c r="K228" s="12">
        <f t="shared" si="34"/>
        <v>0.97693621082927651</v>
      </c>
      <c r="L228" s="12">
        <f t="shared" si="31"/>
        <v>-2.3333919931410672E-2</v>
      </c>
      <c r="M228" s="12">
        <f t="shared" si="35"/>
        <v>5.444718193654824E-4</v>
      </c>
      <c r="N228" s="18">
        <f t="shared" si="32"/>
        <v>8.339996647584851E-7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25249.37</v>
      </c>
      <c r="D229" s="5" t="str">
        <f>'Исходные данные'!A231</f>
        <v>10.05.2016</v>
      </c>
      <c r="E229" s="1">
        <f>'Исходные данные'!B231</f>
        <v>32689.23</v>
      </c>
      <c r="F229" s="12">
        <f t="shared" si="27"/>
        <v>1.2946552725869993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0.25824446093980036</v>
      </c>
      <c r="J229" s="18">
        <f t="shared" si="30"/>
        <v>3.9446425406425967E-4</v>
      </c>
      <c r="K229" s="12">
        <f t="shared" si="34"/>
        <v>1.0290266228354872</v>
      </c>
      <c r="L229" s="12">
        <f t="shared" si="31"/>
        <v>2.8613329049281884E-2</v>
      </c>
      <c r="M229" s="12">
        <f t="shared" si="35"/>
        <v>8.1872259928248065E-4</v>
      </c>
      <c r="N229" s="18">
        <f t="shared" si="32"/>
        <v>1.2505855817244432E-6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26022.6</v>
      </c>
      <c r="D230" s="5" t="str">
        <f>'Исходные данные'!A232</f>
        <v>06.05.2016</v>
      </c>
      <c r="E230" s="1">
        <f>'Исходные данные'!B232</f>
        <v>32141.46</v>
      </c>
      <c r="F230" s="12">
        <f t="shared" si="27"/>
        <v>1.2351363814530447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0.21118139430931288</v>
      </c>
      <c r="J230" s="18">
        <f t="shared" si="30"/>
        <v>3.2167585294214503E-4</v>
      </c>
      <c r="K230" s="12">
        <f t="shared" si="34"/>
        <v>0.98171941694422116</v>
      </c>
      <c r="L230" s="12">
        <f t="shared" si="31"/>
        <v>-1.8449737581205591E-2</v>
      </c>
      <c r="M230" s="12">
        <f t="shared" si="35"/>
        <v>3.4039281681534856E-4</v>
      </c>
      <c r="N230" s="18">
        <f t="shared" si="32"/>
        <v>5.1849335516783219E-7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25829.94</v>
      </c>
      <c r="D231" s="5" t="str">
        <f>'Исходные данные'!A233</f>
        <v>05.05.2016</v>
      </c>
      <c r="E231" s="1">
        <f>'Исходные данные'!B233</f>
        <v>32004.69</v>
      </c>
      <c r="F231" s="12">
        <f t="shared" si="27"/>
        <v>1.2390539815423498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0.21434817033581316</v>
      </c>
      <c r="J231" s="18">
        <f t="shared" si="30"/>
        <v>3.2558827617091808E-4</v>
      </c>
      <c r="K231" s="12">
        <f t="shared" si="34"/>
        <v>0.98483323023095204</v>
      </c>
      <c r="L231" s="12">
        <f t="shared" si="31"/>
        <v>-1.5282961554705333E-2</v>
      </c>
      <c r="M231" s="12">
        <f t="shared" si="35"/>
        <v>2.3356891388260015E-4</v>
      </c>
      <c r="N231" s="18">
        <f t="shared" si="32"/>
        <v>3.54783994279066E-7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26061.3</v>
      </c>
      <c r="D232" s="5" t="str">
        <f>'Исходные данные'!A234</f>
        <v>04.05.2016</v>
      </c>
      <c r="E232" s="1">
        <f>'Исходные данные'!B234</f>
        <v>32202.73</v>
      </c>
      <c r="F232" s="12">
        <f t="shared" si="27"/>
        <v>1.2356532483030394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0.21159977623168252</v>
      </c>
      <c r="J232" s="18">
        <f t="shared" si="30"/>
        <v>3.2051647005491455E-4</v>
      </c>
      <c r="K232" s="12">
        <f t="shared" si="34"/>
        <v>0.98213023653486231</v>
      </c>
      <c r="L232" s="12">
        <f t="shared" si="31"/>
        <v>-1.8031355658835957E-2</v>
      </c>
      <c r="M232" s="12">
        <f t="shared" si="35"/>
        <v>3.2512978689543413E-4</v>
      </c>
      <c r="N232" s="18">
        <f t="shared" si="32"/>
        <v>4.9248375145411922E-7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26061.3</v>
      </c>
      <c r="D233" s="5" t="str">
        <f>'Исходные данные'!A235</f>
        <v>29.04.2016</v>
      </c>
      <c r="E233" s="1">
        <f>'Исходные данные'!B235</f>
        <v>31485.599999999999</v>
      </c>
      <c r="F233" s="12">
        <f t="shared" si="27"/>
        <v>1.2081362019546225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0.18907884311925974</v>
      </c>
      <c r="J233" s="18">
        <f t="shared" si="30"/>
        <v>2.8560397839280769E-4</v>
      </c>
      <c r="K233" s="12">
        <f t="shared" si="34"/>
        <v>0.96025895243794746</v>
      </c>
      <c r="L233" s="12">
        <f t="shared" si="31"/>
        <v>-4.0552288771258722E-2</v>
      </c>
      <c r="M233" s="12">
        <f t="shared" si="35"/>
        <v>1.6444881245875535E-3</v>
      </c>
      <c r="N233" s="18">
        <f t="shared" si="32"/>
        <v>2.4840026681657396E-6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26610.720000000001</v>
      </c>
      <c r="D234" s="5" t="str">
        <f>'Исходные данные'!A236</f>
        <v>28.04.2016</v>
      </c>
      <c r="E234" s="1">
        <f>'Исходные данные'!B236</f>
        <v>31713.17</v>
      </c>
      <c r="F234" s="12">
        <f t="shared" si="27"/>
        <v>1.1917441542355862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0.17541790989721703</v>
      </c>
      <c r="J234" s="18">
        <f t="shared" si="30"/>
        <v>2.642295698850036E-4</v>
      </c>
      <c r="K234" s="12">
        <f t="shared" si="34"/>
        <v>0.94723011467484752</v>
      </c>
      <c r="L234" s="12">
        <f t="shared" si="31"/>
        <v>-5.4213221993301378E-2</v>
      </c>
      <c r="M234" s="12">
        <f t="shared" si="35"/>
        <v>2.9390734388949724E-3</v>
      </c>
      <c r="N234" s="18">
        <f t="shared" si="32"/>
        <v>4.4270856440752601E-6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26308.27</v>
      </c>
      <c r="D235" s="5" t="str">
        <f>'Исходные данные'!A237</f>
        <v>27.04.2016</v>
      </c>
      <c r="E235" s="1">
        <f>'Исходные данные'!B237</f>
        <v>32199.07</v>
      </c>
      <c r="F235" s="12">
        <f t="shared" si="27"/>
        <v>1.2239143812953113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0.20205423172139314</v>
      </c>
      <c r="J235" s="18">
        <f t="shared" si="30"/>
        <v>3.0350203376062996E-4</v>
      </c>
      <c r="K235" s="12">
        <f t="shared" si="34"/>
        <v>0.97279987120236755</v>
      </c>
      <c r="L235" s="12">
        <f t="shared" si="31"/>
        <v>-2.7576900169125299E-2</v>
      </c>
      <c r="M235" s="12">
        <f t="shared" si="35"/>
        <v>7.6048542293790083E-4</v>
      </c>
      <c r="N235" s="18">
        <f t="shared" si="32"/>
        <v>1.1423114999403799E-6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25626.31</v>
      </c>
      <c r="D236" s="5" t="str">
        <f>'Исходные данные'!A238</f>
        <v>26.04.2016</v>
      </c>
      <c r="E236" s="1">
        <f>'Исходные данные'!B238</f>
        <v>32185.73</v>
      </c>
      <c r="F236" s="12">
        <f t="shared" si="27"/>
        <v>1.2559642804601989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0.22790362851756193</v>
      </c>
      <c r="J236" s="18">
        <f t="shared" si="30"/>
        <v>3.4137448992465578E-4</v>
      </c>
      <c r="K236" s="12">
        <f t="shared" si="34"/>
        <v>0.99827398790214406</v>
      </c>
      <c r="L236" s="12">
        <f t="shared" si="31"/>
        <v>-1.727503372956537E-3</v>
      </c>
      <c r="M236" s="12">
        <f t="shared" si="35"/>
        <v>2.9842679035760841E-6</v>
      </c>
      <c r="N236" s="18">
        <f t="shared" si="32"/>
        <v>4.4701040523508115E-9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26409.93</v>
      </c>
      <c r="D237" s="5" t="str">
        <f>'Исходные данные'!A239</f>
        <v>25.04.2016</v>
      </c>
      <c r="E237" s="1">
        <f>'Исходные данные'!B239</f>
        <v>32807.11</v>
      </c>
      <c r="F237" s="12">
        <f t="shared" si="27"/>
        <v>1.242226314117455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0.21690518439757098</v>
      </c>
      <c r="J237" s="18">
        <f t="shared" si="30"/>
        <v>3.2399322317318145E-4</v>
      </c>
      <c r="K237" s="12">
        <f t="shared" si="34"/>
        <v>0.98735468497291479</v>
      </c>
      <c r="L237" s="12">
        <f t="shared" si="31"/>
        <v>-1.2725947492947455E-2</v>
      </c>
      <c r="M237" s="12">
        <f t="shared" si="35"/>
        <v>1.6194973959325469E-4</v>
      </c>
      <c r="N237" s="18">
        <f t="shared" si="32"/>
        <v>2.4190578140677939E-7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27371.38</v>
      </c>
      <c r="D238" s="5" t="str">
        <f>'Исходные данные'!A240</f>
        <v>22.04.2016</v>
      </c>
      <c r="E238" s="1">
        <f>'Исходные данные'!B240</f>
        <v>32809.449999999997</v>
      </c>
      <c r="F238" s="12">
        <f t="shared" si="27"/>
        <v>1.1986772314731664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0.18121864170094878</v>
      </c>
      <c r="J238" s="18">
        <f t="shared" si="30"/>
        <v>2.6993241120732851E-4</v>
      </c>
      <c r="K238" s="12">
        <f t="shared" si="34"/>
        <v>0.95274070981681824</v>
      </c>
      <c r="L238" s="12">
        <f t="shared" si="31"/>
        <v>-4.8412490189569647E-2</v>
      </c>
      <c r="M238" s="12">
        <f t="shared" si="35"/>
        <v>2.3437692063551742E-3</v>
      </c>
      <c r="N238" s="18">
        <f t="shared" si="32"/>
        <v>3.4911379273494828E-6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27462.39</v>
      </c>
      <c r="D239" s="5" t="str">
        <f>'Исходные данные'!A241</f>
        <v>21.04.2016</v>
      </c>
      <c r="E239" s="1">
        <f>'Исходные данные'!B241</f>
        <v>33001.910000000003</v>
      </c>
      <c r="F239" s="12">
        <f t="shared" si="27"/>
        <v>1.2017129608894201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0.18374800633873362</v>
      </c>
      <c r="J239" s="18">
        <f t="shared" si="30"/>
        <v>2.7293609163521671E-4</v>
      </c>
      <c r="K239" s="12">
        <f t="shared" si="34"/>
        <v>0.95515358871608524</v>
      </c>
      <c r="L239" s="12">
        <f t="shared" si="31"/>
        <v>-4.5883125551784809E-2</v>
      </c>
      <c r="M239" s="12">
        <f t="shared" si="35"/>
        <v>2.1052612104008449E-3</v>
      </c>
      <c r="N239" s="18">
        <f t="shared" si="32"/>
        <v>3.1271183730765063E-6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26139.98</v>
      </c>
      <c r="D240" s="5" t="str">
        <f>'Исходные данные'!A242</f>
        <v>20.04.2016</v>
      </c>
      <c r="E240" s="1">
        <f>'Исходные данные'!B242</f>
        <v>32520.97</v>
      </c>
      <c r="F240" s="12">
        <f t="shared" si="27"/>
        <v>1.2441084499682096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0.21841916894820576</v>
      </c>
      <c r="J240" s="18">
        <f t="shared" si="30"/>
        <v>3.2353051742332455E-4</v>
      </c>
      <c r="K240" s="12">
        <f t="shared" si="34"/>
        <v>0.9888506568653781</v>
      </c>
      <c r="L240" s="12">
        <f t="shared" si="31"/>
        <v>-1.1211962942312692E-2</v>
      </c>
      <c r="M240" s="12">
        <f t="shared" si="35"/>
        <v>1.2570811301979227E-4</v>
      </c>
      <c r="N240" s="18">
        <f t="shared" si="32"/>
        <v>1.8620348683428707E-7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25687.94</v>
      </c>
      <c r="D241" s="5" t="str">
        <f>'Исходные данные'!A243</f>
        <v>19.04.2016</v>
      </c>
      <c r="E241" s="1">
        <f>'Исходные данные'!B243</f>
        <v>32839.78</v>
      </c>
      <c r="F241" s="12">
        <f t="shared" si="27"/>
        <v>1.2784123600413269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0.2456189643508811</v>
      </c>
      <c r="J241" s="18">
        <f t="shared" si="30"/>
        <v>3.6280441815990237E-4</v>
      </c>
      <c r="K241" s="12">
        <f t="shared" si="34"/>
        <v>1.0161163216952567</v>
      </c>
      <c r="L241" s="12">
        <f t="shared" si="31"/>
        <v>1.5987832460362707E-2</v>
      </c>
      <c r="M241" s="12">
        <f t="shared" si="35"/>
        <v>2.5561078678062869E-4</v>
      </c>
      <c r="N241" s="18">
        <f t="shared" si="32"/>
        <v>3.7756336534690783E-7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25054.33</v>
      </c>
      <c r="D242" s="5" t="str">
        <f>'Исходные данные'!A244</f>
        <v>18.04.2016</v>
      </c>
      <c r="E242" s="1">
        <f>'Исходные данные'!B244</f>
        <v>32877.94</v>
      </c>
      <c r="F242" s="12">
        <f t="shared" si="27"/>
        <v>1.312265783998215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0.27175524927242056</v>
      </c>
      <c r="J242" s="18">
        <f t="shared" si="30"/>
        <v>4.0029003844584008E-4</v>
      </c>
      <c r="K242" s="12">
        <f t="shared" si="34"/>
        <v>1.043023928116358</v>
      </c>
      <c r="L242" s="12">
        <f t="shared" si="31"/>
        <v>4.2124117381902193E-2</v>
      </c>
      <c r="M242" s="12">
        <f t="shared" si="35"/>
        <v>1.7744412652042775E-3</v>
      </c>
      <c r="N242" s="18">
        <f t="shared" si="32"/>
        <v>2.6137164384871742E-6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25744.74</v>
      </c>
      <c r="D243" s="5" t="str">
        <f>'Исходные данные'!A245</f>
        <v>15.04.2016</v>
      </c>
      <c r="E243" s="1">
        <f>'Исходные данные'!B245</f>
        <v>32819.800000000003</v>
      </c>
      <c r="F243" s="12">
        <f t="shared" si="27"/>
        <v>1.2748157487704286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0.24280165739941101</v>
      </c>
      <c r="J243" s="18">
        <f t="shared" si="30"/>
        <v>3.5664378236933915E-4</v>
      </c>
      <c r="K243" s="12">
        <f t="shared" si="34"/>
        <v>1.013257638902926</v>
      </c>
      <c r="L243" s="12">
        <f t="shared" si="31"/>
        <v>1.3170525508892503E-2</v>
      </c>
      <c r="M243" s="12">
        <f t="shared" si="35"/>
        <v>1.734627421803891E-4</v>
      </c>
      <c r="N243" s="18">
        <f t="shared" si="32"/>
        <v>2.5479401225669536E-7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26476.11</v>
      </c>
      <c r="D244" s="5" t="str">
        <f>'Исходные данные'!A246</f>
        <v>14.04.2016</v>
      </c>
      <c r="E244" s="1">
        <f>'Исходные данные'!B246</f>
        <v>32690.99</v>
      </c>
      <c r="F244" s="12">
        <f t="shared" si="27"/>
        <v>1.2347353897532531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0.21085668781402878</v>
      </c>
      <c r="J244" s="18">
        <f t="shared" si="30"/>
        <v>3.0885636774428959E-4</v>
      </c>
      <c r="K244" s="12">
        <f t="shared" si="34"/>
        <v>0.98140069802084551</v>
      </c>
      <c r="L244" s="12">
        <f t="shared" si="31"/>
        <v>-1.8774444076489653E-2</v>
      </c>
      <c r="M244" s="12">
        <f t="shared" si="35"/>
        <v>3.5247975038123599E-4</v>
      </c>
      <c r="N244" s="18">
        <f t="shared" si="32"/>
        <v>5.1630145827852342E-7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26570.66</v>
      </c>
      <c r="D245" s="5" t="str">
        <f>'Исходные данные'!A247</f>
        <v>13.04.2016</v>
      </c>
      <c r="E245" s="1">
        <f>'Исходные данные'!B247</f>
        <v>32793.69</v>
      </c>
      <c r="F245" s="12">
        <f t="shared" si="27"/>
        <v>1.2342068281329859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0.21042851932591017</v>
      </c>
      <c r="J245" s="18">
        <f t="shared" si="30"/>
        <v>3.0736891786045786E-4</v>
      </c>
      <c r="K245" s="12">
        <f t="shared" si="34"/>
        <v>0.98098058311413583</v>
      </c>
      <c r="L245" s="12">
        <f t="shared" si="31"/>
        <v>-1.9202612564608271E-2</v>
      </c>
      <c r="M245" s="12">
        <f t="shared" si="35"/>
        <v>3.6874032930644994E-4</v>
      </c>
      <c r="N245" s="18">
        <f t="shared" si="32"/>
        <v>5.3861195409018336E-7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25849.31</v>
      </c>
      <c r="D246" s="5" t="str">
        <f>'Исходные данные'!A248</f>
        <v>12.04.2016</v>
      </c>
      <c r="E246" s="1">
        <f>'Исходные данные'!B248</f>
        <v>32184.46</v>
      </c>
      <c r="F246" s="12">
        <f t="shared" si="27"/>
        <v>1.2450800427554931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0.21919981921994339</v>
      </c>
      <c r="J246" s="18">
        <f t="shared" si="30"/>
        <v>3.1928734814596466E-4</v>
      </c>
      <c r="K246" s="12">
        <f t="shared" si="34"/>
        <v>0.98962290478792503</v>
      </c>
      <c r="L246" s="12">
        <f t="shared" si="31"/>
        <v>-1.0431312670575035E-2</v>
      </c>
      <c r="M246" s="12">
        <f t="shared" si="35"/>
        <v>1.088122840312985E-4</v>
      </c>
      <c r="N246" s="18">
        <f t="shared" si="32"/>
        <v>1.5849641545186933E-7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26727.13</v>
      </c>
      <c r="D247" s="5" t="str">
        <f>'Исходные данные'!A249</f>
        <v>11.04.2016</v>
      </c>
      <c r="E247" s="1">
        <f>'Исходные данные'!B249</f>
        <v>32394.34</v>
      </c>
      <c r="F247" s="12">
        <f t="shared" si="27"/>
        <v>1.212039601708077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0.19230456178994829</v>
      </c>
      <c r="J247" s="18">
        <f t="shared" si="30"/>
        <v>2.7932980239104785E-4</v>
      </c>
      <c r="K247" s="12">
        <f t="shared" si="34"/>
        <v>0.96336147891810309</v>
      </c>
      <c r="L247" s="12">
        <f t="shared" si="31"/>
        <v>-3.7326570100570125E-2</v>
      </c>
      <c r="M247" s="12">
        <f t="shared" si="35"/>
        <v>1.3932728354727731E-3</v>
      </c>
      <c r="N247" s="18">
        <f t="shared" si="32"/>
        <v>2.0237825987431522E-6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27340.35</v>
      </c>
      <c r="D248" s="5" t="str">
        <f>'Исходные данные'!A250</f>
        <v>08.04.2016</v>
      </c>
      <c r="E248" s="1">
        <f>'Исходные данные'!B250</f>
        <v>32660.53</v>
      </c>
      <c r="F248" s="12">
        <f t="shared" si="27"/>
        <v>1.1945907788305563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0.17780368224271079</v>
      </c>
      <c r="J248" s="18">
        <f t="shared" si="30"/>
        <v>2.575458805543821E-4</v>
      </c>
      <c r="K248" s="12">
        <f t="shared" si="34"/>
        <v>0.94949268800650299</v>
      </c>
      <c r="L248" s="12">
        <f t="shared" si="31"/>
        <v>-5.1827449647807618E-2</v>
      </c>
      <c r="M248" s="12">
        <f t="shared" si="35"/>
        <v>2.6860845369960301E-3</v>
      </c>
      <c r="N248" s="18">
        <f t="shared" si="32"/>
        <v>3.8907518595696178E-6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27890.66</v>
      </c>
      <c r="D249" s="5" t="str">
        <f>'Исходные данные'!A251</f>
        <v>07.04.2016</v>
      </c>
      <c r="E249" s="1">
        <f>'Исходные данные'!B251</f>
        <v>33005.19</v>
      </c>
      <c r="F249" s="12">
        <f t="shared" si="27"/>
        <v>1.1833778763213205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0.1683729560724532</v>
      </c>
      <c r="J249" s="18">
        <f t="shared" si="30"/>
        <v>2.4320492372323284E-4</v>
      </c>
      <c r="K249" s="12">
        <f t="shared" si="34"/>
        <v>0.94058037331889788</v>
      </c>
      <c r="L249" s="12">
        <f t="shared" si="31"/>
        <v>-6.1258175818065273E-2</v>
      </c>
      <c r="M249" s="12">
        <f t="shared" si="35"/>
        <v>3.7525641045569927E-3</v>
      </c>
      <c r="N249" s="18">
        <f t="shared" si="32"/>
        <v>5.4203601819677183E-6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28394.79</v>
      </c>
      <c r="D250" s="5" t="str">
        <f>'Исходные данные'!A252</f>
        <v>06.04.2016</v>
      </c>
      <c r="E250" s="1">
        <f>'Исходные данные'!B252</f>
        <v>33186.89</v>
      </c>
      <c r="F250" s="12">
        <f t="shared" si="27"/>
        <v>1.1687668758951906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0.15594924078512673</v>
      </c>
      <c r="J250" s="18">
        <f t="shared" si="30"/>
        <v>2.2463088104004165E-4</v>
      </c>
      <c r="K250" s="12">
        <f t="shared" si="34"/>
        <v>0.92896715955991405</v>
      </c>
      <c r="L250" s="12">
        <f t="shared" si="31"/>
        <v>-7.3681891105391695E-2</v>
      </c>
      <c r="M250" s="12">
        <f t="shared" si="35"/>
        <v>5.4290210768667933E-3</v>
      </c>
      <c r="N250" s="18">
        <f t="shared" si="32"/>
        <v>7.8200174719789499E-6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28597.93</v>
      </c>
      <c r="D251" s="5" t="str">
        <f>'Исходные данные'!A253</f>
        <v>05.04.2016</v>
      </c>
      <c r="E251" s="1">
        <f>'Исходные данные'!B253</f>
        <v>33307.089999999997</v>
      </c>
      <c r="F251" s="12">
        <f t="shared" si="27"/>
        <v>1.164667862324301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0.15243594965253066</v>
      </c>
      <c r="J251" s="18">
        <f t="shared" si="30"/>
        <v>2.1895746974248681E-4</v>
      </c>
      <c r="K251" s="12">
        <f t="shared" si="34"/>
        <v>0.92570915398798992</v>
      </c>
      <c r="L251" s="12">
        <f t="shared" si="31"/>
        <v>-7.7195182237987783E-2</v>
      </c>
      <c r="M251" s="12">
        <f t="shared" si="35"/>
        <v>5.9590961607561381E-3</v>
      </c>
      <c r="N251" s="18">
        <f t="shared" si="32"/>
        <v>8.5595859788030651E-6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28530.6</v>
      </c>
      <c r="D252" s="5" t="str">
        <f>'Исходные данные'!A254</f>
        <v>04.04.2016</v>
      </c>
      <c r="E252" s="1">
        <f>'Исходные данные'!B254</f>
        <v>33710.75</v>
      </c>
      <c r="F252" s="12">
        <f t="shared" si="27"/>
        <v>1.1815647059648238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0.16683958209090824</v>
      </c>
      <c r="J252" s="18">
        <f t="shared" si="30"/>
        <v>2.3897783797449562E-4</v>
      </c>
      <c r="K252" s="12">
        <f t="shared" si="34"/>
        <v>0.93913921704504055</v>
      </c>
      <c r="L252" s="12">
        <f t="shared" si="31"/>
        <v>-6.2791549799610186E-2</v>
      </c>
      <c r="M252" s="12">
        <f t="shared" si="35"/>
        <v>3.9427787262369205E-3</v>
      </c>
      <c r="N252" s="18">
        <f t="shared" si="32"/>
        <v>5.6475611110948787E-6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28530.6</v>
      </c>
      <c r="D253" s="5" t="str">
        <f>'Исходные данные'!A255</f>
        <v>01.04.2016</v>
      </c>
      <c r="E253" s="1">
        <f>'Исходные данные'!B255</f>
        <v>33274.019999999997</v>
      </c>
      <c r="F253" s="12">
        <f t="shared" si="27"/>
        <v>1.1662572816554857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0.15379971680878737</v>
      </c>
      <c r="J253" s="18">
        <f t="shared" si="30"/>
        <v>2.1968491659489056E-4</v>
      </c>
      <c r="K253" s="12">
        <f t="shared" si="34"/>
        <v>0.92697246696501912</v>
      </c>
      <c r="L253" s="12">
        <f t="shared" si="31"/>
        <v>-7.5831415081731093E-2</v>
      </c>
      <c r="M253" s="12">
        <f t="shared" si="35"/>
        <v>5.7504035132977874E-3</v>
      </c>
      <c r="N253" s="18">
        <f t="shared" si="32"/>
        <v>8.2137792085558154E-6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29225.01</v>
      </c>
      <c r="D254" s="5" t="str">
        <f>'Исходные данные'!A256</f>
        <v>31.03.2016</v>
      </c>
      <c r="E254" s="1">
        <f>'Исходные данные'!B256</f>
        <v>32789.5</v>
      </c>
      <c r="F254" s="12">
        <f t="shared" si="27"/>
        <v>1.1219671096776358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0.11508349265803819</v>
      </c>
      <c r="J254" s="18">
        <f t="shared" si="30"/>
        <v>1.639245148315583E-4</v>
      </c>
      <c r="K254" s="12">
        <f t="shared" si="34"/>
        <v>0.89176945419382825</v>
      </c>
      <c r="L254" s="12">
        <f t="shared" si="31"/>
        <v>-0.11454763923248021</v>
      </c>
      <c r="M254" s="12">
        <f t="shared" si="35"/>
        <v>1.3121161653734429E-2</v>
      </c>
      <c r="N254" s="18">
        <f t="shared" si="32"/>
        <v>1.8689735673091181E-5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28770.74</v>
      </c>
      <c r="D255" s="5" t="str">
        <f>'Исходные данные'!A257</f>
        <v>30.03.2016</v>
      </c>
      <c r="E255" s="1">
        <f>'Исходные данные'!B257</f>
        <v>33466.120000000003</v>
      </c>
      <c r="F255" s="12">
        <f t="shared" si="27"/>
        <v>1.1631998342760737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0.15117468532468134</v>
      </c>
      <c r="J255" s="18">
        <f t="shared" si="30"/>
        <v>2.1473167699148342E-4</v>
      </c>
      <c r="K255" s="12">
        <f t="shared" si="34"/>
        <v>0.92454232604801134</v>
      </c>
      <c r="L255" s="12">
        <f t="shared" si="31"/>
        <v>-7.8456446565837057E-2</v>
      </c>
      <c r="M255" s="12">
        <f t="shared" si="35"/>
        <v>6.1554140077380391E-3</v>
      </c>
      <c r="N255" s="18">
        <f t="shared" si="32"/>
        <v>8.7432784769465712E-6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29284.11</v>
      </c>
      <c r="D256" s="5" t="str">
        <f>'Исходные данные'!A258</f>
        <v>29.03.2016</v>
      </c>
      <c r="E256" s="1">
        <f>'Исходные данные'!B258</f>
        <v>33233.61</v>
      </c>
      <c r="F256" s="12">
        <f t="shared" si="27"/>
        <v>1.1348683637645125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0.12651666514517099</v>
      </c>
      <c r="J256" s="18">
        <f t="shared" si="30"/>
        <v>1.792053404203256E-4</v>
      </c>
      <c r="K256" s="12">
        <f t="shared" si="34"/>
        <v>0.902023715852867</v>
      </c>
      <c r="L256" s="12">
        <f t="shared" si="31"/>
        <v>-0.10311446674534742</v>
      </c>
      <c r="M256" s="12">
        <f t="shared" si="35"/>
        <v>1.0632593252177351E-2</v>
      </c>
      <c r="N256" s="18">
        <f t="shared" si="32"/>
        <v>1.5060604791637023E-5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29173.48</v>
      </c>
      <c r="D257" s="5" t="str">
        <f>'Исходные данные'!A259</f>
        <v>28.03.2016</v>
      </c>
      <c r="E257" s="1">
        <f>'Исходные данные'!B259</f>
        <v>33138.519999999997</v>
      </c>
      <c r="F257" s="12">
        <f t="shared" si="27"/>
        <v>1.1359124794162367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0.12743627456361592</v>
      </c>
      <c r="J257" s="18">
        <f t="shared" si="30"/>
        <v>1.800041211275408E-4</v>
      </c>
      <c r="K257" s="12">
        <f t="shared" si="34"/>
        <v>0.90285360688694627</v>
      </c>
      <c r="L257" s="12">
        <f t="shared" si="31"/>
        <v>-0.10219485732690255</v>
      </c>
      <c r="M257" s="12">
        <f t="shared" si="35"/>
        <v>1.0443788864065958E-2</v>
      </c>
      <c r="N257" s="18">
        <f t="shared" si="32"/>
        <v>1.4751883183616891E-5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28189.59</v>
      </c>
      <c r="D258" s="5" t="str">
        <f>'Исходные данные'!A260</f>
        <v>25.03.2016</v>
      </c>
      <c r="E258" s="1">
        <f>'Исходные данные'!B260</f>
        <v>33118.69</v>
      </c>
      <c r="F258" s="12">
        <f t="shared" ref="F258:F321" si="36">E258/C258</f>
        <v>1.1748553278000851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0.16114501473905982</v>
      </c>
      <c r="J258" s="18">
        <f t="shared" ref="J258:J321" si="39">H258*I258</f>
        <v>2.2698252619742074E-4</v>
      </c>
      <c r="K258" s="12">
        <f t="shared" si="34"/>
        <v>0.93380642390668545</v>
      </c>
      <c r="L258" s="12">
        <f t="shared" ref="L258:L321" si="40">LN(K258)</f>
        <v>-6.8486117151458581E-2</v>
      </c>
      <c r="M258" s="12">
        <f t="shared" si="35"/>
        <v>4.6903482424833038E-3</v>
      </c>
      <c r="N258" s="18">
        <f t="shared" ref="N258:N321" si="41">M258*H258</f>
        <v>6.6066399543816522E-6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28598.52</v>
      </c>
      <c r="D259" s="5" t="str">
        <f>'Исходные данные'!A261</f>
        <v>24.03.2016</v>
      </c>
      <c r="E259" s="1">
        <f>'Исходные данные'!B261</f>
        <v>33158.42</v>
      </c>
      <c r="F259" s="12">
        <f t="shared" si="36"/>
        <v>1.1594453139533094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0.14794171312843585</v>
      </c>
      <c r="J259" s="18">
        <f t="shared" si="39"/>
        <v>2.0780326335193594E-4</v>
      </c>
      <c r="K259" s="12">
        <f t="shared" ref="K259:K322" si="43">F259/GEOMEAN(F$2:F$1242)</f>
        <v>0.92155813291961108</v>
      </c>
      <c r="L259" s="12">
        <f t="shared" si="40"/>
        <v>-8.168941876208255E-2</v>
      </c>
      <c r="M259" s="12">
        <f t="shared" ref="M259:M322" si="44">POWER(L259-AVERAGE(L$2:L$1242),2)</f>
        <v>6.6731611376868779E-3</v>
      </c>
      <c r="N259" s="18">
        <f t="shared" si="41"/>
        <v>9.3733175854248805E-6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29340.39</v>
      </c>
      <c r="D260" s="5" t="str">
        <f>'Исходные данные'!A262</f>
        <v>23.03.2016</v>
      </c>
      <c r="E260" s="1">
        <f>'Исходные данные'!B262</f>
        <v>33284.68</v>
      </c>
      <c r="F260" s="12">
        <f t="shared" si="36"/>
        <v>1.1344320917342954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0.12613216600620961</v>
      </c>
      <c r="J260" s="18">
        <f t="shared" si="39"/>
        <v>1.7667444802015243E-4</v>
      </c>
      <c r="K260" s="12">
        <f t="shared" si="43"/>
        <v>0.90167695517966107</v>
      </c>
      <c r="L260" s="12">
        <f t="shared" si="40"/>
        <v>-0.10349896588430879</v>
      </c>
      <c r="M260" s="12">
        <f t="shared" si="44"/>
        <v>1.0712035939121307E-2</v>
      </c>
      <c r="N260" s="18">
        <f t="shared" si="41"/>
        <v>1.5004444121122286E-5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30097.53</v>
      </c>
      <c r="D261" s="5" t="str">
        <f>'Исходные данные'!A263</f>
        <v>22.03.2016</v>
      </c>
      <c r="E261" s="1">
        <f>'Исходные данные'!B263</f>
        <v>32904.35</v>
      </c>
      <c r="F261" s="12">
        <f t="shared" si="36"/>
        <v>1.0932574865778022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8.916175928909395E-2</v>
      </c>
      <c r="J261" s="18">
        <f t="shared" si="39"/>
        <v>1.2454109731883692E-4</v>
      </c>
      <c r="K261" s="12">
        <f t="shared" si="43"/>
        <v>0.86895027821173976</v>
      </c>
      <c r="L261" s="12">
        <f t="shared" si="40"/>
        <v>-0.14046937260142447</v>
      </c>
      <c r="M261" s="12">
        <f t="shared" si="44"/>
        <v>1.9731644639037812E-2</v>
      </c>
      <c r="N261" s="18">
        <f t="shared" si="41"/>
        <v>2.756115059689831E-5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30554.73</v>
      </c>
      <c r="D262" s="5" t="str">
        <f>'Исходные данные'!A264</f>
        <v>21.03.2016</v>
      </c>
      <c r="E262" s="1">
        <f>'Исходные данные'!B264</f>
        <v>33078.720000000001</v>
      </c>
      <c r="F262" s="12">
        <f t="shared" si="36"/>
        <v>1.0826055409424336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7.9370673548349771E-2</v>
      </c>
      <c r="J262" s="18">
        <f t="shared" si="39"/>
        <v>1.1055548494994446E-4</v>
      </c>
      <c r="K262" s="12">
        <f t="shared" si="43"/>
        <v>0.86048382704448201</v>
      </c>
      <c r="L262" s="12">
        <f t="shared" si="40"/>
        <v>-0.15026045834216864</v>
      </c>
      <c r="M262" s="12">
        <f t="shared" si="44"/>
        <v>2.2578205341198587E-2</v>
      </c>
      <c r="N262" s="18">
        <f t="shared" si="41"/>
        <v>3.1449203203184033E-5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30520.12</v>
      </c>
      <c r="D263" s="5" t="str">
        <f>'Исходные данные'!A265</f>
        <v>18.03.2016</v>
      </c>
      <c r="E263" s="1">
        <f>'Исходные данные'!B265</f>
        <v>33318.559999999998</v>
      </c>
      <c r="F263" s="12">
        <f t="shared" si="36"/>
        <v>1.0916916447248568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8.7728460821338117E-2</v>
      </c>
      <c r="J263" s="18">
        <f t="shared" si="39"/>
        <v>1.2185599700004234E-4</v>
      </c>
      <c r="K263" s="12">
        <f t="shared" si="43"/>
        <v>0.86770570524475121</v>
      </c>
      <c r="L263" s="12">
        <f t="shared" si="40"/>
        <v>-0.14190267106918039</v>
      </c>
      <c r="M263" s="12">
        <f t="shared" si="44"/>
        <v>2.0136368056567999E-2</v>
      </c>
      <c r="N263" s="18">
        <f t="shared" si="41"/>
        <v>2.7969682615200726E-5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31138.63</v>
      </c>
      <c r="D264" s="5" t="str">
        <f>'Исходные данные'!A266</f>
        <v>17.03.2016</v>
      </c>
      <c r="E264" s="1">
        <f>'Исходные данные'!B266</f>
        <v>33049.519999999997</v>
      </c>
      <c r="F264" s="12">
        <f t="shared" si="36"/>
        <v>1.061367182820824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5.9557872166773586E-2</v>
      </c>
      <c r="J264" s="18">
        <f t="shared" si="39"/>
        <v>8.2495781327748515E-5</v>
      </c>
      <c r="K264" s="12">
        <f t="shared" si="43"/>
        <v>0.84360301220890044</v>
      </c>
      <c r="L264" s="12">
        <f t="shared" si="40"/>
        <v>-0.17007325972374482</v>
      </c>
      <c r="M264" s="12">
        <f t="shared" si="44"/>
        <v>2.8924913673060351E-2</v>
      </c>
      <c r="N264" s="18">
        <f t="shared" si="41"/>
        <v>4.0064953069764041E-5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31476.47</v>
      </c>
      <c r="D265" s="5" t="str">
        <f>'Исходные данные'!A267</f>
        <v>16.03.2016</v>
      </c>
      <c r="E265" s="1">
        <f>'Исходные данные'!B267</f>
        <v>33340.559999999998</v>
      </c>
      <c r="F265" s="12">
        <f t="shared" si="36"/>
        <v>1.0592216979858287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5.7534391249310701E-2</v>
      </c>
      <c r="J265" s="18">
        <f t="shared" si="39"/>
        <v>7.9470557304533329E-5</v>
      </c>
      <c r="K265" s="12">
        <f t="shared" si="43"/>
        <v>0.84189772350321401</v>
      </c>
      <c r="L265" s="12">
        <f t="shared" si="40"/>
        <v>-0.1720967406412077</v>
      </c>
      <c r="M265" s="12">
        <f t="shared" si="44"/>
        <v>2.96172881393271E-2</v>
      </c>
      <c r="N265" s="18">
        <f t="shared" si="41"/>
        <v>4.0909486364113891E-5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31318.46</v>
      </c>
      <c r="D266" s="5" t="str">
        <f>'Исходные данные'!A268</f>
        <v>15.03.2016</v>
      </c>
      <c r="E266" s="1">
        <f>'Исходные данные'!B268</f>
        <v>34043.17</v>
      </c>
      <c r="F266" s="12">
        <f t="shared" si="36"/>
        <v>1.0870001270815999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8.3421725049461021E-2</v>
      </c>
      <c r="J266" s="18">
        <f t="shared" si="39"/>
        <v>1.1490636121028666E-4</v>
      </c>
      <c r="K266" s="12">
        <f t="shared" si="43"/>
        <v>0.86397676159570791</v>
      </c>
      <c r="L266" s="12">
        <f t="shared" si="40"/>
        <v>-0.14620940684105743</v>
      </c>
      <c r="M266" s="12">
        <f t="shared" si="44"/>
        <v>2.1377190648813844E-2</v>
      </c>
      <c r="N266" s="18">
        <f t="shared" si="41"/>
        <v>2.9445269669230319E-5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30991</v>
      </c>
      <c r="D267" s="5" t="str">
        <f>'Исходные данные'!A269</f>
        <v>14.03.2016</v>
      </c>
      <c r="E267" s="1">
        <f>'Исходные данные'!B269</f>
        <v>33587.99</v>
      </c>
      <c r="F267" s="12">
        <f t="shared" si="36"/>
        <v>1.0837981994772676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8.0471722843152307E-2</v>
      </c>
      <c r="J267" s="18">
        <f t="shared" si="39"/>
        <v>1.1053361513599083E-4</v>
      </c>
      <c r="K267" s="12">
        <f t="shared" si="43"/>
        <v>0.86143178393330222</v>
      </c>
      <c r="L267" s="12">
        <f t="shared" si="40"/>
        <v>-0.14915940904736608</v>
      </c>
      <c r="M267" s="12">
        <f t="shared" si="44"/>
        <v>2.2248529307359464E-2</v>
      </c>
      <c r="N267" s="18">
        <f t="shared" si="41"/>
        <v>3.0559931972560577E-5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30407.88</v>
      </c>
      <c r="D268" s="5" t="str">
        <f>'Исходные данные'!A270</f>
        <v>11.03.2016</v>
      </c>
      <c r="E268" s="1">
        <f>'Исходные данные'!B270</f>
        <v>33595.07</v>
      </c>
      <c r="F268" s="12">
        <f t="shared" si="36"/>
        <v>1.1048146072662743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9.9677544664094106E-2</v>
      </c>
      <c r="J268" s="18">
        <f t="shared" si="39"/>
        <v>1.3653203894515426E-4</v>
      </c>
      <c r="K268" s="12">
        <f t="shared" si="43"/>
        <v>0.87813618671076177</v>
      </c>
      <c r="L268" s="12">
        <f t="shared" si="40"/>
        <v>-0.12995358722642436</v>
      </c>
      <c r="M268" s="12">
        <f t="shared" si="44"/>
        <v>1.6887934833015879E-2</v>
      </c>
      <c r="N268" s="18">
        <f t="shared" si="41"/>
        <v>2.3132032235492329E-5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31464.57</v>
      </c>
      <c r="D269" s="5" t="str">
        <f>'Исходные данные'!A271</f>
        <v>10.03.2016</v>
      </c>
      <c r="E269" s="1">
        <f>'Исходные данные'!B271</f>
        <v>33811.620000000003</v>
      </c>
      <c r="F269" s="12">
        <f t="shared" si="36"/>
        <v>1.0745934236507921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7.1942379482571983E-2</v>
      </c>
      <c r="J269" s="18">
        <f t="shared" si="39"/>
        <v>9.8267116313693485E-5</v>
      </c>
      <c r="K269" s="12">
        <f t="shared" si="43"/>
        <v>0.85411558201976201</v>
      </c>
      <c r="L269" s="12">
        <f t="shared" si="40"/>
        <v>-0.1576887524079465</v>
      </c>
      <c r="M269" s="12">
        <f t="shared" si="44"/>
        <v>2.4865742635974644E-2</v>
      </c>
      <c r="N269" s="18">
        <f t="shared" si="41"/>
        <v>3.3964470474980896E-5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30075.64</v>
      </c>
      <c r="D270" s="5" t="str">
        <f>'Исходные данные'!A272</f>
        <v>09.03.2016</v>
      </c>
      <c r="E270" s="1">
        <f>'Исходные данные'!B272</f>
        <v>33647.67</v>
      </c>
      <c r="F270" s="12">
        <f t="shared" si="36"/>
        <v>1.1187682124137674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0.11222826972695205</v>
      </c>
      <c r="J270" s="18">
        <f t="shared" si="39"/>
        <v>1.5286633393841941E-4</v>
      </c>
      <c r="K270" s="12">
        <f t="shared" si="43"/>
        <v>0.88922688512703829</v>
      </c>
      <c r="L270" s="12">
        <f t="shared" si="40"/>
        <v>-0.11740286216356643</v>
      </c>
      <c r="M270" s="12">
        <f t="shared" si="44"/>
        <v>1.378343204419737E-2</v>
      </c>
      <c r="N270" s="18">
        <f t="shared" si="41"/>
        <v>1.8774438301616054E-5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29806.35</v>
      </c>
      <c r="D271" s="5" t="str">
        <f>'Исходные данные'!A273</f>
        <v>04.03.2016</v>
      </c>
      <c r="E271" s="1">
        <f>'Исходные данные'!B273</f>
        <v>34207.51</v>
      </c>
      <c r="F271" s="12">
        <f t="shared" si="36"/>
        <v>1.1476584687491089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0.13772375254552022</v>
      </c>
      <c r="J271" s="18">
        <f t="shared" si="39"/>
        <v>1.8707019540078589E-4</v>
      </c>
      <c r="K271" s="12">
        <f t="shared" si="43"/>
        <v>0.91218963323387869</v>
      </c>
      <c r="L271" s="12">
        <f t="shared" si="40"/>
        <v>-9.1907379344998194E-2</v>
      </c>
      <c r="M271" s="12">
        <f t="shared" si="44"/>
        <v>8.4469663780653934E-3</v>
      </c>
      <c r="N271" s="18">
        <f t="shared" si="41"/>
        <v>1.1473515800161522E-5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31132.61</v>
      </c>
      <c r="D272" s="5" t="str">
        <f>'Исходные данные'!A274</f>
        <v>03.03.2016</v>
      </c>
      <c r="E272" s="1">
        <f>'Исходные данные'!B274</f>
        <v>34677.85</v>
      </c>
      <c r="F272" s="12">
        <f t="shared" si="36"/>
        <v>1.1138754508536226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0.10784533171208126</v>
      </c>
      <c r="J272" s="18">
        <f t="shared" si="39"/>
        <v>1.4607748143992435E-4</v>
      </c>
      <c r="K272" s="12">
        <f t="shared" si="43"/>
        <v>0.88533798743266245</v>
      </c>
      <c r="L272" s="12">
        <f t="shared" si="40"/>
        <v>-0.1217858001784372</v>
      </c>
      <c r="M272" s="12">
        <f t="shared" si="44"/>
        <v>1.4831781125102222E-2</v>
      </c>
      <c r="N272" s="18">
        <f t="shared" si="41"/>
        <v>2.008978226157591E-5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31597.78</v>
      </c>
      <c r="D273" s="5" t="str">
        <f>'Исходные данные'!A275</f>
        <v>02.03.2016</v>
      </c>
      <c r="E273" s="1">
        <f>'Исходные данные'!B275</f>
        <v>34498.370000000003</v>
      </c>
      <c r="F273" s="12">
        <f t="shared" si="36"/>
        <v>1.0917972718336542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8.7825211583916971E-2</v>
      </c>
      <c r="J273" s="18">
        <f t="shared" si="39"/>
        <v>1.1862802389718511E-4</v>
      </c>
      <c r="K273" s="12">
        <f t="shared" si="43"/>
        <v>0.8677896604947295</v>
      </c>
      <c r="L273" s="12">
        <f t="shared" si="40"/>
        <v>-0.14180592030660141</v>
      </c>
      <c r="M273" s="12">
        <f t="shared" si="44"/>
        <v>2.0108919034002182E-2</v>
      </c>
      <c r="N273" s="18">
        <f t="shared" si="41"/>
        <v>2.7161691781782326E-5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31816.97</v>
      </c>
      <c r="D274" s="5" t="str">
        <f>'Исходные данные'!A276</f>
        <v>01.03.2016</v>
      </c>
      <c r="E274" s="1">
        <f>'Исходные данные'!B276</f>
        <v>34512.11</v>
      </c>
      <c r="F274" s="12">
        <f t="shared" si="36"/>
        <v>1.0847076261504474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8.1310481693369241E-2</v>
      </c>
      <c r="J274" s="18">
        <f t="shared" si="39"/>
        <v>1.0952185589839667E-4</v>
      </c>
      <c r="K274" s="12">
        <f t="shared" si="43"/>
        <v>0.86215462056636871</v>
      </c>
      <c r="L274" s="12">
        <f t="shared" si="40"/>
        <v>-0.14832065019714921</v>
      </c>
      <c r="M274" s="12">
        <f t="shared" si="44"/>
        <v>2.1999015274905092E-2</v>
      </c>
      <c r="N274" s="18">
        <f t="shared" si="41"/>
        <v>2.9631763711974959E-5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31883.37</v>
      </c>
      <c r="D275" s="5" t="str">
        <f>'Исходные данные'!A277</f>
        <v>29.02.2016</v>
      </c>
      <c r="E275" s="1">
        <f>'Исходные данные'!B277</f>
        <v>34529.74</v>
      </c>
      <c r="F275" s="12">
        <f t="shared" si="36"/>
        <v>1.0830015773113069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7.973642444559248E-2</v>
      </c>
      <c r="J275" s="18">
        <f t="shared" si="39"/>
        <v>1.0710190288926462E-4</v>
      </c>
      <c r="K275" s="12">
        <f t="shared" si="43"/>
        <v>0.86079860733836466</v>
      </c>
      <c r="L275" s="12">
        <f t="shared" si="40"/>
        <v>-0.149894707444926</v>
      </c>
      <c r="M275" s="12">
        <f t="shared" si="44"/>
        <v>2.2468423319999944E-2</v>
      </c>
      <c r="N275" s="18">
        <f t="shared" si="41"/>
        <v>3.0179568612780199E-5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31523.49</v>
      </c>
      <c r="D276" s="5" t="str">
        <f>'Исходные данные'!A278</f>
        <v>26.02.2016</v>
      </c>
      <c r="E276" s="1">
        <f>'Исходные данные'!B278</f>
        <v>35296.21</v>
      </c>
      <c r="F276" s="12">
        <f t="shared" si="36"/>
        <v>1.1196796420700881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0.11304261052552181</v>
      </c>
      <c r="J276" s="18">
        <f t="shared" si="39"/>
        <v>1.5141495701999756E-4</v>
      </c>
      <c r="K276" s="12">
        <f t="shared" si="43"/>
        <v>0.88995131378465431</v>
      </c>
      <c r="L276" s="12">
        <f t="shared" si="40"/>
        <v>-0.11658852136499669</v>
      </c>
      <c r="M276" s="12">
        <f t="shared" si="44"/>
        <v>1.3592883314076279E-2</v>
      </c>
      <c r="N276" s="18">
        <f t="shared" si="41"/>
        <v>1.820699144517745E-5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31043.65</v>
      </c>
      <c r="D277" s="5" t="str">
        <f>'Исходные данные'!A279</f>
        <v>25.02.2016</v>
      </c>
      <c r="E277" s="1">
        <f>'Исходные данные'!B279</f>
        <v>34991.07</v>
      </c>
      <c r="F277" s="12">
        <f t="shared" si="36"/>
        <v>1.1271570836547893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0.11969860746977733</v>
      </c>
      <c r="J277" s="18">
        <f t="shared" si="39"/>
        <v>1.5988284468202512E-4</v>
      </c>
      <c r="K277" s="12">
        <f t="shared" si="43"/>
        <v>0.89589458426311885</v>
      </c>
      <c r="L277" s="12">
        <f t="shared" si="40"/>
        <v>-0.10993252442074111</v>
      </c>
      <c r="M277" s="12">
        <f t="shared" si="44"/>
        <v>1.2085159925516831E-2</v>
      </c>
      <c r="N277" s="18">
        <f t="shared" si="41"/>
        <v>1.6142290943666198E-5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32121.42</v>
      </c>
      <c r="D278" s="5" t="str">
        <f>'Исходные данные'!A280</f>
        <v>24.02.2016</v>
      </c>
      <c r="E278" s="1">
        <f>'Исходные данные'!B280</f>
        <v>34728.769999999997</v>
      </c>
      <c r="F278" s="12">
        <f t="shared" si="36"/>
        <v>1.0811716916624483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7.8045352745213473E-2</v>
      </c>
      <c r="J278" s="18">
        <f t="shared" si="39"/>
        <v>1.0395514438954558E-4</v>
      </c>
      <c r="K278" s="12">
        <f t="shared" si="43"/>
        <v>0.8593441653032603</v>
      </c>
      <c r="L278" s="12">
        <f t="shared" si="40"/>
        <v>-0.15158577914530499</v>
      </c>
      <c r="M278" s="12">
        <f t="shared" si="44"/>
        <v>2.2978248439089174E-2</v>
      </c>
      <c r="N278" s="18">
        <f t="shared" si="41"/>
        <v>3.0606654339849406E-5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32637.61</v>
      </c>
      <c r="D279" s="5" t="str">
        <f>'Исходные данные'!A281</f>
        <v>20.02.2016</v>
      </c>
      <c r="E279" s="1">
        <f>'Исходные данные'!B281</f>
        <v>35132.550000000003</v>
      </c>
      <c r="F279" s="12">
        <f t="shared" si="36"/>
        <v>1.0764437101858868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7.3662746799659215E-2</v>
      </c>
      <c r="J279" s="18">
        <f t="shared" si="39"/>
        <v>9.7843733633032611E-5</v>
      </c>
      <c r="K279" s="12">
        <f t="shared" si="43"/>
        <v>0.85558623922465793</v>
      </c>
      <c r="L279" s="12">
        <f t="shared" si="40"/>
        <v>-0.15596838509085917</v>
      </c>
      <c r="M279" s="12">
        <f t="shared" si="44"/>
        <v>2.4326137147850532E-2</v>
      </c>
      <c r="N279" s="18">
        <f t="shared" si="41"/>
        <v>3.2311584713073969E-5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31746.54</v>
      </c>
      <c r="D280" s="5" t="str">
        <f>'Исходные данные'!A282</f>
        <v>19.02.2016</v>
      </c>
      <c r="E280" s="1">
        <f>'Исходные данные'!B282</f>
        <v>35107.82</v>
      </c>
      <c r="F280" s="12">
        <f t="shared" si="36"/>
        <v>1.1058786248832155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0.10064015465776394</v>
      </c>
      <c r="J280" s="18">
        <f t="shared" si="39"/>
        <v>1.3330381308512205E-4</v>
      </c>
      <c r="K280" s="12">
        <f t="shared" si="43"/>
        <v>0.87898189635886803</v>
      </c>
      <c r="L280" s="12">
        <f t="shared" si="40"/>
        <v>-0.12899097723275452</v>
      </c>
      <c r="M280" s="12">
        <f t="shared" si="44"/>
        <v>1.6638672207460986E-2</v>
      </c>
      <c r="N280" s="18">
        <f t="shared" si="41"/>
        <v>2.2038901445158758E-5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31884.66</v>
      </c>
      <c r="D281" s="5" t="str">
        <f>'Исходные данные'!A283</f>
        <v>18.02.2016</v>
      </c>
      <c r="E281" s="1">
        <f>'Исходные данные'!B283</f>
        <v>34895.01</v>
      </c>
      <c r="F281" s="12">
        <f t="shared" si="36"/>
        <v>1.0944137400241998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9.0218822654011308E-2</v>
      </c>
      <c r="J281" s="18">
        <f t="shared" si="39"/>
        <v>1.1916661456337743E-4</v>
      </c>
      <c r="K281" s="12">
        <f t="shared" si="43"/>
        <v>0.86986929936299251</v>
      </c>
      <c r="L281" s="12">
        <f t="shared" si="40"/>
        <v>-0.13941230923650713</v>
      </c>
      <c r="M281" s="12">
        <f t="shared" si="44"/>
        <v>1.9435791966655482E-2</v>
      </c>
      <c r="N281" s="18">
        <f t="shared" si="41"/>
        <v>2.5671999056190778E-5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31843.759999999998</v>
      </c>
      <c r="D282" s="5" t="str">
        <f>'Исходные данные'!A284</f>
        <v>17.02.2016</v>
      </c>
      <c r="E282" s="1">
        <f>'Исходные данные'!B284</f>
        <v>34374.15</v>
      </c>
      <c r="F282" s="12">
        <f t="shared" si="36"/>
        <v>1.079462663956769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7.6463383951969152E-2</v>
      </c>
      <c r="J282" s="18">
        <f t="shared" si="39"/>
        <v>1.0071568938853295E-4</v>
      </c>
      <c r="K282" s="12">
        <f t="shared" si="43"/>
        <v>0.85798578439249229</v>
      </c>
      <c r="L282" s="12">
        <f t="shared" si="40"/>
        <v>-0.15316774793854923</v>
      </c>
      <c r="M282" s="12">
        <f t="shared" si="44"/>
        <v>2.3460359008566942E-2</v>
      </c>
      <c r="N282" s="18">
        <f t="shared" si="41"/>
        <v>3.0901408082259609E-5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32101.88</v>
      </c>
      <c r="D283" s="5" t="str">
        <f>'Исходные данные'!A285</f>
        <v>16.02.2016</v>
      </c>
      <c r="E283" s="1">
        <f>'Исходные данные'!B285</f>
        <v>35126.629999999997</v>
      </c>
      <c r="F283" s="12">
        <f t="shared" si="36"/>
        <v>1.0942234535796656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9.0044936871964118E-2</v>
      </c>
      <c r="J283" s="18">
        <f t="shared" si="39"/>
        <v>1.1827394501868192E-4</v>
      </c>
      <c r="K283" s="12">
        <f t="shared" si="43"/>
        <v>0.86971805460963114</v>
      </c>
      <c r="L283" s="12">
        <f t="shared" si="40"/>
        <v>-0.13958619501855432</v>
      </c>
      <c r="M283" s="12">
        <f t="shared" si="44"/>
        <v>1.9484305839757871E-2</v>
      </c>
      <c r="N283" s="18">
        <f t="shared" si="41"/>
        <v>2.5592618504419398E-5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32009.83</v>
      </c>
      <c r="D284" s="5" t="str">
        <f>'Исходные данные'!A286</f>
        <v>15.02.2016</v>
      </c>
      <c r="E284" s="1">
        <f>'Исходные данные'!B286</f>
        <v>34122.97</v>
      </c>
      <c r="F284" s="12">
        <f t="shared" si="36"/>
        <v>1.0660153459109281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6.3927721428897522E-2</v>
      </c>
      <c r="J284" s="18">
        <f t="shared" si="39"/>
        <v>8.3734644247373041E-5</v>
      </c>
      <c r="K284" s="12">
        <f t="shared" si="43"/>
        <v>0.84729749650002817</v>
      </c>
      <c r="L284" s="12">
        <f t="shared" si="40"/>
        <v>-0.16570341046162088</v>
      </c>
      <c r="M284" s="12">
        <f t="shared" si="44"/>
        <v>2.7457620238612399E-2</v>
      </c>
      <c r="N284" s="18">
        <f t="shared" si="41"/>
        <v>3.5964899282651156E-5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33236.230000000003</v>
      </c>
      <c r="D285" s="5" t="str">
        <f>'Исходные данные'!A287</f>
        <v>12.02.2016</v>
      </c>
      <c r="E285" s="1">
        <f>'Исходные данные'!B287</f>
        <v>34740.54</v>
      </c>
      <c r="F285" s="12">
        <f t="shared" si="36"/>
        <v>1.045261150256813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4.4266758747807326E-2</v>
      </c>
      <c r="J285" s="18">
        <f t="shared" si="39"/>
        <v>5.7820234330965716E-5</v>
      </c>
      <c r="K285" s="12">
        <f t="shared" si="43"/>
        <v>0.83080150693753563</v>
      </c>
      <c r="L285" s="12">
        <f t="shared" si="40"/>
        <v>-0.18536437314271115</v>
      </c>
      <c r="M285" s="12">
        <f t="shared" si="44"/>
        <v>3.4359950830590243E-2</v>
      </c>
      <c r="N285" s="18">
        <f t="shared" si="41"/>
        <v>4.4880186957975445E-5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33759.949999999997</v>
      </c>
      <c r="D286" s="5" t="str">
        <f>'Исходные данные'!A288</f>
        <v>11.02.2016</v>
      </c>
      <c r="E286" s="1">
        <f>'Исходные данные'!B288</f>
        <v>34621.33</v>
      </c>
      <c r="F286" s="12">
        <f t="shared" si="36"/>
        <v>1.0255148482151188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2.5194777426081991E-2</v>
      </c>
      <c r="J286" s="18">
        <f t="shared" si="39"/>
        <v>3.2816995627339795E-5</v>
      </c>
      <c r="K286" s="12">
        <f t="shared" si="43"/>
        <v>0.81510661816389995</v>
      </c>
      <c r="L286" s="12">
        <f t="shared" si="40"/>
        <v>-0.20443635446443642</v>
      </c>
      <c r="M286" s="12">
        <f t="shared" si="44"/>
        <v>4.1794223026708682E-2</v>
      </c>
      <c r="N286" s="18">
        <f t="shared" si="41"/>
        <v>5.4438299299905853E-5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33607.68</v>
      </c>
      <c r="D287" s="5" t="str">
        <f>'Исходные данные'!A289</f>
        <v>10.02.2016</v>
      </c>
      <c r="E287" s="1">
        <f>'Исходные данные'!B289</f>
        <v>34615.26</v>
      </c>
      <c r="F287" s="12">
        <f t="shared" si="36"/>
        <v>1.0299806472806217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2.9540013017087897E-2</v>
      </c>
      <c r="J287" s="18">
        <f t="shared" si="39"/>
        <v>3.8369412088423333E-5</v>
      </c>
      <c r="K287" s="12">
        <f t="shared" si="43"/>
        <v>0.81865615465283226</v>
      </c>
      <c r="L287" s="12">
        <f t="shared" si="40"/>
        <v>-0.20009111887343059</v>
      </c>
      <c r="M287" s="12">
        <f t="shared" si="44"/>
        <v>4.003645585202132E-2</v>
      </c>
      <c r="N287" s="18">
        <f t="shared" si="41"/>
        <v>5.2003202309272806E-5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32985.31</v>
      </c>
      <c r="D288" s="5" t="str">
        <f>'Исходные данные'!A290</f>
        <v>09.02.2016</v>
      </c>
      <c r="E288" s="1">
        <f>'Исходные данные'!B290</f>
        <v>33871.17</v>
      </c>
      <c r="F288" s="12">
        <f t="shared" si="36"/>
        <v>1.0268561975012513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2.6501899235185901E-2</v>
      </c>
      <c r="J288" s="18">
        <f t="shared" si="39"/>
        <v>3.4327140708458792E-5</v>
      </c>
      <c r="K288" s="12">
        <f t="shared" si="43"/>
        <v>0.81617275843705051</v>
      </c>
      <c r="L288" s="12">
        <f t="shared" si="40"/>
        <v>-0.2031292326553325</v>
      </c>
      <c r="M288" s="12">
        <f t="shared" si="44"/>
        <v>4.1261485159144191E-2</v>
      </c>
      <c r="N288" s="18">
        <f t="shared" si="41"/>
        <v>5.3444803873430446E-5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33137</v>
      </c>
      <c r="D289" s="5" t="str">
        <f>'Исходные данные'!A291</f>
        <v>08.02.2016</v>
      </c>
      <c r="E289" s="1">
        <f>'Исходные данные'!B291</f>
        <v>34082.660000000003</v>
      </c>
      <c r="F289" s="12">
        <f t="shared" si="36"/>
        <v>1.0285378881612699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2.8138267702921348E-2</v>
      </c>
      <c r="J289" s="18">
        <f t="shared" si="39"/>
        <v>3.6344956912852271E-5</v>
      </c>
      <c r="K289" s="12">
        <f t="shared" si="43"/>
        <v>0.81750941113308051</v>
      </c>
      <c r="L289" s="12">
        <f t="shared" si="40"/>
        <v>-0.20149286418759707</v>
      </c>
      <c r="M289" s="12">
        <f t="shared" si="44"/>
        <v>4.0599374318521425E-2</v>
      </c>
      <c r="N289" s="18">
        <f t="shared" si="41"/>
        <v>5.2440417650238849E-5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32921.74</v>
      </c>
      <c r="D290" s="5" t="str">
        <f>'Исходные данные'!A292</f>
        <v>05.02.2016</v>
      </c>
      <c r="E290" s="1">
        <f>'Исходные данные'!B292</f>
        <v>34171.199999999997</v>
      </c>
      <c r="F290" s="12">
        <f t="shared" si="36"/>
        <v>1.0379524290028412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3.7249954216462759E-2</v>
      </c>
      <c r="J290" s="18">
        <f t="shared" si="39"/>
        <v>4.7979830996014042E-5</v>
      </c>
      <c r="K290" s="12">
        <f t="shared" si="43"/>
        <v>0.82499233988861753</v>
      </c>
      <c r="L290" s="12">
        <f t="shared" si="40"/>
        <v>-0.19238117767405569</v>
      </c>
      <c r="M290" s="12">
        <f t="shared" si="44"/>
        <v>3.701051752325657E-2</v>
      </c>
      <c r="N290" s="18">
        <f t="shared" si="41"/>
        <v>4.7671424386773158E-5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34361.370000000003</v>
      </c>
      <c r="D291" s="5" t="str">
        <f>'Исходные данные'!A293</f>
        <v>04.02.2016</v>
      </c>
      <c r="E291" s="1">
        <f>'Исходные данные'!B293</f>
        <v>36094.959999999999</v>
      </c>
      <c r="F291" s="12">
        <f t="shared" si="36"/>
        <v>1.0504517136540248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4.922027513846991E-2</v>
      </c>
      <c r="J291" s="18">
        <f t="shared" si="39"/>
        <v>6.3221264356303012E-5</v>
      </c>
      <c r="K291" s="12">
        <f t="shared" si="43"/>
        <v>0.83492710549364657</v>
      </c>
      <c r="L291" s="12">
        <f t="shared" si="40"/>
        <v>-0.18041085675204857</v>
      </c>
      <c r="M291" s="12">
        <f t="shared" si="44"/>
        <v>3.2548077234008183E-2</v>
      </c>
      <c r="N291" s="18">
        <f t="shared" si="41"/>
        <v>4.1806564252468065E-5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32724.76</v>
      </c>
      <c r="D292" s="5" t="str">
        <f>'Исходные данные'!A294</f>
        <v>03.02.2016</v>
      </c>
      <c r="E292" s="1">
        <f>'Исходные данные'!B294</f>
        <v>35437.410000000003</v>
      </c>
      <c r="F292" s="12">
        <f t="shared" si="36"/>
        <v>1.0828928921098278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7.9636063875763441E-2</v>
      </c>
      <c r="J292" s="18">
        <f t="shared" si="39"/>
        <v>1.0200350512670407E-4</v>
      </c>
      <c r="K292" s="12">
        <f t="shared" si="43"/>
        <v>0.86071222143456594</v>
      </c>
      <c r="L292" s="12">
        <f t="shared" si="40"/>
        <v>-0.14999506801475501</v>
      </c>
      <c r="M292" s="12">
        <f t="shared" si="44"/>
        <v>2.2498520428750973E-2</v>
      </c>
      <c r="N292" s="18">
        <f t="shared" si="41"/>
        <v>2.8817696809796721E-5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33551.300000000003</v>
      </c>
      <c r="D293" s="5" t="str">
        <f>'Исходные данные'!A295</f>
        <v>02.02.2016</v>
      </c>
      <c r="E293" s="1">
        <f>'Исходные данные'!B295</f>
        <v>34547</v>
      </c>
      <c r="F293" s="12">
        <f t="shared" si="36"/>
        <v>1.0296769424731678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2.9245104959393396E-2</v>
      </c>
      <c r="J293" s="18">
        <f t="shared" si="39"/>
        <v>3.7354649267640894E-5</v>
      </c>
      <c r="K293" s="12">
        <f t="shared" si="43"/>
        <v>0.81841476195241969</v>
      </c>
      <c r="L293" s="12">
        <f t="shared" si="40"/>
        <v>-0.20038602693112506</v>
      </c>
      <c r="M293" s="12">
        <f t="shared" si="44"/>
        <v>4.0154559789241567E-2</v>
      </c>
      <c r="N293" s="18">
        <f t="shared" si="41"/>
        <v>5.1289249927682509E-5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34582.080000000002</v>
      </c>
      <c r="D294" s="5" t="str">
        <f>'Исходные данные'!A296</f>
        <v>01.02.2016</v>
      </c>
      <c r="E294" s="1">
        <f>'Исходные данные'!B296</f>
        <v>34654.370000000003</v>
      </c>
      <c r="F294" s="12">
        <f t="shared" si="36"/>
        <v>1.0020903890107247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2.088207187660153E-3</v>
      </c>
      <c r="J294" s="18">
        <f t="shared" si="39"/>
        <v>2.6598137963045617E-6</v>
      </c>
      <c r="K294" s="12">
        <f t="shared" si="43"/>
        <v>0.79648823174302696</v>
      </c>
      <c r="L294" s="12">
        <f t="shared" si="40"/>
        <v>-0.22754292470285828</v>
      </c>
      <c r="M294" s="12">
        <f t="shared" si="44"/>
        <v>5.1775782582330621E-2</v>
      </c>
      <c r="N294" s="18">
        <f t="shared" si="41"/>
        <v>6.5948408587395782E-5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33772.910000000003</v>
      </c>
      <c r="D295" s="5" t="str">
        <f>'Исходные данные'!A297</f>
        <v>29.01.2016</v>
      </c>
      <c r="E295" s="1">
        <f>'Исходные данные'!B297</f>
        <v>35683.86</v>
      </c>
      <c r="F295" s="12">
        <f t="shared" si="36"/>
        <v>1.0565823318156473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5.5039483874071517E-2</v>
      </c>
      <c r="J295" s="18">
        <f t="shared" si="39"/>
        <v>6.9909817780555212E-5</v>
      </c>
      <c r="K295" s="12">
        <f t="shared" si="43"/>
        <v>0.83979988470856648</v>
      </c>
      <c r="L295" s="12">
        <f t="shared" si="40"/>
        <v>-0.17459164801644692</v>
      </c>
      <c r="M295" s="12">
        <f t="shared" si="44"/>
        <v>3.0482243557098884E-2</v>
      </c>
      <c r="N295" s="18">
        <f t="shared" si="41"/>
        <v>3.8717806611249489E-5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33292.81</v>
      </c>
      <c r="D296" s="5" t="str">
        <f>'Исходные данные'!A298</f>
        <v>28.01.2016</v>
      </c>
      <c r="E296" s="1">
        <f>'Исходные данные'!B298</f>
        <v>35604.42</v>
      </c>
      <c r="F296" s="12">
        <f t="shared" si="36"/>
        <v>1.0694327093447504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6.7128329697190486E-2</v>
      </c>
      <c r="J296" s="18">
        <f t="shared" si="39"/>
        <v>8.5026798685949837E-5</v>
      </c>
      <c r="K296" s="12">
        <f t="shared" si="43"/>
        <v>0.85001370831931877</v>
      </c>
      <c r="L296" s="12">
        <f t="shared" si="40"/>
        <v>-0.16250280219332791</v>
      </c>
      <c r="M296" s="12">
        <f t="shared" si="44"/>
        <v>2.6407160720683848E-2</v>
      </c>
      <c r="N296" s="18">
        <f t="shared" si="41"/>
        <v>3.344811867945346E-5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32957.620000000003</v>
      </c>
      <c r="D297" s="5" t="str">
        <f>'Исходные данные'!A299</f>
        <v>27.01.2016</v>
      </c>
      <c r="E297" s="1">
        <f>'Исходные данные'!B299</f>
        <v>36708.39</v>
      </c>
      <c r="F297" s="12">
        <f t="shared" si="36"/>
        <v>1.1138058512720275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0.10778284559115239</v>
      </c>
      <c r="J297" s="18">
        <f t="shared" si="39"/>
        <v>1.3614001730456179E-4</v>
      </c>
      <c r="K297" s="12">
        <f t="shared" si="43"/>
        <v>0.88528266782448872</v>
      </c>
      <c r="L297" s="12">
        <f t="shared" si="40"/>
        <v>-0.12184828629936602</v>
      </c>
      <c r="M297" s="12">
        <f t="shared" si="44"/>
        <v>1.4847004874092259E-2</v>
      </c>
      <c r="N297" s="18">
        <f t="shared" si="41"/>
        <v>1.8753183675879439E-5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32981.040000000001</v>
      </c>
      <c r="D298" s="5" t="str">
        <f>'Исходные данные'!A300</f>
        <v>26.01.2016</v>
      </c>
      <c r="E298" s="1">
        <f>'Исходные данные'!B300</f>
        <v>35278.300000000003</v>
      </c>
      <c r="F298" s="12">
        <f t="shared" si="36"/>
        <v>1.0696539587593357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6.7335193139119481E-2</v>
      </c>
      <c r="J298" s="18">
        <f t="shared" si="39"/>
        <v>8.4813392609582177E-5</v>
      </c>
      <c r="K298" s="12">
        <f t="shared" si="43"/>
        <v>0.85018956326906148</v>
      </c>
      <c r="L298" s="12">
        <f t="shared" si="40"/>
        <v>-0.16229593875139897</v>
      </c>
      <c r="M298" s="12">
        <f t="shared" si="44"/>
        <v>2.6339971735197837E-2</v>
      </c>
      <c r="N298" s="18">
        <f t="shared" si="41"/>
        <v>3.3177039523552851E-5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32337.1</v>
      </c>
      <c r="D299" s="5" t="str">
        <f>'Исходные данные'!A301</f>
        <v>25.01.2016</v>
      </c>
      <c r="E299" s="1">
        <f>'Исходные данные'!B301</f>
        <v>36067.65</v>
      </c>
      <c r="F299" s="12">
        <f t="shared" si="36"/>
        <v>1.1153643956941099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0.10918116380229365</v>
      </c>
      <c r="J299" s="18">
        <f t="shared" si="39"/>
        <v>1.3713749563107344E-4</v>
      </c>
      <c r="K299" s="12">
        <f t="shared" si="43"/>
        <v>0.88652144059833293</v>
      </c>
      <c r="L299" s="12">
        <f t="shared" si="40"/>
        <v>-0.12044996808822475</v>
      </c>
      <c r="M299" s="12">
        <f t="shared" si="44"/>
        <v>1.4508194812454351E-2</v>
      </c>
      <c r="N299" s="18">
        <f t="shared" si="41"/>
        <v>1.8223083849065212E-5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31687.49</v>
      </c>
      <c r="D300" s="5" t="str">
        <f>'Исходные данные'!A302</f>
        <v>22.01.2016</v>
      </c>
      <c r="E300" s="1">
        <f>'Исходные данные'!B302</f>
        <v>37982.57</v>
      </c>
      <c r="F300" s="12">
        <f t="shared" si="36"/>
        <v>1.1986613644690696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0.18120540451858003</v>
      </c>
      <c r="J300" s="18">
        <f t="shared" si="39"/>
        <v>2.2696861672779619E-4</v>
      </c>
      <c r="K300" s="12">
        <f t="shared" si="43"/>
        <v>0.95272809829776295</v>
      </c>
      <c r="L300" s="12">
        <f t="shared" si="40"/>
        <v>-4.8425727371938385E-2</v>
      </c>
      <c r="M300" s="12">
        <f t="shared" si="44"/>
        <v>2.3450510715012991E-3</v>
      </c>
      <c r="N300" s="18">
        <f t="shared" si="41"/>
        <v>2.9372909669485671E-6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32598.57</v>
      </c>
      <c r="D301" s="5" t="str">
        <f>'Исходные данные'!A303</f>
        <v>21.01.2016</v>
      </c>
      <c r="E301" s="1">
        <f>'Исходные данные'!B303</f>
        <v>35476.58</v>
      </c>
      <c r="F301" s="12">
        <f t="shared" si="36"/>
        <v>1.0882863880225422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8.4604338081741615E-2</v>
      </c>
      <c r="J301" s="18">
        <f t="shared" si="39"/>
        <v>1.0567529423084441E-4</v>
      </c>
      <c r="K301" s="12">
        <f t="shared" si="43"/>
        <v>0.86499911617933245</v>
      </c>
      <c r="L301" s="12">
        <f t="shared" si="40"/>
        <v>-0.14502679380877689</v>
      </c>
      <c r="M301" s="12">
        <f t="shared" si="44"/>
        <v>2.1032770922453481E-2</v>
      </c>
      <c r="N301" s="18">
        <f t="shared" si="41"/>
        <v>2.6271043614486798E-5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32849.56</v>
      </c>
      <c r="D302" s="5" t="str">
        <f>'Исходные данные'!A304</f>
        <v>20.01.2016</v>
      </c>
      <c r="E302" s="1">
        <f>'Исходные данные'!B304</f>
        <v>34899.040000000001</v>
      </c>
      <c r="F302" s="12">
        <f t="shared" si="36"/>
        <v>1.0623898767593845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6.0520971041946627E-2</v>
      </c>
      <c r="J302" s="18">
        <f t="shared" si="39"/>
        <v>7.5382908631758258E-5</v>
      </c>
      <c r="K302" s="12">
        <f t="shared" si="43"/>
        <v>0.84441587669265472</v>
      </c>
      <c r="L302" s="12">
        <f t="shared" si="40"/>
        <v>-0.16911016084857178</v>
      </c>
      <c r="M302" s="12">
        <f t="shared" si="44"/>
        <v>2.8598246502229811E-2</v>
      </c>
      <c r="N302" s="18">
        <f t="shared" si="41"/>
        <v>3.5621024679394321E-5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32117.87</v>
      </c>
      <c r="D303" s="5" t="str">
        <f>'Исходные данные'!A305</f>
        <v>19.01.2016</v>
      </c>
      <c r="E303" s="1">
        <f>'Исходные данные'!B305</f>
        <v>35384.21</v>
      </c>
      <c r="F303" s="12">
        <f t="shared" si="36"/>
        <v>1.10169852483991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9.685310237769941E-2</v>
      </c>
      <c r="J303" s="18">
        <f t="shared" si="39"/>
        <v>1.2030029960047116E-4</v>
      </c>
      <c r="K303" s="12">
        <f t="shared" si="43"/>
        <v>0.87565944109084759</v>
      </c>
      <c r="L303" s="12">
        <f t="shared" si="40"/>
        <v>-0.13277802951281903</v>
      </c>
      <c r="M303" s="12">
        <f t="shared" si="44"/>
        <v>1.7630005121307035E-2</v>
      </c>
      <c r="N303" s="18">
        <f t="shared" si="41"/>
        <v>2.1898058461567845E-5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31956.92</v>
      </c>
      <c r="D304" s="5" t="str">
        <f>'Исходные данные'!A306</f>
        <v>18.01.2016</v>
      </c>
      <c r="E304" s="1">
        <f>'Исходные данные'!B306</f>
        <v>34440.54</v>
      </c>
      <c r="F304" s="12">
        <f t="shared" si="36"/>
        <v>1.077717752524336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7.4845613088054055E-2</v>
      </c>
      <c r="J304" s="18">
        <f t="shared" si="39"/>
        <v>9.2705540859512912E-5</v>
      </c>
      <c r="K304" s="12">
        <f t="shared" si="43"/>
        <v>0.8565988821363606</v>
      </c>
      <c r="L304" s="12">
        <f t="shared" si="40"/>
        <v>-0.15478551880246441</v>
      </c>
      <c r="M304" s="12">
        <f t="shared" si="44"/>
        <v>2.3958556830948056E-2</v>
      </c>
      <c r="N304" s="18">
        <f t="shared" si="41"/>
        <v>2.9675633314852502E-5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32000.46</v>
      </c>
      <c r="D305" s="5" t="str">
        <f>'Исходные данные'!A307</f>
        <v>15.01.2016</v>
      </c>
      <c r="E305" s="1">
        <f>'Исходные данные'!B307</f>
        <v>34427.129999999997</v>
      </c>
      <c r="F305" s="12">
        <f t="shared" si="36"/>
        <v>1.075832347410006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7.3094638642560952E-2</v>
      </c>
      <c r="J305" s="18">
        <f t="shared" si="39"/>
        <v>9.0284050411673511E-5</v>
      </c>
      <c r="K305" s="12">
        <f t="shared" si="43"/>
        <v>0.85510031174580492</v>
      </c>
      <c r="L305" s="12">
        <f t="shared" si="40"/>
        <v>-0.15653649324795743</v>
      </c>
      <c r="M305" s="12">
        <f t="shared" si="44"/>
        <v>2.4503673718367813E-2</v>
      </c>
      <c r="N305" s="18">
        <f t="shared" si="41"/>
        <v>3.0266117383500741E-5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31850.26</v>
      </c>
      <c r="D306" s="5" t="str">
        <f>'Исходные данные'!A308</f>
        <v>14.01.2016</v>
      </c>
      <c r="E306" s="1">
        <f>'Исходные данные'!B308</f>
        <v>35087.85</v>
      </c>
      <c r="F306" s="12">
        <f t="shared" si="36"/>
        <v>1.1016503475952786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9.6809371450435139E-2</v>
      </c>
      <c r="J306" s="18">
        <f t="shared" si="39"/>
        <v>1.1924195312385457E-4</v>
      </c>
      <c r="K306" s="12">
        <f t="shared" si="43"/>
        <v>0.87562114852881168</v>
      </c>
      <c r="L306" s="12">
        <f t="shared" si="40"/>
        <v>-0.13282176044008334</v>
      </c>
      <c r="M306" s="12">
        <f t="shared" si="44"/>
        <v>1.7641620046402882E-2</v>
      </c>
      <c r="N306" s="18">
        <f t="shared" si="41"/>
        <v>2.1729520593768613E-5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32043.71</v>
      </c>
      <c r="D307" s="5" t="str">
        <f>'Исходные данные'!A309</f>
        <v>13.01.2016</v>
      </c>
      <c r="E307" s="1">
        <f>'Исходные данные'!B309</f>
        <v>34651.79</v>
      </c>
      <c r="F307" s="12">
        <f t="shared" si="36"/>
        <v>1.0813913245376394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7.8248475497522618E-2</v>
      </c>
      <c r="J307" s="18">
        <f t="shared" si="39"/>
        <v>9.611114140646522E-5</v>
      </c>
      <c r="K307" s="12">
        <f t="shared" si="43"/>
        <v>0.85951873538427492</v>
      </c>
      <c r="L307" s="12">
        <f t="shared" si="40"/>
        <v>-0.15138265639299586</v>
      </c>
      <c r="M307" s="12">
        <f t="shared" si="44"/>
        <v>2.2916708656599841E-2</v>
      </c>
      <c r="N307" s="18">
        <f t="shared" si="41"/>
        <v>2.8148165344575521E-5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31742.73</v>
      </c>
      <c r="D308" s="5" t="str">
        <f>'Исходные данные'!A310</f>
        <v>12.01.2016</v>
      </c>
      <c r="E308" s="1">
        <f>'Исходные данные'!B310</f>
        <v>35193.01</v>
      </c>
      <c r="F308" s="12">
        <f t="shared" si="36"/>
        <v>1.1086951248364587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0.10318376059741374</v>
      </c>
      <c r="J308" s="18">
        <f t="shared" si="39"/>
        <v>1.2638495299191119E-4</v>
      </c>
      <c r="K308" s="12">
        <f t="shared" si="43"/>
        <v>0.88122052581990662</v>
      </c>
      <c r="L308" s="12">
        <f t="shared" si="40"/>
        <v>-0.12644737129310465</v>
      </c>
      <c r="M308" s="12">
        <f t="shared" si="44"/>
        <v>1.5988937706936261E-2</v>
      </c>
      <c r="N308" s="18">
        <f t="shared" si="41"/>
        <v>1.9584100528822799E-5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30935.45</v>
      </c>
      <c r="D309" s="5" t="str">
        <f>'Исходные данные'!A311</f>
        <v>11.01.2016</v>
      </c>
      <c r="E309" s="1">
        <f>'Исходные данные'!B311</f>
        <v>33562.300000000003</v>
      </c>
      <c r="F309" s="12">
        <f t="shared" si="36"/>
        <v>1.0849139094469291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8.1500637712489457E-2</v>
      </c>
      <c r="J309" s="18">
        <f t="shared" si="39"/>
        <v>9.954769204147461E-5</v>
      </c>
      <c r="K309" s="12">
        <f t="shared" si="43"/>
        <v>0.86231858004532858</v>
      </c>
      <c r="L309" s="12">
        <f t="shared" si="40"/>
        <v>-0.14813049417802898</v>
      </c>
      <c r="M309" s="12">
        <f t="shared" si="44"/>
        <v>2.194264330542707E-2</v>
      </c>
      <c r="N309" s="18">
        <f t="shared" si="41"/>
        <v>2.6801501922602039E-5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27918.19</v>
      </c>
      <c r="D310" s="5" t="str">
        <f>'Исходные данные'!A312</f>
        <v>31.12.2015</v>
      </c>
      <c r="E310" s="1">
        <f>'Исходные данные'!B312</f>
        <v>35221.49</v>
      </c>
      <c r="F310" s="12">
        <f t="shared" si="36"/>
        <v>1.2615964716910373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0.23237795996892957</v>
      </c>
      <c r="J310" s="18">
        <f t="shared" si="39"/>
        <v>2.8304226618498091E-4</v>
      </c>
      <c r="K310" s="12">
        <f t="shared" si="43"/>
        <v>1.0027506040671965</v>
      </c>
      <c r="L310" s="12">
        <f t="shared" si="40"/>
        <v>2.7468280784112048E-3</v>
      </c>
      <c r="M310" s="12">
        <f t="shared" si="44"/>
        <v>7.5450644923483943E-6</v>
      </c>
      <c r="N310" s="18">
        <f t="shared" si="41"/>
        <v>9.1900804736889075E-9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28287.62</v>
      </c>
      <c r="D311" s="5" t="str">
        <f>'Исходные данные'!A313</f>
        <v>30.12.2015</v>
      </c>
      <c r="E311" s="1">
        <f>'Исходные данные'!B313</f>
        <v>35393.96</v>
      </c>
      <c r="F311" s="12">
        <f t="shared" si="36"/>
        <v>1.251217316974705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0.22411693100621621</v>
      </c>
      <c r="J311" s="18">
        <f t="shared" si="39"/>
        <v>2.7221822267378882E-4</v>
      </c>
      <c r="K311" s="12">
        <f t="shared" si="43"/>
        <v>0.99450097441536434</v>
      </c>
      <c r="L311" s="12">
        <f t="shared" si="40"/>
        <v>-5.5142008843022507E-3</v>
      </c>
      <c r="M311" s="12">
        <f t="shared" si="44"/>
        <v>3.0406411392439313E-5</v>
      </c>
      <c r="N311" s="18">
        <f t="shared" si="41"/>
        <v>3.6932413941132787E-8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28771.72</v>
      </c>
      <c r="D312" s="5" t="str">
        <f>'Исходные данные'!A314</f>
        <v>29.12.2015</v>
      </c>
      <c r="E312" s="1">
        <f>'Исходные данные'!B314</f>
        <v>34813.18</v>
      </c>
      <c r="F312" s="12">
        <f t="shared" si="36"/>
        <v>1.2099791044817618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0.19060309043620108</v>
      </c>
      <c r="J312" s="18">
        <f t="shared" si="39"/>
        <v>2.3086528574930328E-4</v>
      </c>
      <c r="K312" s="12">
        <f t="shared" si="43"/>
        <v>0.96172374063591137</v>
      </c>
      <c r="L312" s="12">
        <f t="shared" si="40"/>
        <v>-3.9028041454317389E-2</v>
      </c>
      <c r="M312" s="12">
        <f t="shared" si="44"/>
        <v>1.5231880197599139E-3</v>
      </c>
      <c r="N312" s="18">
        <f t="shared" si="41"/>
        <v>1.8449398518514216E-6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26614.14</v>
      </c>
      <c r="D313" s="5" t="str">
        <f>'Исходные данные'!A315</f>
        <v>28.12.2015</v>
      </c>
      <c r="E313" s="1">
        <f>'Исходные данные'!B315</f>
        <v>34199.26</v>
      </c>
      <c r="F313" s="12">
        <f t="shared" si="36"/>
        <v>1.285003385418428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0.25076135291058266</v>
      </c>
      <c r="J313" s="18">
        <f t="shared" si="39"/>
        <v>3.0288339904608447E-4</v>
      </c>
      <c r="K313" s="12">
        <f t="shared" si="43"/>
        <v>1.0213550448738744</v>
      </c>
      <c r="L313" s="12">
        <f t="shared" si="40"/>
        <v>2.1130221020064149E-2</v>
      </c>
      <c r="M313" s="12">
        <f t="shared" si="44"/>
        <v>4.4648624035676244E-4</v>
      </c>
      <c r="N313" s="18">
        <f t="shared" si="41"/>
        <v>5.3929071819446285E-7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26876.880000000001</v>
      </c>
      <c r="D314" s="5" t="str">
        <f>'Исходные данные'!A316</f>
        <v>25.12.2015</v>
      </c>
      <c r="E314" s="1">
        <f>'Исходные данные'!B316</f>
        <v>33914.49</v>
      </c>
      <c r="F314" s="12">
        <f t="shared" si="36"/>
        <v>1.2618462410815541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0.23257591920142431</v>
      </c>
      <c r="J314" s="18">
        <f t="shared" si="39"/>
        <v>2.8013397357862447E-4</v>
      </c>
      <c r="K314" s="12">
        <f t="shared" si="43"/>
        <v>1.0029491274562818</v>
      </c>
      <c r="L314" s="12">
        <f t="shared" si="40"/>
        <v>2.9447873109059324E-3</v>
      </c>
      <c r="M314" s="12">
        <f t="shared" si="44"/>
        <v>8.6717723064728094E-6</v>
      </c>
      <c r="N314" s="18">
        <f t="shared" si="41"/>
        <v>1.0445010999085516E-8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27728.27</v>
      </c>
      <c r="D315" s="5" t="str">
        <f>'Исходные данные'!A317</f>
        <v>24.12.2015</v>
      </c>
      <c r="E315" s="1">
        <f>'Исходные данные'!B317</f>
        <v>34615.050000000003</v>
      </c>
      <c r="F315" s="12">
        <f t="shared" si="36"/>
        <v>1.2483667390717128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0.22183608821408843</v>
      </c>
      <c r="J315" s="18">
        <f t="shared" si="39"/>
        <v>2.66452257003668E-4</v>
      </c>
      <c r="K315" s="12">
        <f t="shared" si="43"/>
        <v>0.9922352588888026</v>
      </c>
      <c r="L315" s="12">
        <f t="shared" si="40"/>
        <v>-7.7950436764299535E-3</v>
      </c>
      <c r="M315" s="12">
        <f t="shared" si="44"/>
        <v>6.0762705917450022E-5</v>
      </c>
      <c r="N315" s="18">
        <f t="shared" si="41"/>
        <v>7.298343684157368E-8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27768.91</v>
      </c>
      <c r="D316" s="5" t="str">
        <f>'Исходные данные'!A318</f>
        <v>23.12.2015</v>
      </c>
      <c r="E316" s="1">
        <f>'Исходные данные'!B318</f>
        <v>34764.83</v>
      </c>
      <c r="F316" s="12">
        <f t="shared" si="36"/>
        <v>1.2519335472656292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0.22468919400538453</v>
      </c>
      <c r="J316" s="18">
        <f t="shared" si="39"/>
        <v>2.6912594055177849E-4</v>
      </c>
      <c r="K316" s="12">
        <f t="shared" si="43"/>
        <v>0.99507025339877242</v>
      </c>
      <c r="L316" s="12">
        <f t="shared" si="40"/>
        <v>-4.9419378851339466E-3</v>
      </c>
      <c r="M316" s="12">
        <f t="shared" si="44"/>
        <v>2.4422750060521815E-5</v>
      </c>
      <c r="N316" s="18">
        <f t="shared" si="41"/>
        <v>2.925283349737516E-8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28735.09</v>
      </c>
      <c r="D317" s="5" t="str">
        <f>'Исходные данные'!A319</f>
        <v>22.12.2015</v>
      </c>
      <c r="E317" s="1">
        <f>'Исходные данные'!B319</f>
        <v>34412.949999999997</v>
      </c>
      <c r="F317" s="12">
        <f t="shared" si="36"/>
        <v>1.1975932561895577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0.18031392300318308</v>
      </c>
      <c r="J317" s="18">
        <f t="shared" si="39"/>
        <v>2.1537178418339228E-4</v>
      </c>
      <c r="K317" s="12">
        <f t="shared" si="43"/>
        <v>0.95187913728168294</v>
      </c>
      <c r="L317" s="12">
        <f t="shared" si="40"/>
        <v>-4.9317208887335394E-2</v>
      </c>
      <c r="M317" s="12">
        <f t="shared" si="44"/>
        <v>2.4321870924370699E-3</v>
      </c>
      <c r="N317" s="18">
        <f t="shared" si="41"/>
        <v>2.9050694746225552E-6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30796.52</v>
      </c>
      <c r="D318" s="5" t="str">
        <f>'Исходные данные'!A320</f>
        <v>21.12.2015</v>
      </c>
      <c r="E318" s="1">
        <f>'Исходные данные'!B320</f>
        <v>34143.230000000003</v>
      </c>
      <c r="F318" s="12">
        <f t="shared" si="36"/>
        <v>1.1086716940745254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0.10316262673563284</v>
      </c>
      <c r="J318" s="18">
        <f t="shared" si="39"/>
        <v>1.2287629407672942E-4</v>
      </c>
      <c r="K318" s="12">
        <f t="shared" si="43"/>
        <v>0.88120190242390828</v>
      </c>
      <c r="L318" s="12">
        <f t="shared" si="40"/>
        <v>-0.12646850515488556</v>
      </c>
      <c r="M318" s="12">
        <f t="shared" si="44"/>
        <v>1.5994282796111307E-2</v>
      </c>
      <c r="N318" s="18">
        <f t="shared" si="41"/>
        <v>1.9050680063020511E-5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30135.34</v>
      </c>
      <c r="D319" s="5" t="str">
        <f>'Исходные данные'!A321</f>
        <v>18.12.2015</v>
      </c>
      <c r="E319" s="1">
        <f>'Исходные данные'!B321</f>
        <v>33535.31</v>
      </c>
      <c r="F319" s="12">
        <f t="shared" si="36"/>
        <v>1.1128233495955246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0.10690034414916548</v>
      </c>
      <c r="J319" s="18">
        <f t="shared" si="39"/>
        <v>1.2697288449054674E-4</v>
      </c>
      <c r="K319" s="12">
        <f t="shared" si="43"/>
        <v>0.8845017492251448</v>
      </c>
      <c r="L319" s="12">
        <f t="shared" si="40"/>
        <v>-0.1227307877413529</v>
      </c>
      <c r="M319" s="12">
        <f t="shared" si="44"/>
        <v>1.5062846259613009E-2</v>
      </c>
      <c r="N319" s="18">
        <f t="shared" si="41"/>
        <v>1.7891177558343129E-5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34231.54</v>
      </c>
      <c r="D320" s="5" t="str">
        <f>'Исходные данные'!A322</f>
        <v>17.12.2015</v>
      </c>
      <c r="E320" s="1">
        <f>'Исходные данные'!B322</f>
        <v>34245.269999999997</v>
      </c>
      <c r="F320" s="12">
        <f t="shared" si="36"/>
        <v>1.0004010920922632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4.0101167633208382E-4</v>
      </c>
      <c r="J320" s="18">
        <f t="shared" si="39"/>
        <v>4.7497972311343421E-7</v>
      </c>
      <c r="K320" s="12">
        <f t="shared" si="43"/>
        <v>0.79514553338943572</v>
      </c>
      <c r="L320" s="12">
        <f t="shared" si="40"/>
        <v>-0.22923012021418637</v>
      </c>
      <c r="M320" s="12">
        <f t="shared" si="44"/>
        <v>5.2546448013410324E-2</v>
      </c>
      <c r="N320" s="18">
        <f t="shared" si="41"/>
        <v>6.2238829443299278E-5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30268.18</v>
      </c>
      <c r="D321" s="5" t="str">
        <f>'Исходные данные'!A323</f>
        <v>16.12.2015</v>
      </c>
      <c r="E321" s="1">
        <f>'Исходные данные'!B323</f>
        <v>34988.239999999998</v>
      </c>
      <c r="F321" s="12">
        <f t="shared" si="36"/>
        <v>1.1559413218766375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0.14491500933958656</v>
      </c>
      <c r="J321" s="18">
        <f t="shared" si="39"/>
        <v>1.71166034908877E-4</v>
      </c>
      <c r="K321" s="12">
        <f t="shared" si="43"/>
        <v>0.91877306633899525</v>
      </c>
      <c r="L321" s="12">
        <f t="shared" si="40"/>
        <v>-8.4716122550931916E-2</v>
      </c>
      <c r="M321" s="12">
        <f t="shared" si="44"/>
        <v>7.1768214200645082E-3</v>
      </c>
      <c r="N321" s="18">
        <f t="shared" si="41"/>
        <v>8.4768863578713306E-6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28425.95</v>
      </c>
      <c r="D322" s="5" t="str">
        <f>'Исходные данные'!A324</f>
        <v>15.12.2015</v>
      </c>
      <c r="E322" s="1">
        <f>'Исходные данные'!B324</f>
        <v>34198.89</v>
      </c>
      <c r="F322" s="12">
        <f t="shared" ref="F322:F385" si="45">E322/C322</f>
        <v>1.2030869680696687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0.18489072703929471</v>
      </c>
      <c r="J322" s="18">
        <f t="shared" ref="J322:J385" si="48">H322*I322</f>
        <v>2.1777374553595775E-4</v>
      </c>
      <c r="K322" s="12">
        <f t="shared" si="43"/>
        <v>0.95624568635657736</v>
      </c>
      <c r="L322" s="12">
        <f t="shared" ref="L322:L385" si="49">LN(K322)</f>
        <v>-4.4740404851223707E-2</v>
      </c>
      <c r="M322" s="12">
        <f t="shared" si="44"/>
        <v>2.0017038262513985E-3</v>
      </c>
      <c r="N322" s="18">
        <f t="shared" ref="N322:N385" si="50">M322*H322</f>
        <v>2.3577090461858563E-6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27947.69</v>
      </c>
      <c r="D323" s="5" t="str">
        <f>'Исходные данные'!A325</f>
        <v>14.12.2015</v>
      </c>
      <c r="E323" s="1">
        <f>'Исходные данные'!B325</f>
        <v>33319.599999999999</v>
      </c>
      <c r="F323" s="12">
        <f t="shared" si="45"/>
        <v>1.1922130236881832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0.17581126382402779</v>
      </c>
      <c r="J323" s="18">
        <f t="shared" si="48"/>
        <v>2.0650152143644846E-4</v>
      </c>
      <c r="K323" s="12">
        <f t="shared" ref="K323:K386" si="52">F323/GEOMEAN(F$2:F$1242)</f>
        <v>0.94760278465084224</v>
      </c>
      <c r="L323" s="12">
        <f t="shared" si="49"/>
        <v>-5.3819868066490702E-2</v>
      </c>
      <c r="M323" s="12">
        <f t="shared" ref="M323:M386" si="53">POWER(L323-AVERAGE(L$2:L$1242),2)</f>
        <v>2.8965781986944618E-3</v>
      </c>
      <c r="N323" s="18">
        <f t="shared" si="50"/>
        <v>3.4022154893826886E-6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27146.38</v>
      </c>
      <c r="D324" s="5" t="str">
        <f>'Исходные данные'!A326</f>
        <v>11.12.2015</v>
      </c>
      <c r="E324" s="1">
        <f>'Исходные данные'!B326</f>
        <v>33176.400000000001</v>
      </c>
      <c r="F324" s="12">
        <f t="shared" si="45"/>
        <v>1.2221298014689252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0.20059507562307294</v>
      </c>
      <c r="J324" s="18">
        <f t="shared" si="48"/>
        <v>2.3495408304977211E-4</v>
      </c>
      <c r="K324" s="12">
        <f t="shared" si="52"/>
        <v>0.97138143944620059</v>
      </c>
      <c r="L324" s="12">
        <f t="shared" si="49"/>
        <v>-2.9036056267445511E-2</v>
      </c>
      <c r="M324" s="12">
        <f t="shared" si="53"/>
        <v>8.4309256356625956E-4</v>
      </c>
      <c r="N324" s="18">
        <f t="shared" si="50"/>
        <v>9.8750200912712551E-7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27326.99</v>
      </c>
      <c r="D325" s="5" t="str">
        <f>'Исходные данные'!A327</f>
        <v>10.12.2015</v>
      </c>
      <c r="E325" s="1">
        <f>'Исходные данные'!B327</f>
        <v>33832.400000000001</v>
      </c>
      <c r="F325" s="12">
        <f t="shared" si="45"/>
        <v>1.23805805176494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0.21354406473406293</v>
      </c>
      <c r="J325" s="18">
        <f t="shared" si="48"/>
        <v>2.4942294555711705E-4</v>
      </c>
      <c r="K325" s="12">
        <f t="shared" si="52"/>
        <v>0.98404163861801142</v>
      </c>
      <c r="L325" s="12">
        <f t="shared" si="49"/>
        <v>-1.6087067156455494E-2</v>
      </c>
      <c r="M325" s="12">
        <f t="shared" si="53"/>
        <v>2.5879372969630783E-4</v>
      </c>
      <c r="N325" s="18">
        <f t="shared" si="50"/>
        <v>3.0227529120489329E-7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27177.93</v>
      </c>
      <c r="D326" s="5" t="str">
        <f>'Исходные данные'!A328</f>
        <v>09.12.2015</v>
      </c>
      <c r="E326" s="1">
        <f>'Исходные данные'!B328</f>
        <v>33798.44</v>
      </c>
      <c r="F326" s="12">
        <f t="shared" si="45"/>
        <v>1.2435987582571595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0.21800940069533684</v>
      </c>
      <c r="J326" s="18">
        <f t="shared" si="48"/>
        <v>2.5392782281374735E-4</v>
      </c>
      <c r="K326" s="12">
        <f t="shared" si="52"/>
        <v>0.98844554026699505</v>
      </c>
      <c r="L326" s="12">
        <f t="shared" si="49"/>
        <v>-1.1621731195181608E-2</v>
      </c>
      <c r="M326" s="12">
        <f t="shared" si="53"/>
        <v>1.3506463597305648E-4</v>
      </c>
      <c r="N326" s="18">
        <f t="shared" si="50"/>
        <v>1.573173855915433E-7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27163.53</v>
      </c>
      <c r="D327" s="5" t="str">
        <f>'Исходные данные'!A329</f>
        <v>08.12.2015</v>
      </c>
      <c r="E327" s="1">
        <f>'Исходные данные'!B329</f>
        <v>33680.29</v>
      </c>
      <c r="F327" s="12">
        <f t="shared" si="45"/>
        <v>1.2399084360537824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0.21503753499838782</v>
      </c>
      <c r="J327" s="18">
        <f t="shared" si="48"/>
        <v>2.4976726047221104E-4</v>
      </c>
      <c r="K327" s="12">
        <f t="shared" si="52"/>
        <v>0.98551237352019938</v>
      </c>
      <c r="L327" s="12">
        <f t="shared" si="49"/>
        <v>-1.4593596892130608E-2</v>
      </c>
      <c r="M327" s="12">
        <f t="shared" si="53"/>
        <v>2.1297307025000306E-4</v>
      </c>
      <c r="N327" s="18">
        <f t="shared" si="50"/>
        <v>2.4736937349610992E-7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27086.17</v>
      </c>
      <c r="D328" s="5" t="str">
        <f>'Исходные данные'!A330</f>
        <v>07.12.2015</v>
      </c>
      <c r="E328" s="1">
        <f>'Исходные данные'!B330</f>
        <v>33493.97</v>
      </c>
      <c r="F328" s="12">
        <f t="shared" si="45"/>
        <v>1.2365709142340908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0.21234215711049065</v>
      </c>
      <c r="J328" s="18">
        <f t="shared" si="48"/>
        <v>2.4594819045496366E-4</v>
      </c>
      <c r="K328" s="12">
        <f t="shared" si="52"/>
        <v>0.98285962195035925</v>
      </c>
      <c r="L328" s="12">
        <f t="shared" si="49"/>
        <v>-1.7288974780027732E-2</v>
      </c>
      <c r="M328" s="12">
        <f t="shared" si="53"/>
        <v>2.9890864894443364E-4</v>
      </c>
      <c r="N328" s="18">
        <f t="shared" si="50"/>
        <v>3.4621500657058842E-7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27063.06</v>
      </c>
      <c r="D329" s="5" t="str">
        <f>'Исходные данные'!A331</f>
        <v>04.12.2015</v>
      </c>
      <c r="E329" s="1">
        <f>'Исходные данные'!B331</f>
        <v>33753.699999999997</v>
      </c>
      <c r="F329" s="12">
        <f t="shared" si="45"/>
        <v>1.2472240759175051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0.22092034255001822</v>
      </c>
      <c r="J329" s="18">
        <f t="shared" si="48"/>
        <v>2.5516980636091155E-4</v>
      </c>
      <c r="K329" s="12">
        <f t="shared" si="52"/>
        <v>0.99132703966511426</v>
      </c>
      <c r="L329" s="12">
        <f t="shared" si="49"/>
        <v>-8.7107893405001906E-3</v>
      </c>
      <c r="M329" s="12">
        <f t="shared" si="53"/>
        <v>7.5877850934571116E-5</v>
      </c>
      <c r="N329" s="18">
        <f t="shared" si="50"/>
        <v>8.7641257054781925E-8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27857.5</v>
      </c>
      <c r="D330" s="5" t="str">
        <f>'Исходные данные'!A332</f>
        <v>03.12.2015</v>
      </c>
      <c r="E330" s="1">
        <f>'Исходные данные'!B332</f>
        <v>32603.51</v>
      </c>
      <c r="F330" s="12">
        <f t="shared" si="45"/>
        <v>1.1703674055460827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0.15731772134938668</v>
      </c>
      <c r="J330" s="18">
        <f t="shared" si="48"/>
        <v>1.8119966597802438E-4</v>
      </c>
      <c r="K330" s="12">
        <f t="shared" si="52"/>
        <v>0.9302393033160774</v>
      </c>
      <c r="L330" s="12">
        <f t="shared" si="49"/>
        <v>-7.2313410541131759E-2</v>
      </c>
      <c r="M330" s="12">
        <f t="shared" si="53"/>
        <v>5.2292293440902599E-3</v>
      </c>
      <c r="N330" s="18">
        <f t="shared" si="50"/>
        <v>6.023063405344275E-6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26113.040000000001</v>
      </c>
      <c r="D331" s="5" t="str">
        <f>'Исходные данные'!A333</f>
        <v>02.12.2015</v>
      </c>
      <c r="E331" s="1">
        <f>'Исходные данные'!B333</f>
        <v>32833.370000000003</v>
      </c>
      <c r="F331" s="12">
        <f t="shared" si="45"/>
        <v>1.257355328985059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0.22901056984064097</v>
      </c>
      <c r="J331" s="18">
        <f t="shared" si="48"/>
        <v>2.6303978582193802E-4</v>
      </c>
      <c r="K331" s="12">
        <f t="shared" si="52"/>
        <v>0.99937963045892808</v>
      </c>
      <c r="L331" s="12">
        <f t="shared" si="49"/>
        <v>-6.2056204987751419E-4</v>
      </c>
      <c r="M331" s="12">
        <f t="shared" si="53"/>
        <v>3.8509725774813653E-7</v>
      </c>
      <c r="N331" s="18">
        <f t="shared" si="50"/>
        <v>4.4231975960399183E-10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26528.04</v>
      </c>
      <c r="D332" s="5" t="str">
        <f>'Исходные данные'!A334</f>
        <v>01.12.2015</v>
      </c>
      <c r="E332" s="1">
        <f>'Исходные данные'!B334</f>
        <v>33421.1</v>
      </c>
      <c r="F332" s="12">
        <f t="shared" si="45"/>
        <v>1.2598405310004055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0.23098515025556166</v>
      </c>
      <c r="J332" s="18">
        <f t="shared" si="48"/>
        <v>2.6456728753597122E-4</v>
      </c>
      <c r="K332" s="12">
        <f t="shared" si="52"/>
        <v>1.0013549354617848</v>
      </c>
      <c r="L332" s="12">
        <f t="shared" si="49"/>
        <v>1.3540183650431071E-3</v>
      </c>
      <c r="M332" s="12">
        <f t="shared" si="53"/>
        <v>1.8333657328741093E-6</v>
      </c>
      <c r="N332" s="18">
        <f t="shared" si="50"/>
        <v>2.0999124769330148E-9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25144.400000000001</v>
      </c>
      <c r="D333" s="5" t="str">
        <f>'Исходные данные'!A335</f>
        <v>30.11.2015</v>
      </c>
      <c r="E333" s="1">
        <f>'Исходные данные'!B335</f>
        <v>32863.480000000003</v>
      </c>
      <c r="F333" s="12">
        <f t="shared" si="45"/>
        <v>1.3069900256120648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0.26772680309962488</v>
      </c>
      <c r="J333" s="18">
        <f t="shared" si="48"/>
        <v>3.0579480684881049E-4</v>
      </c>
      <c r="K333" s="12">
        <f t="shared" si="52"/>
        <v>1.0388306143053787</v>
      </c>
      <c r="L333" s="12">
        <f t="shared" si="49"/>
        <v>3.8095671209106473E-2</v>
      </c>
      <c r="M333" s="12">
        <f t="shared" si="53"/>
        <v>1.4512801648723466E-3</v>
      </c>
      <c r="N333" s="18">
        <f t="shared" si="50"/>
        <v>1.6576373099838912E-6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24494.16</v>
      </c>
      <c r="D334" s="5" t="str">
        <f>'Исходные данные'!A336</f>
        <v>27.11.2015</v>
      </c>
      <c r="E334" s="1">
        <f>'Исходные данные'!B336</f>
        <v>32732.53</v>
      </c>
      <c r="F334" s="12">
        <f t="shared" si="45"/>
        <v>1.3363401725145911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0.28993466284989816</v>
      </c>
      <c r="J334" s="18">
        <f t="shared" si="48"/>
        <v>3.3023611241360699E-4</v>
      </c>
      <c r="K334" s="12">
        <f t="shared" si="52"/>
        <v>1.0621588957300407</v>
      </c>
      <c r="L334" s="12">
        <f t="shared" si="49"/>
        <v>6.0303530959379702E-2</v>
      </c>
      <c r="M334" s="12">
        <f t="shared" si="53"/>
        <v>3.6365158461688705E-3</v>
      </c>
      <c r="N334" s="18">
        <f t="shared" si="50"/>
        <v>4.1419982142356251E-6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23907.47</v>
      </c>
      <c r="D335" s="5" t="str">
        <f>'Исходные данные'!A337</f>
        <v>26.11.2015</v>
      </c>
      <c r="E335" s="1">
        <f>'Исходные данные'!B337</f>
        <v>32596.47</v>
      </c>
      <c r="F335" s="12">
        <f t="shared" si="45"/>
        <v>1.3634428904438654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0.31001303789670637</v>
      </c>
      <c r="J335" s="18">
        <f t="shared" si="48"/>
        <v>3.5211988490122198E-4</v>
      </c>
      <c r="K335" s="12">
        <f t="shared" si="52"/>
        <v>1.0837008605224869</v>
      </c>
      <c r="L335" s="12">
        <f t="shared" si="49"/>
        <v>8.0381906006188011E-2</v>
      </c>
      <c r="M335" s="12">
        <f t="shared" si="53"/>
        <v>6.4612508131876509E-3</v>
      </c>
      <c r="N335" s="18">
        <f t="shared" si="50"/>
        <v>7.3388361602250344E-6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23196.15</v>
      </c>
      <c r="D336" s="5" t="str">
        <f>'Исходные данные'!A338</f>
        <v>25.11.2015</v>
      </c>
      <c r="E336" s="1">
        <f>'Исходные данные'!B338</f>
        <v>32669.73</v>
      </c>
      <c r="F336" s="12">
        <f t="shared" si="45"/>
        <v>1.4084117407414591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0.34246264449055441</v>
      </c>
      <c r="J336" s="18">
        <f t="shared" si="48"/>
        <v>3.8789123635628011E-4</v>
      </c>
      <c r="K336" s="12">
        <f t="shared" si="52"/>
        <v>1.1194433049664521</v>
      </c>
      <c r="L336" s="12">
        <f t="shared" si="49"/>
        <v>0.11283151260003589</v>
      </c>
      <c r="M336" s="12">
        <f t="shared" si="53"/>
        <v>1.2730950235612068E-2</v>
      </c>
      <c r="N336" s="18">
        <f t="shared" si="50"/>
        <v>1.4419745062203545E-5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23046.81</v>
      </c>
      <c r="D337" s="5" t="str">
        <f>'Исходные данные'!A339</f>
        <v>24.11.2015</v>
      </c>
      <c r="E337" s="1">
        <f>'Исходные данные'!B339</f>
        <v>32665.42</v>
      </c>
      <c r="F337" s="12">
        <f t="shared" si="45"/>
        <v>1.4173510346985112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0.34878966093763186</v>
      </c>
      <c r="J337" s="18">
        <f t="shared" si="48"/>
        <v>3.9395492474928785E-4</v>
      </c>
      <c r="K337" s="12">
        <f t="shared" si="52"/>
        <v>1.1265484947926039</v>
      </c>
      <c r="L337" s="12">
        <f t="shared" si="49"/>
        <v>0.11915852904711338</v>
      </c>
      <c r="M337" s="12">
        <f t="shared" si="53"/>
        <v>1.4198755044671774E-2</v>
      </c>
      <c r="N337" s="18">
        <f t="shared" si="50"/>
        <v>1.603737180775396E-5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23561.55</v>
      </c>
      <c r="D338" s="5" t="str">
        <f>'Исходные данные'!A340</f>
        <v>23.11.2015</v>
      </c>
      <c r="E338" s="1">
        <f>'Исходные данные'!B340</f>
        <v>32262.94</v>
      </c>
      <c r="F338" s="12">
        <f t="shared" si="45"/>
        <v>1.3693046510098019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0.31430305698345401</v>
      </c>
      <c r="J338" s="18">
        <f t="shared" si="48"/>
        <v>3.5401177331982332E-4</v>
      </c>
      <c r="K338" s="12">
        <f t="shared" si="52"/>
        <v>1.088359944532536</v>
      </c>
      <c r="L338" s="12">
        <f t="shared" si="49"/>
        <v>8.4671925092935585E-2</v>
      </c>
      <c r="M338" s="12">
        <f t="shared" si="53"/>
        <v>7.1693348989437019E-3</v>
      </c>
      <c r="N338" s="18">
        <f t="shared" si="50"/>
        <v>8.075101099740072E-6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23952.92</v>
      </c>
      <c r="D339" s="5" t="str">
        <f>'Исходные данные'!A341</f>
        <v>20.11.2015</v>
      </c>
      <c r="E339" s="1">
        <f>'Исходные данные'!B341</f>
        <v>32330.33</v>
      </c>
      <c r="F339" s="12">
        <f t="shared" si="45"/>
        <v>1.3497448327803041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0.29991556182984574</v>
      </c>
      <c r="J339" s="18">
        <f t="shared" si="48"/>
        <v>3.3686374349858536E-4</v>
      </c>
      <c r="K339" s="12">
        <f t="shared" si="52"/>
        <v>1.0728132780784174</v>
      </c>
      <c r="L339" s="12">
        <f t="shared" si="49"/>
        <v>7.0284429939327348E-2</v>
      </c>
      <c r="M339" s="12">
        <f t="shared" si="53"/>
        <v>4.9399010918962207E-3</v>
      </c>
      <c r="N339" s="18">
        <f t="shared" si="50"/>
        <v>5.5484735909535986E-6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23990.25</v>
      </c>
      <c r="D340" s="5" t="str">
        <f>'Исходные данные'!A342</f>
        <v>19.11.2015</v>
      </c>
      <c r="E340" s="1">
        <f>'Исходные данные'!B342</f>
        <v>32150.23</v>
      </c>
      <c r="F340" s="12">
        <f t="shared" si="45"/>
        <v>1.3401373474640739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0.29277210681776572</v>
      </c>
      <c r="J340" s="18">
        <f t="shared" si="48"/>
        <v>3.2792244025919289E-4</v>
      </c>
      <c r="K340" s="12">
        <f t="shared" si="52"/>
        <v>1.0651769918961143</v>
      </c>
      <c r="L340" s="12">
        <f t="shared" si="49"/>
        <v>6.3140974927247226E-2</v>
      </c>
      <c r="M340" s="12">
        <f t="shared" si="53"/>
        <v>3.986782714763268E-3</v>
      </c>
      <c r="N340" s="18">
        <f t="shared" si="50"/>
        <v>4.4654374039194127E-6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23929.89</v>
      </c>
      <c r="D341" s="5" t="str">
        <f>'Исходные данные'!A343</f>
        <v>18.11.2015</v>
      </c>
      <c r="E341" s="1">
        <f>'Исходные данные'!B343</f>
        <v>32523.919999999998</v>
      </c>
      <c r="F341" s="12">
        <f t="shared" si="45"/>
        <v>1.3591337026622354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0.3068475134512908</v>
      </c>
      <c r="J341" s="18">
        <f t="shared" si="48"/>
        <v>3.4272849737372639E-4</v>
      </c>
      <c r="K341" s="12">
        <f t="shared" si="52"/>
        <v>1.0802758028689279</v>
      </c>
      <c r="L341" s="12">
        <f t="shared" si="49"/>
        <v>7.7216381560772346E-2</v>
      </c>
      <c r="M341" s="12">
        <f t="shared" si="53"/>
        <v>5.96236958133879E-3</v>
      </c>
      <c r="N341" s="18">
        <f t="shared" si="50"/>
        <v>6.6595747979670047E-6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24133.41</v>
      </c>
      <c r="D342" s="5" t="str">
        <f>'Исходные данные'!A344</f>
        <v>17.11.2015</v>
      </c>
      <c r="E342" s="1">
        <f>'Исходные данные'!B344</f>
        <v>32498.83</v>
      </c>
      <c r="F342" s="12">
        <f t="shared" si="45"/>
        <v>1.3466323242343292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0.29760690117358124</v>
      </c>
      <c r="J342" s="18">
        <f t="shared" si="48"/>
        <v>3.3147957682243891E-4</v>
      </c>
      <c r="K342" s="12">
        <f t="shared" si="52"/>
        <v>1.0703393730741833</v>
      </c>
      <c r="L342" s="12">
        <f t="shared" si="49"/>
        <v>6.7975769283062842E-2</v>
      </c>
      <c r="M342" s="12">
        <f t="shared" si="53"/>
        <v>4.6207052096241957E-3</v>
      </c>
      <c r="N342" s="18">
        <f t="shared" si="50"/>
        <v>5.1466192533422151E-6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24036.38</v>
      </c>
      <c r="D343" s="5" t="str">
        <f>'Исходные данные'!A345</f>
        <v>16.11.2015</v>
      </c>
      <c r="E343" s="1">
        <f>'Исходные данные'!B345</f>
        <v>32608.83</v>
      </c>
      <c r="F343" s="12">
        <f t="shared" si="45"/>
        <v>1.3566448025867457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0.30501459462710356</v>
      </c>
      <c r="J343" s="18">
        <f t="shared" si="48"/>
        <v>3.3878218732789835E-4</v>
      </c>
      <c r="K343" s="12">
        <f t="shared" si="52"/>
        <v>1.0782975585490029</v>
      </c>
      <c r="L343" s="12">
        <f t="shared" si="49"/>
        <v>7.5383462736585125E-2</v>
      </c>
      <c r="M343" s="12">
        <f t="shared" si="53"/>
        <v>5.6826664541581246E-3</v>
      </c>
      <c r="N343" s="18">
        <f t="shared" si="50"/>
        <v>6.311783780537463E-6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23427.119999999999</v>
      </c>
      <c r="D344" s="5" t="str">
        <f>'Исходные данные'!A346</f>
        <v>13.11.2015</v>
      </c>
      <c r="E344" s="1">
        <f>'Исходные данные'!B346</f>
        <v>31580.27</v>
      </c>
      <c r="F344" s="12">
        <f t="shared" si="45"/>
        <v>1.3480218652570184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0.29863823287564006</v>
      </c>
      <c r="J344" s="18">
        <f t="shared" si="48"/>
        <v>3.3077412081293788E-4</v>
      </c>
      <c r="K344" s="12">
        <f t="shared" si="52"/>
        <v>1.0714438174279393</v>
      </c>
      <c r="L344" s="12">
        <f t="shared" si="49"/>
        <v>6.9007100985121639E-2</v>
      </c>
      <c r="M344" s="12">
        <f t="shared" si="53"/>
        <v>4.7619799863707814E-3</v>
      </c>
      <c r="N344" s="18">
        <f t="shared" si="50"/>
        <v>5.2744075269710227E-6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23528.47</v>
      </c>
      <c r="D345" s="5" t="str">
        <f>'Исходные данные'!A347</f>
        <v>12.11.2015</v>
      </c>
      <c r="E345" s="1">
        <f>'Исходные данные'!B347</f>
        <v>31511.56</v>
      </c>
      <c r="F345" s="12">
        <f t="shared" si="45"/>
        <v>1.3392949052785839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0.2921432853856229</v>
      </c>
      <c r="J345" s="18">
        <f t="shared" si="48"/>
        <v>3.2267713704250782E-4</v>
      </c>
      <c r="K345" s="12">
        <f t="shared" si="52"/>
        <v>1.0645073963246718</v>
      </c>
      <c r="L345" s="12">
        <f t="shared" si="49"/>
        <v>6.2512153495104486E-2</v>
      </c>
      <c r="M345" s="12">
        <f t="shared" si="53"/>
        <v>3.9077693345955095E-3</v>
      </c>
      <c r="N345" s="18">
        <f t="shared" si="50"/>
        <v>4.3161964836719101E-6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23316.2</v>
      </c>
      <c r="D346" s="5" t="str">
        <f>'Исходные данные'!A348</f>
        <v>11.11.2015</v>
      </c>
      <c r="E346" s="1">
        <f>'Исходные данные'!B348</f>
        <v>31863.94</v>
      </c>
      <c r="F346" s="12">
        <f t="shared" si="45"/>
        <v>1.3666009040924334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0.31232656492764221</v>
      </c>
      <c r="J346" s="18">
        <f t="shared" si="48"/>
        <v>3.4400707942199233E-4</v>
      </c>
      <c r="K346" s="12">
        <f t="shared" si="52"/>
        <v>1.086210934198826</v>
      </c>
      <c r="L346" s="12">
        <f t="shared" si="49"/>
        <v>8.2695433037123733E-2</v>
      </c>
      <c r="M346" s="12">
        <f t="shared" si="53"/>
        <v>6.8385346451974227E-3</v>
      </c>
      <c r="N346" s="18">
        <f t="shared" si="50"/>
        <v>7.5321941678751809E-6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23312.84</v>
      </c>
      <c r="D347" s="5" t="str">
        <f>'Исходные данные'!A349</f>
        <v>10.11.2015</v>
      </c>
      <c r="E347" s="1">
        <f>'Исходные данные'!B349</f>
        <v>32120.45</v>
      </c>
      <c r="F347" s="12">
        <f t="shared" si="45"/>
        <v>1.3778008170604696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0.32048861719497801</v>
      </c>
      <c r="J347" s="18">
        <f t="shared" si="48"/>
        <v>3.5201180981498189E-4</v>
      </c>
      <c r="K347" s="12">
        <f t="shared" si="52"/>
        <v>1.0951129244518145</v>
      </c>
      <c r="L347" s="12">
        <f t="shared" si="49"/>
        <v>9.0857485304459487E-2</v>
      </c>
      <c r="M347" s="12">
        <f t="shared" si="53"/>
        <v>8.2550826358500796E-3</v>
      </c>
      <c r="N347" s="18">
        <f t="shared" si="50"/>
        <v>9.067050818375688E-6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24240.720000000001</v>
      </c>
      <c r="D348" s="5" t="str">
        <f>'Исходные данные'!A350</f>
        <v>09.11.2015</v>
      </c>
      <c r="E348" s="1">
        <f>'Исходные данные'!B350</f>
        <v>31576.79</v>
      </c>
      <c r="F348" s="12">
        <f t="shared" si="45"/>
        <v>1.3026341626816365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0.26438849331906317</v>
      </c>
      <c r="J348" s="18">
        <f t="shared" si="48"/>
        <v>2.8958318744879525E-4</v>
      </c>
      <c r="K348" s="12">
        <f t="shared" si="52"/>
        <v>1.0353684579957099</v>
      </c>
      <c r="L348" s="12">
        <f t="shared" si="49"/>
        <v>3.4757361428544666E-2</v>
      </c>
      <c r="M348" s="12">
        <f t="shared" si="53"/>
        <v>1.2080741734744869E-3</v>
      </c>
      <c r="N348" s="18">
        <f t="shared" si="50"/>
        <v>1.3231966544290089E-6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22885.7</v>
      </c>
      <c r="D349" s="5" t="str">
        <f>'Исходные данные'!A351</f>
        <v>06.11.2015</v>
      </c>
      <c r="E349" s="1">
        <f>'Исходные данные'!B351</f>
        <v>31737.66</v>
      </c>
      <c r="F349" s="12">
        <f t="shared" si="45"/>
        <v>1.3867900042384544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0.32699172701392787</v>
      </c>
      <c r="J349" s="18">
        <f t="shared" si="48"/>
        <v>3.5715252805790774E-4</v>
      </c>
      <c r="K349" s="12">
        <f t="shared" si="52"/>
        <v>1.1022577707438426</v>
      </c>
      <c r="L349" s="12">
        <f t="shared" si="49"/>
        <v>9.7360595123409388E-2</v>
      </c>
      <c r="M349" s="12">
        <f t="shared" si="53"/>
        <v>9.4790854827844565E-3</v>
      </c>
      <c r="N349" s="18">
        <f t="shared" si="50"/>
        <v>1.035340977819075E-5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22385.23</v>
      </c>
      <c r="D350" s="5" t="str">
        <f>'Исходные данные'!A352</f>
        <v>05.11.2015</v>
      </c>
      <c r="E350" s="1">
        <f>'Исходные данные'!B352</f>
        <v>31979.87</v>
      </c>
      <c r="F350" s="12">
        <f t="shared" si="45"/>
        <v>1.4286147607149893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0.35670527597920387</v>
      </c>
      <c r="J350" s="18">
        <f t="shared" si="48"/>
        <v>3.8851936110511346E-4</v>
      </c>
      <c r="K350" s="12">
        <f t="shared" si="52"/>
        <v>1.1355012053625149</v>
      </c>
      <c r="L350" s="12">
        <f t="shared" si="49"/>
        <v>0.12707414408868536</v>
      </c>
      <c r="M350" s="12">
        <f t="shared" si="53"/>
        <v>1.6147838095871978E-2</v>
      </c>
      <c r="N350" s="18">
        <f t="shared" si="50"/>
        <v>1.7588043022393524E-5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21176.01</v>
      </c>
      <c r="D351" s="5" t="str">
        <f>'Исходные данные'!A353</f>
        <v>03.11.2015</v>
      </c>
      <c r="E351" s="1">
        <f>'Исходные данные'!B353</f>
        <v>32085.72</v>
      </c>
      <c r="F351" s="12">
        <f t="shared" si="45"/>
        <v>1.5151919554250306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0.41554213418599883</v>
      </c>
      <c r="J351" s="18">
        <f t="shared" si="48"/>
        <v>4.5134056500903207E-4</v>
      </c>
      <c r="K351" s="12">
        <f t="shared" si="52"/>
        <v>1.2043150743309106</v>
      </c>
      <c r="L351" s="12">
        <f t="shared" si="49"/>
        <v>0.18591100229548038</v>
      </c>
      <c r="M351" s="12">
        <f t="shared" si="53"/>
        <v>3.4562900774510123E-2</v>
      </c>
      <c r="N351" s="18">
        <f t="shared" si="50"/>
        <v>3.7540451089217415E-5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21785.83</v>
      </c>
      <c r="D352" s="5" t="str">
        <f>'Исходные данные'!A354</f>
        <v>02.11.2015</v>
      </c>
      <c r="E352" s="1">
        <f>'Исходные данные'!B354</f>
        <v>32291.38</v>
      </c>
      <c r="F352" s="12">
        <f t="shared" si="45"/>
        <v>1.4822194059165981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0.39354056309318497</v>
      </c>
      <c r="J352" s="18">
        <f t="shared" si="48"/>
        <v>4.2625057156785439E-4</v>
      </c>
      <c r="K352" s="12">
        <f t="shared" si="52"/>
        <v>1.1781076104713308</v>
      </c>
      <c r="L352" s="12">
        <f t="shared" si="49"/>
        <v>0.16390943120266666</v>
      </c>
      <c r="M352" s="12">
        <f t="shared" si="53"/>
        <v>2.6866301637181723E-2</v>
      </c>
      <c r="N352" s="18">
        <f t="shared" si="50"/>
        <v>2.9099354685965291E-5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21211.74</v>
      </c>
      <c r="D353" s="5" t="str">
        <f>'Исходные данные'!A355</f>
        <v>30.10.2015</v>
      </c>
      <c r="E353" s="1">
        <f>'Исходные данные'!B355</f>
        <v>31679.15</v>
      </c>
      <c r="F353" s="12">
        <f t="shared" si="45"/>
        <v>1.4934724826911889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0.40110393379132675</v>
      </c>
      <c r="J353" s="18">
        <f t="shared" si="48"/>
        <v>4.332300395387599E-4</v>
      </c>
      <c r="K353" s="12">
        <f t="shared" si="52"/>
        <v>1.1870518567390858</v>
      </c>
      <c r="L353" s="12">
        <f t="shared" si="49"/>
        <v>0.1714728019008083</v>
      </c>
      <c r="M353" s="12">
        <f t="shared" si="53"/>
        <v>2.9402921791713856E-2</v>
      </c>
      <c r="N353" s="18">
        <f t="shared" si="50"/>
        <v>3.175792580734521E-5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20956.88</v>
      </c>
      <c r="D354" s="5" t="str">
        <f>'Исходные данные'!A356</f>
        <v>29.10.2015</v>
      </c>
      <c r="E354" s="1">
        <f>'Исходные данные'!B356</f>
        <v>32390.26</v>
      </c>
      <c r="F354" s="12">
        <f t="shared" si="45"/>
        <v>1.5455668973625845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0.43539076690888967</v>
      </c>
      <c r="J354" s="18">
        <f t="shared" si="48"/>
        <v>4.6895052388823139E-4</v>
      </c>
      <c r="K354" s="12">
        <f t="shared" si="52"/>
        <v>1.2284578902469709</v>
      </c>
      <c r="L354" s="12">
        <f t="shared" si="49"/>
        <v>0.20575963501837113</v>
      </c>
      <c r="M354" s="12">
        <f t="shared" si="53"/>
        <v>4.2337027402893315E-2</v>
      </c>
      <c r="N354" s="18">
        <f t="shared" si="50"/>
        <v>4.56003495926497E-5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20785.34</v>
      </c>
      <c r="D355" s="5" t="str">
        <f>'Исходные данные'!A357</f>
        <v>28.10.2015</v>
      </c>
      <c r="E355" s="1">
        <f>'Исходные данные'!B357</f>
        <v>31525.98</v>
      </c>
      <c r="F355" s="12">
        <f t="shared" si="45"/>
        <v>1.5167411261975989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0.41656403728588781</v>
      </c>
      <c r="J355" s="18">
        <f t="shared" si="48"/>
        <v>4.4742037100521323E-4</v>
      </c>
      <c r="K355" s="12">
        <f t="shared" si="52"/>
        <v>1.2055463966775195</v>
      </c>
      <c r="L355" s="12">
        <f t="shared" si="49"/>
        <v>0.18693290539536941</v>
      </c>
      <c r="M355" s="12">
        <f t="shared" si="53"/>
        <v>3.4943911119554139E-2</v>
      </c>
      <c r="N355" s="18">
        <f t="shared" si="50"/>
        <v>3.7532327032720002E-5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20505.75</v>
      </c>
      <c r="D356" s="5" t="str">
        <f>'Исходные данные'!A358</f>
        <v>27.10.2015</v>
      </c>
      <c r="E356" s="1">
        <f>'Исходные данные'!B358</f>
        <v>30696.98</v>
      </c>
      <c r="F356" s="12">
        <f t="shared" si="45"/>
        <v>1.4969937700401106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0.40345894379897906</v>
      </c>
      <c r="J356" s="18">
        <f t="shared" si="48"/>
        <v>4.3213505351061667E-4</v>
      </c>
      <c r="K356" s="12">
        <f t="shared" si="52"/>
        <v>1.1898506700644691</v>
      </c>
      <c r="L356" s="12">
        <f t="shared" si="49"/>
        <v>0.17382781190846064</v>
      </c>
      <c r="M356" s="12">
        <f t="shared" si="53"/>
        <v>3.021610819288318E-2</v>
      </c>
      <c r="N356" s="18">
        <f t="shared" si="50"/>
        <v>3.2363737950297971E-5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20390.47</v>
      </c>
      <c r="D357" s="5" t="str">
        <f>'Исходные данные'!A359</f>
        <v>26.10.2015</v>
      </c>
      <c r="E357" s="1">
        <f>'Исходные данные'!B359</f>
        <v>30478.400000000001</v>
      </c>
      <c r="F357" s="12">
        <f t="shared" si="45"/>
        <v>1.4947374925639281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0.40195060116663345</v>
      </c>
      <c r="J357" s="18">
        <f t="shared" si="48"/>
        <v>4.2931790465997499E-4</v>
      </c>
      <c r="K357" s="12">
        <f t="shared" si="52"/>
        <v>1.1880573204055622</v>
      </c>
      <c r="L357" s="12">
        <f t="shared" si="49"/>
        <v>0.17231946927611502</v>
      </c>
      <c r="M357" s="12">
        <f t="shared" si="53"/>
        <v>2.9693999491601959E-2</v>
      </c>
      <c r="N357" s="18">
        <f t="shared" si="50"/>
        <v>3.1715752148916457E-5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19996.009999999998</v>
      </c>
      <c r="D358" s="5" t="str">
        <f>'Исходные данные'!A360</f>
        <v>23.10.2015</v>
      </c>
      <c r="E358" s="1">
        <f>'Исходные данные'!B360</f>
        <v>30983.38</v>
      </c>
      <c r="F358" s="12">
        <f t="shared" si="45"/>
        <v>1.5494781208851167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0.43791817803311184</v>
      </c>
      <c r="J358" s="18">
        <f t="shared" si="48"/>
        <v>4.6642891025142752E-4</v>
      </c>
      <c r="K358" s="12">
        <f t="shared" si="52"/>
        <v>1.2315666352679555</v>
      </c>
      <c r="L358" s="12">
        <f t="shared" si="49"/>
        <v>0.20828704614259339</v>
      </c>
      <c r="M358" s="12">
        <f t="shared" si="53"/>
        <v>4.3383493590806836E-2</v>
      </c>
      <c r="N358" s="18">
        <f t="shared" si="50"/>
        <v>4.6207982800224822E-5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19815.73</v>
      </c>
      <c r="D359" s="5" t="str">
        <f>'Исходные данные'!A361</f>
        <v>22.10.2015</v>
      </c>
      <c r="E359" s="1">
        <f>'Исходные данные'!B361</f>
        <v>30574.880000000001</v>
      </c>
      <c r="F359" s="12">
        <f t="shared" si="45"/>
        <v>1.5429600625361772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0.43370269004940853</v>
      </c>
      <c r="J359" s="18">
        <f t="shared" si="48"/>
        <v>4.6064967929970252E-4</v>
      </c>
      <c r="K359" s="12">
        <f t="shared" si="52"/>
        <v>1.22638590823407</v>
      </c>
      <c r="L359" s="12">
        <f t="shared" si="49"/>
        <v>0.20407155815889011</v>
      </c>
      <c r="M359" s="12">
        <f t="shared" si="53"/>
        <v>4.1645200849397282E-2</v>
      </c>
      <c r="N359" s="18">
        <f t="shared" si="50"/>
        <v>4.4232717148840108E-5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19875.150000000001</v>
      </c>
      <c r="D360" s="5" t="str">
        <f>'Исходные данные'!A362</f>
        <v>21.10.2015</v>
      </c>
      <c r="E360" s="1">
        <f>'Исходные данные'!B362</f>
        <v>29846.400000000001</v>
      </c>
      <c r="F360" s="12">
        <f t="shared" si="45"/>
        <v>1.5016943268352692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0.40659402186868016</v>
      </c>
      <c r="J360" s="18">
        <f t="shared" si="48"/>
        <v>4.3065135258456901E-4</v>
      </c>
      <c r="K360" s="12">
        <f t="shared" si="52"/>
        <v>1.1935867982731025</v>
      </c>
      <c r="L360" s="12">
        <f t="shared" si="49"/>
        <v>0.17696288997816165</v>
      </c>
      <c r="M360" s="12">
        <f t="shared" si="53"/>
        <v>3.1315864429422954E-2</v>
      </c>
      <c r="N360" s="18">
        <f t="shared" si="50"/>
        <v>3.3168759619003209E-5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19578.25</v>
      </c>
      <c r="D361" s="5" t="str">
        <f>'Исходные данные'!A363</f>
        <v>20.10.2015</v>
      </c>
      <c r="E361" s="1">
        <f>'Исходные данные'!B363</f>
        <v>29686.19</v>
      </c>
      <c r="F361" s="12">
        <f t="shared" si="45"/>
        <v>1.5162841418410735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0.4162626983126857</v>
      </c>
      <c r="J361" s="18">
        <f t="shared" si="48"/>
        <v>4.3966155451768783E-4</v>
      </c>
      <c r="K361" s="12">
        <f t="shared" si="52"/>
        <v>1.2051831732936265</v>
      </c>
      <c r="L361" s="12">
        <f t="shared" si="49"/>
        <v>0.18663156642216724</v>
      </c>
      <c r="M361" s="12">
        <f t="shared" si="53"/>
        <v>3.4831341585191834E-2</v>
      </c>
      <c r="N361" s="18">
        <f t="shared" si="50"/>
        <v>3.6789272373808881E-5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19262.82</v>
      </c>
      <c r="D362" s="5" t="str">
        <f>'Исходные данные'!A364</f>
        <v>19.10.2015</v>
      </c>
      <c r="E362" s="1">
        <f>'Исходные данные'!B364</f>
        <v>29689.39</v>
      </c>
      <c r="F362" s="12">
        <f t="shared" si="45"/>
        <v>1.5412795218976245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0.43261292982886745</v>
      </c>
      <c r="J362" s="18">
        <f t="shared" si="48"/>
        <v>4.5565554613047842E-4</v>
      </c>
      <c r="K362" s="12">
        <f t="shared" si="52"/>
        <v>1.2250501696058465</v>
      </c>
      <c r="L362" s="12">
        <f t="shared" si="49"/>
        <v>0.202981797938349</v>
      </c>
      <c r="M362" s="12">
        <f t="shared" si="53"/>
        <v>4.1201610294284756E-2</v>
      </c>
      <c r="N362" s="18">
        <f t="shared" si="50"/>
        <v>4.3396165360854928E-5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19134.61</v>
      </c>
      <c r="D363" s="5" t="str">
        <f>'Исходные данные'!A365</f>
        <v>16.10.2015</v>
      </c>
      <c r="E363" s="1">
        <f>'Исходные данные'!B365</f>
        <v>30108.2</v>
      </c>
      <c r="F363" s="12">
        <f t="shared" si="45"/>
        <v>1.573494312139103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0.45329882273288868</v>
      </c>
      <c r="J363" s="18">
        <f t="shared" si="48"/>
        <v>4.76110682560368E-4</v>
      </c>
      <c r="K363" s="12">
        <f t="shared" si="52"/>
        <v>1.2506553461416061</v>
      </c>
      <c r="L363" s="12">
        <f t="shared" si="49"/>
        <v>0.2236676908423702</v>
      </c>
      <c r="M363" s="12">
        <f t="shared" si="53"/>
        <v>5.0027235926758111E-2</v>
      </c>
      <c r="N363" s="18">
        <f t="shared" si="50"/>
        <v>5.2544812051569532E-5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18964.37</v>
      </c>
      <c r="D364" s="5" t="str">
        <f>'Исходные данные'!A366</f>
        <v>15.10.2015</v>
      </c>
      <c r="E364" s="1">
        <f>'Исходные данные'!B366</f>
        <v>30396.77</v>
      </c>
      <c r="F364" s="12">
        <f t="shared" si="45"/>
        <v>1.6028357388091459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0.47177439726594211</v>
      </c>
      <c r="J364" s="18">
        <f t="shared" si="48"/>
        <v>4.9413301588419208E-4</v>
      </c>
      <c r="K364" s="12">
        <f t="shared" si="52"/>
        <v>1.2739766964923578</v>
      </c>
      <c r="L364" s="12">
        <f t="shared" si="49"/>
        <v>0.24214326537542363</v>
      </c>
      <c r="M364" s="12">
        <f t="shared" si="53"/>
        <v>5.8633360966672848E-2</v>
      </c>
      <c r="N364" s="18">
        <f t="shared" si="50"/>
        <v>6.1412148802039471E-5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18997.72</v>
      </c>
      <c r="D365" s="5" t="str">
        <f>'Исходные данные'!A367</f>
        <v>14.10.2015</v>
      </c>
      <c r="E365" s="1">
        <f>'Исходные данные'!B367</f>
        <v>29520.82</v>
      </c>
      <c r="F365" s="12">
        <f t="shared" si="45"/>
        <v>1.5539138380816224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0.4407768051583898</v>
      </c>
      <c r="J365" s="18">
        <f t="shared" si="48"/>
        <v>4.6037783497216388E-4</v>
      </c>
      <c r="K365" s="12">
        <f t="shared" si="52"/>
        <v>1.2350922618831801</v>
      </c>
      <c r="L365" s="12">
        <f t="shared" si="49"/>
        <v>0.21114567326787137</v>
      </c>
      <c r="M365" s="12">
        <f t="shared" si="53"/>
        <v>4.4582495339742699E-2</v>
      </c>
      <c r="N365" s="18">
        <f t="shared" si="50"/>
        <v>4.6565047075904778E-5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18918.68</v>
      </c>
      <c r="D366" s="5" t="str">
        <f>'Исходные данные'!A368</f>
        <v>13.10.2015</v>
      </c>
      <c r="E366" s="1">
        <f>'Исходные данные'!B368</f>
        <v>29155.759999999998</v>
      </c>
      <c r="F366" s="12">
        <f t="shared" si="45"/>
        <v>1.5411096334416565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0.43250269815624059</v>
      </c>
      <c r="J366" s="18">
        <f t="shared" si="48"/>
        <v>4.5047496895054434E-4</v>
      </c>
      <c r="K366" s="12">
        <f t="shared" si="52"/>
        <v>1.224915137719131</v>
      </c>
      <c r="L366" s="12">
        <f t="shared" si="49"/>
        <v>0.20287156626572206</v>
      </c>
      <c r="M366" s="12">
        <f t="shared" si="53"/>
        <v>4.1156872399107265E-2</v>
      </c>
      <c r="N366" s="18">
        <f t="shared" si="50"/>
        <v>4.2867110182493651E-5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19118.66</v>
      </c>
      <c r="D367" s="5" t="str">
        <f>'Исходные данные'!A369</f>
        <v>12.10.2015</v>
      </c>
      <c r="E367" s="1">
        <f>'Исходные данные'!B369</f>
        <v>29411.14</v>
      </c>
      <c r="F367" s="12">
        <f t="shared" si="45"/>
        <v>1.5383473527956457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0.43070869265513279</v>
      </c>
      <c r="J367" s="18">
        <f t="shared" si="48"/>
        <v>4.4735433394713759E-4</v>
      </c>
      <c r="K367" s="12">
        <f t="shared" si="52"/>
        <v>1.2227196032130161</v>
      </c>
      <c r="L367" s="12">
        <f t="shared" si="49"/>
        <v>0.20107756076461428</v>
      </c>
      <c r="M367" s="12">
        <f t="shared" si="53"/>
        <v>4.0432185443047157E-2</v>
      </c>
      <c r="N367" s="18">
        <f t="shared" si="50"/>
        <v>4.1994772098514699E-5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19340.05</v>
      </c>
      <c r="D368" s="5" t="str">
        <f>'Исходные данные'!A370</f>
        <v>09.10.2015</v>
      </c>
      <c r="E368" s="1">
        <f>'Исходные данные'!B370</f>
        <v>29869.75</v>
      </c>
      <c r="F368" s="12">
        <f t="shared" si="45"/>
        <v>1.5444505055571212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0.43466818725417139</v>
      </c>
      <c r="J368" s="18">
        <f t="shared" si="48"/>
        <v>4.5020678673929733E-4</v>
      </c>
      <c r="K368" s="12">
        <f t="shared" si="52"/>
        <v>1.2275705521936207</v>
      </c>
      <c r="L368" s="12">
        <f t="shared" si="49"/>
        <v>0.20503705536365288</v>
      </c>
      <c r="M368" s="12">
        <f t="shared" si="53"/>
        <v>4.2040194072197667E-2</v>
      </c>
      <c r="N368" s="18">
        <f t="shared" si="50"/>
        <v>4.354305477633947E-5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19593.25</v>
      </c>
      <c r="D369" s="5" t="str">
        <f>'Исходные данные'!A371</f>
        <v>08.10.2015</v>
      </c>
      <c r="E369" s="1">
        <f>'Исходные данные'!B371</f>
        <v>30052.06</v>
      </c>
      <c r="F369" s="12">
        <f t="shared" si="45"/>
        <v>1.5337965881107014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0.42774609187796503</v>
      </c>
      <c r="J369" s="18">
        <f t="shared" si="48"/>
        <v>4.4180070165772054E-4</v>
      </c>
      <c r="K369" s="12">
        <f t="shared" si="52"/>
        <v>1.2191025337782238</v>
      </c>
      <c r="L369" s="12">
        <f t="shared" si="49"/>
        <v>0.19811495998744652</v>
      </c>
      <c r="M369" s="12">
        <f t="shared" si="53"/>
        <v>3.924953737082755E-2</v>
      </c>
      <c r="N369" s="18">
        <f t="shared" si="50"/>
        <v>4.0539173774893847E-5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19390.29</v>
      </c>
      <c r="D370" s="5" t="str">
        <f>'Исходные данные'!A372</f>
        <v>07.10.2015</v>
      </c>
      <c r="E370" s="1">
        <f>'Исходные данные'!B372</f>
        <v>30919.11</v>
      </c>
      <c r="F370" s="12">
        <f t="shared" si="45"/>
        <v>1.5945666619735961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0.46660201404066354</v>
      </c>
      <c r="J370" s="18">
        <f t="shared" si="48"/>
        <v>4.8058822894373219E-4</v>
      </c>
      <c r="K370" s="12">
        <f t="shared" si="52"/>
        <v>1.2674042131524106</v>
      </c>
      <c r="L370" s="12">
        <f t="shared" si="49"/>
        <v>0.23697088215014511</v>
      </c>
      <c r="M370" s="12">
        <f t="shared" si="53"/>
        <v>5.6155198987017978E-2</v>
      </c>
      <c r="N370" s="18">
        <f t="shared" si="50"/>
        <v>5.7838429357490768E-5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19545.45</v>
      </c>
      <c r="D371" s="5" t="str">
        <f>'Исходные данные'!A373</f>
        <v>06.10.2015</v>
      </c>
      <c r="E371" s="1">
        <f>'Исходные данные'!B373</f>
        <v>30919.62</v>
      </c>
      <c r="F371" s="12">
        <f t="shared" si="45"/>
        <v>1.581934414403352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0.45864841109249788</v>
      </c>
      <c r="J371" s="18">
        <f t="shared" si="48"/>
        <v>4.7107774020726427E-4</v>
      </c>
      <c r="K371" s="12">
        <f t="shared" si="52"/>
        <v>1.2573637650645924</v>
      </c>
      <c r="L371" s="12">
        <f t="shared" si="49"/>
        <v>0.22901727920197948</v>
      </c>
      <c r="M371" s="12">
        <f t="shared" si="53"/>
        <v>5.2448914173077434E-2</v>
      </c>
      <c r="N371" s="18">
        <f t="shared" si="50"/>
        <v>5.3870274849802515E-5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19502.259999999998</v>
      </c>
      <c r="D372" s="5" t="str">
        <f>'Исходные данные'!A374</f>
        <v>05.10.2015</v>
      </c>
      <c r="E372" s="1">
        <f>'Исходные данные'!B374</f>
        <v>31174.11</v>
      </c>
      <c r="F372" s="12">
        <f t="shared" si="45"/>
        <v>1.5984870471422288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0.46905758635213451</v>
      </c>
      <c r="J372" s="18">
        <f t="shared" si="48"/>
        <v>4.8042436365822286E-4</v>
      </c>
      <c r="K372" s="12">
        <f t="shared" si="52"/>
        <v>1.2705202400946491</v>
      </c>
      <c r="L372" s="12">
        <f t="shared" si="49"/>
        <v>0.23942645446161601</v>
      </c>
      <c r="M372" s="12">
        <f t="shared" si="53"/>
        <v>5.7325027096060299E-2</v>
      </c>
      <c r="N372" s="18">
        <f t="shared" si="50"/>
        <v>5.8714197287579645E-5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19356.11</v>
      </c>
      <c r="D373" s="5" t="str">
        <f>'Исходные данные'!A375</f>
        <v>02.10.2015</v>
      </c>
      <c r="E373" s="1">
        <f>'Исходные данные'!B375</f>
        <v>30233.29</v>
      </c>
      <c r="F373" s="12">
        <f t="shared" si="45"/>
        <v>1.561950722536708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0.44593550324809411</v>
      </c>
      <c r="J373" s="18">
        <f t="shared" si="48"/>
        <v>4.5546717009749098E-4</v>
      </c>
      <c r="K373" s="12">
        <f t="shared" si="52"/>
        <v>1.2414801925115473</v>
      </c>
      <c r="L373" s="12">
        <f t="shared" si="49"/>
        <v>0.2163043713575756</v>
      </c>
      <c r="M373" s="12">
        <f t="shared" si="53"/>
        <v>4.6787581068395985E-2</v>
      </c>
      <c r="N373" s="18">
        <f t="shared" si="50"/>
        <v>4.7787644154166905E-5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19227.759999999998</v>
      </c>
      <c r="D374" s="5" t="str">
        <f>'Исходные данные'!A376</f>
        <v>01.10.2015</v>
      </c>
      <c r="E374" s="1">
        <f>'Исходные данные'!B376</f>
        <v>30113.62</v>
      </c>
      <c r="F374" s="12">
        <f t="shared" si="45"/>
        <v>1.5661533116702102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0.44862249294925022</v>
      </c>
      <c r="J374" s="18">
        <f t="shared" si="48"/>
        <v>4.5693270330207804E-4</v>
      </c>
      <c r="K374" s="12">
        <f t="shared" si="52"/>
        <v>1.2448205227096947</v>
      </c>
      <c r="L374" s="12">
        <f t="shared" si="49"/>
        <v>0.21899136105873185</v>
      </c>
      <c r="M374" s="12">
        <f t="shared" si="53"/>
        <v>4.7957216218355865E-2</v>
      </c>
      <c r="N374" s="18">
        <f t="shared" si="50"/>
        <v>4.8845567919338602E-5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19479.45</v>
      </c>
      <c r="D375" s="5" t="str">
        <f>'Исходные данные'!A377</f>
        <v>30.09.2015</v>
      </c>
      <c r="E375" s="1">
        <f>'Исходные данные'!B377</f>
        <v>30264.97</v>
      </c>
      <c r="F375" s="12">
        <f t="shared" si="45"/>
        <v>1.5536870907546159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0.4406308743695907</v>
      </c>
      <c r="J375" s="18">
        <f t="shared" si="48"/>
        <v>4.4754044719543695E-4</v>
      </c>
      <c r="K375" s="12">
        <f t="shared" si="52"/>
        <v>1.2349120370456599</v>
      </c>
      <c r="L375" s="12">
        <f t="shared" si="49"/>
        <v>0.21099974247907216</v>
      </c>
      <c r="M375" s="12">
        <f t="shared" si="53"/>
        <v>4.4520891326234782E-2</v>
      </c>
      <c r="N375" s="18">
        <f t="shared" si="50"/>
        <v>4.5219027473254251E-5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19220.13</v>
      </c>
      <c r="D376" s="5" t="str">
        <f>'Исходные данные'!A378</f>
        <v>29.09.2015</v>
      </c>
      <c r="E376" s="1">
        <f>'Исходные данные'!B378</f>
        <v>29424.31</v>
      </c>
      <c r="F376" s="12">
        <f t="shared" si="45"/>
        <v>1.5309110812465889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0.4258630361166561</v>
      </c>
      <c r="J376" s="18">
        <f t="shared" si="48"/>
        <v>4.3133379117373471E-4</v>
      </c>
      <c r="K376" s="12">
        <f t="shared" si="52"/>
        <v>1.2168090557795492</v>
      </c>
      <c r="L376" s="12">
        <f t="shared" si="49"/>
        <v>0.19623190422613765</v>
      </c>
      <c r="M376" s="12">
        <f t="shared" si="53"/>
        <v>3.8506960236216067E-2</v>
      </c>
      <c r="N376" s="18">
        <f t="shared" si="50"/>
        <v>3.9001631361857734E-5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19060.22</v>
      </c>
      <c r="D377" s="5" t="str">
        <f>'Исходные данные'!A379</f>
        <v>28.09.2015</v>
      </c>
      <c r="E377" s="1">
        <f>'Исходные данные'!B379</f>
        <v>29465.05</v>
      </c>
      <c r="F377" s="12">
        <f t="shared" si="45"/>
        <v>1.5458924398564129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0.4356013745601775</v>
      </c>
      <c r="J377" s="18">
        <f t="shared" si="48"/>
        <v>4.3996582922171718E-4</v>
      </c>
      <c r="K377" s="12">
        <f t="shared" si="52"/>
        <v>1.2287166401243375</v>
      </c>
      <c r="L377" s="12">
        <f t="shared" si="49"/>
        <v>0.20597024266965902</v>
      </c>
      <c r="M377" s="12">
        <f t="shared" si="53"/>
        <v>4.2423740865398234E-2</v>
      </c>
      <c r="N377" s="18">
        <f t="shared" si="50"/>
        <v>4.284880034498984E-5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18958.98</v>
      </c>
      <c r="D378" s="5" t="str">
        <f>'Исходные данные'!A380</f>
        <v>25.09.2015</v>
      </c>
      <c r="E378" s="1">
        <f>'Исходные данные'!B380</f>
        <v>30584.47</v>
      </c>
      <c r="F378" s="12">
        <f t="shared" si="45"/>
        <v>1.6131917434376746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0.47821466587707195</v>
      </c>
      <c r="J378" s="18">
        <f t="shared" si="48"/>
        <v>4.8165798697322648E-4</v>
      </c>
      <c r="K378" s="12">
        <f t="shared" si="52"/>
        <v>1.2822079258354937</v>
      </c>
      <c r="L378" s="12">
        <f t="shared" si="49"/>
        <v>0.24858353398655356</v>
      </c>
      <c r="M378" s="12">
        <f t="shared" si="53"/>
        <v>6.1793773369244041E-2</v>
      </c>
      <c r="N378" s="18">
        <f t="shared" si="50"/>
        <v>6.2238711215437166E-5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19386.54</v>
      </c>
      <c r="D379" s="5" t="str">
        <f>'Исходные данные'!A381</f>
        <v>24.09.2015</v>
      </c>
      <c r="E379" s="1">
        <f>'Исходные данные'!B381</f>
        <v>30383.06</v>
      </c>
      <c r="F379" s="12">
        <f t="shared" si="45"/>
        <v>1.5672244763634975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0.44930620542024913</v>
      </c>
      <c r="J379" s="18">
        <f t="shared" si="48"/>
        <v>4.5127831116251627E-4</v>
      </c>
      <c r="K379" s="12">
        <f t="shared" si="52"/>
        <v>1.2456719130451555</v>
      </c>
      <c r="L379" s="12">
        <f t="shared" si="49"/>
        <v>0.21967507352973065</v>
      </c>
      <c r="M379" s="12">
        <f t="shared" si="53"/>
        <v>4.8257137930292578E-2</v>
      </c>
      <c r="N379" s="18">
        <f t="shared" si="50"/>
        <v>4.8468949335676338E-5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19204.21</v>
      </c>
      <c r="D380" s="5" t="str">
        <f>'Исходные данные'!A382</f>
        <v>23.09.2015</v>
      </c>
      <c r="E380" s="1">
        <f>'Исходные данные'!B382</f>
        <v>30552.22</v>
      </c>
      <c r="F380" s="12">
        <f t="shared" si="45"/>
        <v>1.5909126175979122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0.46430782490447131</v>
      </c>
      <c r="J380" s="18">
        <f t="shared" si="48"/>
        <v>4.6504418357144257E-4</v>
      </c>
      <c r="K380" s="12">
        <f t="shared" si="52"/>
        <v>1.2644998809929413</v>
      </c>
      <c r="L380" s="12">
        <f t="shared" si="49"/>
        <v>0.23467669301395294</v>
      </c>
      <c r="M380" s="12">
        <f t="shared" si="53"/>
        <v>5.507315024396512E-2</v>
      </c>
      <c r="N380" s="18">
        <f t="shared" si="50"/>
        <v>5.5160492281562479E-5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19232.37</v>
      </c>
      <c r="D381" s="5" t="str">
        <f>'Исходные данные'!A383</f>
        <v>22.09.2015</v>
      </c>
      <c r="E381" s="1">
        <f>'Исходные данные'!B383</f>
        <v>30589.11</v>
      </c>
      <c r="F381" s="12">
        <f t="shared" si="45"/>
        <v>1.5905013266695682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0.46404926632778787</v>
      </c>
      <c r="J381" s="18">
        <f t="shared" si="48"/>
        <v>4.6348797798871074E-4</v>
      </c>
      <c r="K381" s="12">
        <f t="shared" si="52"/>
        <v>1.2641729759673657</v>
      </c>
      <c r="L381" s="12">
        <f t="shared" si="49"/>
        <v>0.2344181344372695</v>
      </c>
      <c r="M381" s="12">
        <f t="shared" si="53"/>
        <v>5.4951861753049766E-2</v>
      </c>
      <c r="N381" s="18">
        <f t="shared" si="50"/>
        <v>5.4885395018910425E-5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19383.21</v>
      </c>
      <c r="D382" s="5" t="str">
        <f>'Исходные данные'!A384</f>
        <v>21.09.2015</v>
      </c>
      <c r="E382" s="1">
        <f>'Исходные данные'!B384</f>
        <v>30753.81</v>
      </c>
      <c r="F382" s="12">
        <f t="shared" si="45"/>
        <v>1.5866211014584273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0.46160666159464359</v>
      </c>
      <c r="J382" s="18">
        <f t="shared" si="48"/>
        <v>4.5976152056887868E-4</v>
      </c>
      <c r="K382" s="12">
        <f t="shared" si="52"/>
        <v>1.2610888692330047</v>
      </c>
      <c r="L382" s="12">
        <f t="shared" si="49"/>
        <v>0.23197552970412519</v>
      </c>
      <c r="M382" s="12">
        <f t="shared" si="53"/>
        <v>5.3812646381509482E-2</v>
      </c>
      <c r="N382" s="18">
        <f t="shared" si="50"/>
        <v>5.3597545669573283E-5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19464.43</v>
      </c>
      <c r="D383" s="5" t="str">
        <f>'Исходные данные'!A385</f>
        <v>18.09.2015</v>
      </c>
      <c r="E383" s="1">
        <f>'Исходные данные'!B385</f>
        <v>30479.15</v>
      </c>
      <c r="F383" s="12">
        <f t="shared" si="45"/>
        <v>1.5658896767077177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0.44845414598588262</v>
      </c>
      <c r="J383" s="18">
        <f t="shared" si="48"/>
        <v>4.4541492534534857E-4</v>
      </c>
      <c r="K383" s="12">
        <f t="shared" si="52"/>
        <v>1.2446109785933115</v>
      </c>
      <c r="L383" s="12">
        <f t="shared" si="49"/>
        <v>0.2188230140953642</v>
      </c>
      <c r="M383" s="12">
        <f t="shared" si="53"/>
        <v>4.7883511497779974E-2</v>
      </c>
      <c r="N383" s="18">
        <f t="shared" si="50"/>
        <v>4.7558999933358216E-5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19528</v>
      </c>
      <c r="D384" s="5" t="str">
        <f>'Исходные данные'!A386</f>
        <v>17.09.2015</v>
      </c>
      <c r="E384" s="1">
        <f>'Исходные данные'!B386</f>
        <v>31399.599999999999</v>
      </c>
      <c r="F384" s="12">
        <f t="shared" si="45"/>
        <v>1.6079270790659566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0.47494582088890563</v>
      </c>
      <c r="J384" s="18">
        <f t="shared" si="48"/>
        <v>4.7041045142768689E-4</v>
      </c>
      <c r="K384" s="12">
        <f t="shared" si="52"/>
        <v>1.27802342984378</v>
      </c>
      <c r="L384" s="12">
        <f t="shared" si="49"/>
        <v>0.24531468899838729</v>
      </c>
      <c r="M384" s="12">
        <f t="shared" si="53"/>
        <v>6.0179296638375492E-2</v>
      </c>
      <c r="N384" s="18">
        <f t="shared" si="50"/>
        <v>5.9604630366630036E-5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19159.810000000001</v>
      </c>
      <c r="D385" s="5" t="str">
        <f>'Исходные данные'!A387</f>
        <v>16.09.2015</v>
      </c>
      <c r="E385" s="1">
        <f>'Исходные данные'!B387</f>
        <v>32048.5</v>
      </c>
      <c r="F385" s="12">
        <f t="shared" si="45"/>
        <v>1.6726940402853681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0.5144355243985097</v>
      </c>
      <c r="J385" s="18">
        <f t="shared" si="48"/>
        <v>5.0810095612784719E-4</v>
      </c>
      <c r="K385" s="12">
        <f t="shared" si="52"/>
        <v>1.3295019421443965</v>
      </c>
      <c r="L385" s="12">
        <f t="shared" si="49"/>
        <v>0.28480439250799122</v>
      </c>
      <c r="M385" s="12">
        <f t="shared" si="53"/>
        <v>8.1113541991845964E-2</v>
      </c>
      <c r="N385" s="18">
        <f t="shared" si="50"/>
        <v>8.0114739916457855E-5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18866.62</v>
      </c>
      <c r="D386" s="5" t="str">
        <f>'Исходные данные'!A388</f>
        <v>15.09.2015</v>
      </c>
      <c r="E386" s="1">
        <f>'Исходные данные'!B388</f>
        <v>32152.76</v>
      </c>
      <c r="F386" s="12">
        <f t="shared" ref="F386:F449" si="54">E386/C386</f>
        <v>1.7042141093635215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0.53310407154862438</v>
      </c>
      <c r="J386" s="18">
        <f t="shared" ref="J386:J449" si="57">H386*I386</f>
        <v>5.2507002935477641E-4</v>
      </c>
      <c r="K386" s="12">
        <f t="shared" si="52"/>
        <v>1.3545549357264035</v>
      </c>
      <c r="L386" s="12">
        <f t="shared" ref="L386:L449" si="58">LN(K386)</f>
        <v>0.30347293965810596</v>
      </c>
      <c r="M386" s="12">
        <f t="shared" si="53"/>
        <v>9.2095825104732451E-2</v>
      </c>
      <c r="N386" s="18">
        <f t="shared" ref="N386:N449" si="59">M386*H386</f>
        <v>9.0707912717158103E-5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18751.43</v>
      </c>
      <c r="D387" s="5" t="str">
        <f>'Исходные данные'!A389</f>
        <v>14.09.2015</v>
      </c>
      <c r="E387" s="1">
        <f>'Исходные данные'!B389</f>
        <v>31791.23</v>
      </c>
      <c r="F387" s="12">
        <f t="shared" si="54"/>
        <v>1.6954029639339505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0.52792044941167959</v>
      </c>
      <c r="J387" s="18">
        <f t="shared" si="57"/>
        <v>5.1851328104600186E-4</v>
      </c>
      <c r="K387" s="12">
        <f t="shared" ref="K387:K450" si="61">F387/GEOMEAN(F$2:F$1242)</f>
        <v>1.3475516017759024</v>
      </c>
      <c r="L387" s="12">
        <f t="shared" si="58"/>
        <v>0.29828931752116117</v>
      </c>
      <c r="M387" s="12">
        <f t="shared" ref="M387:M450" si="62">POWER(L387-AVERAGE(L$2:L$1242),2)</f>
        <v>8.8976516947240139E-2</v>
      </c>
      <c r="N387" s="18">
        <f t="shared" si="59"/>
        <v>8.739101845699024E-5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18758.73</v>
      </c>
      <c r="D388" s="5" t="str">
        <f>'Исходные данные'!A390</f>
        <v>11.09.2015</v>
      </c>
      <c r="E388" s="1">
        <f>'Исходные данные'!B390</f>
        <v>32141.13</v>
      </c>
      <c r="F388" s="12">
        <f t="shared" si="54"/>
        <v>1.713395842895548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0.53847727431371351</v>
      </c>
      <c r="J388" s="18">
        <f t="shared" si="57"/>
        <v>5.2740585680235205E-4</v>
      </c>
      <c r="K388" s="12">
        <f t="shared" si="61"/>
        <v>1.3618528230082874</v>
      </c>
      <c r="L388" s="12">
        <f t="shared" si="58"/>
        <v>0.30884614242319502</v>
      </c>
      <c r="M388" s="12">
        <f t="shared" si="62"/>
        <v>9.5385939689688504E-2</v>
      </c>
      <c r="N388" s="18">
        <f t="shared" si="59"/>
        <v>9.3424747243147423E-5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18670.52</v>
      </c>
      <c r="D389" s="5" t="str">
        <f>'Исходные данные'!A391</f>
        <v>10.09.2015</v>
      </c>
      <c r="E389" s="1">
        <f>'Исходные данные'!B391</f>
        <v>31600.02</v>
      </c>
      <c r="F389" s="12">
        <f t="shared" si="54"/>
        <v>1.6925088321053725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0.52621194416903627</v>
      </c>
      <c r="J389" s="18">
        <f t="shared" si="57"/>
        <v>5.1395422444330645E-4</v>
      </c>
      <c r="K389" s="12">
        <f t="shared" si="61"/>
        <v>1.345251268424885</v>
      </c>
      <c r="L389" s="12">
        <f t="shared" si="58"/>
        <v>0.29658081227851774</v>
      </c>
      <c r="M389" s="12">
        <f t="shared" si="62"/>
        <v>8.7960178211785409E-2</v>
      </c>
      <c r="N389" s="18">
        <f t="shared" si="59"/>
        <v>8.5911210636091303E-5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18634.04</v>
      </c>
      <c r="D390" s="5" t="str">
        <f>'Исходные данные'!A392</f>
        <v>09.09.2015</v>
      </c>
      <c r="E390" s="1">
        <f>'Исходные данные'!B392</f>
        <v>31969.85</v>
      </c>
      <c r="F390" s="12">
        <f t="shared" si="54"/>
        <v>1.7156692805210247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0.5398032555224419</v>
      </c>
      <c r="J390" s="18">
        <f t="shared" si="57"/>
        <v>5.2575741595355953E-4</v>
      </c>
      <c r="K390" s="12">
        <f t="shared" si="61"/>
        <v>1.3636598120126242</v>
      </c>
      <c r="L390" s="12">
        <f t="shared" si="58"/>
        <v>0.31017212363192342</v>
      </c>
      <c r="M390" s="12">
        <f t="shared" si="62"/>
        <v>9.6206746278337224E-2</v>
      </c>
      <c r="N390" s="18">
        <f t="shared" si="59"/>
        <v>9.3703418427226265E-5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18669.86</v>
      </c>
      <c r="D391" s="5" t="str">
        <f>'Исходные данные'!A393</f>
        <v>08.09.2015</v>
      </c>
      <c r="E391" s="1">
        <f>'Исходные данные'!B393</f>
        <v>32250.76</v>
      </c>
      <c r="F391" s="12">
        <f t="shared" si="54"/>
        <v>1.7274237728617139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0.54663114999102025</v>
      </c>
      <c r="J391" s="18">
        <f t="shared" si="57"/>
        <v>5.3092167232523819E-4</v>
      </c>
      <c r="K391" s="12">
        <f t="shared" si="61"/>
        <v>1.3730025967774946</v>
      </c>
      <c r="L391" s="12">
        <f t="shared" si="58"/>
        <v>0.31700001810050182</v>
      </c>
      <c r="M391" s="12">
        <f t="shared" si="62"/>
        <v>0.10048901147571852</v>
      </c>
      <c r="N391" s="18">
        <f t="shared" si="59"/>
        <v>9.7601086260589007E-5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18663.5</v>
      </c>
      <c r="D392" s="5" t="str">
        <f>'Исходные данные'!A394</f>
        <v>07.09.2015</v>
      </c>
      <c r="E392" s="1">
        <f>'Исходные данные'!B394</f>
        <v>31134.75</v>
      </c>
      <c r="F392" s="12">
        <f t="shared" si="54"/>
        <v>1.6682160366490744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0.51175481392451927</v>
      </c>
      <c r="J392" s="18">
        <f t="shared" si="57"/>
        <v>4.956603545360858E-4</v>
      </c>
      <c r="K392" s="12">
        <f t="shared" si="61"/>
        <v>1.3259427051363144</v>
      </c>
      <c r="L392" s="12">
        <f t="shared" si="58"/>
        <v>0.28212368203400084</v>
      </c>
      <c r="M392" s="12">
        <f t="shared" si="62"/>
        <v>7.9593771964422036E-2</v>
      </c>
      <c r="N392" s="18">
        <f t="shared" si="59"/>
        <v>7.7090583531997119E-5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18836.34</v>
      </c>
      <c r="D393" s="5" t="str">
        <f>'Исходные данные'!A395</f>
        <v>04.09.2015</v>
      </c>
      <c r="E393" s="1">
        <f>'Исходные данные'!B395</f>
        <v>30843.05</v>
      </c>
      <c r="F393" s="12">
        <f t="shared" si="54"/>
        <v>1.6374226627890556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0.49312345858084244</v>
      </c>
      <c r="J393" s="18">
        <f t="shared" si="57"/>
        <v>4.762819016382048E-4</v>
      </c>
      <c r="K393" s="12">
        <f t="shared" si="61"/>
        <v>1.3014673083416388</v>
      </c>
      <c r="L393" s="12">
        <f t="shared" si="58"/>
        <v>0.26349232669032402</v>
      </c>
      <c r="M393" s="12">
        <f t="shared" si="62"/>
        <v>6.9428206224680475E-2</v>
      </c>
      <c r="N393" s="18">
        <f t="shared" si="59"/>
        <v>6.7057037163035729E-5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18878.939999999999</v>
      </c>
      <c r="D394" s="5" t="str">
        <f>'Исходные данные'!A396</f>
        <v>03.09.2015</v>
      </c>
      <c r="E394" s="1">
        <f>'Исходные данные'!B396</f>
        <v>31152.11</v>
      </c>
      <c r="F394" s="12">
        <f t="shared" si="54"/>
        <v>1.6500984695115299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0.50083496462363519</v>
      </c>
      <c r="J394" s="18">
        <f t="shared" si="57"/>
        <v>4.8237992517477979E-4</v>
      </c>
      <c r="K394" s="12">
        <f t="shared" si="61"/>
        <v>1.3115423784081894</v>
      </c>
      <c r="L394" s="12">
        <f t="shared" si="58"/>
        <v>0.27120383273311682</v>
      </c>
      <c r="M394" s="12">
        <f t="shared" si="62"/>
        <v>7.3551518889132445E-2</v>
      </c>
      <c r="N394" s="18">
        <f t="shared" si="59"/>
        <v>7.0841252477037549E-5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18864.41</v>
      </c>
      <c r="D395" s="5" t="str">
        <f>'Исходные данные'!A397</f>
        <v>02.09.2015</v>
      </c>
      <c r="E395" s="1">
        <f>'Исходные данные'!B397</f>
        <v>30536.79</v>
      </c>
      <c r="F395" s="12">
        <f t="shared" si="54"/>
        <v>1.6187513948223136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0.4816551081316337</v>
      </c>
      <c r="J395" s="18">
        <f t="shared" si="57"/>
        <v>4.6261203317116882E-4</v>
      </c>
      <c r="K395" s="12">
        <f t="shared" si="61"/>
        <v>1.2866268853914578</v>
      </c>
      <c r="L395" s="12">
        <f t="shared" si="58"/>
        <v>0.25202397624111522</v>
      </c>
      <c r="M395" s="12">
        <f t="shared" si="62"/>
        <v>6.3516084600382244E-2</v>
      </c>
      <c r="N395" s="18">
        <f t="shared" si="59"/>
        <v>6.1004865390163162E-5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18697.759999999998</v>
      </c>
      <c r="D396" s="5" t="str">
        <f>'Исходные данные'!A398</f>
        <v>01.09.2015</v>
      </c>
      <c r="E396" s="1">
        <f>'Исходные данные'!B398</f>
        <v>30596.01</v>
      </c>
      <c r="F396" s="12">
        <f t="shared" si="54"/>
        <v>1.6363462789125542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0.49246587771031913</v>
      </c>
      <c r="J396" s="18">
        <f t="shared" si="57"/>
        <v>4.7167522821474887E-4</v>
      </c>
      <c r="K396" s="12">
        <f t="shared" si="61"/>
        <v>1.3006117696598263</v>
      </c>
      <c r="L396" s="12">
        <f t="shared" si="58"/>
        <v>0.26283474581980071</v>
      </c>
      <c r="M396" s="12">
        <f t="shared" si="62"/>
        <v>6.9082103610159276E-2</v>
      </c>
      <c r="N396" s="18">
        <f t="shared" si="59"/>
        <v>6.6165633926506721E-5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18396.41</v>
      </c>
      <c r="D397" s="5" t="str">
        <f>'Исходные данные'!A399</f>
        <v>31.08.2015</v>
      </c>
      <c r="E397" s="1">
        <f>'Исходные данные'!B399</f>
        <v>31413.97</v>
      </c>
      <c r="F397" s="12">
        <f t="shared" si="54"/>
        <v>1.707614148630086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0.53509716154905274</v>
      </c>
      <c r="J397" s="18">
        <f t="shared" si="57"/>
        <v>5.1107629841869E-4</v>
      </c>
      <c r="K397" s="12">
        <f t="shared" si="61"/>
        <v>1.3572573778344015</v>
      </c>
      <c r="L397" s="12">
        <f t="shared" si="58"/>
        <v>0.3054660296585342</v>
      </c>
      <c r="M397" s="12">
        <f t="shared" si="62"/>
        <v>9.3309495275348528E-2</v>
      </c>
      <c r="N397" s="18">
        <f t="shared" si="59"/>
        <v>8.9120770729914908E-5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18266.77</v>
      </c>
      <c r="D398" s="5" t="str">
        <f>'Исходные данные'!A400</f>
        <v>28.08.2015</v>
      </c>
      <c r="E398" s="1">
        <f>'Исходные данные'!B400</f>
        <v>32130.31</v>
      </c>
      <c r="F398" s="12">
        <f t="shared" si="54"/>
        <v>1.7589486263855076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0.56471625918082213</v>
      </c>
      <c r="J398" s="18">
        <f t="shared" si="57"/>
        <v>5.3786038056735945E-4</v>
      </c>
      <c r="K398" s="12">
        <f t="shared" si="61"/>
        <v>1.3980593931648071</v>
      </c>
      <c r="L398" s="12">
        <f t="shared" si="58"/>
        <v>0.33508512729030371</v>
      </c>
      <c r="M398" s="12">
        <f t="shared" si="62"/>
        <v>0.11228204253115907</v>
      </c>
      <c r="N398" s="18">
        <f t="shared" si="59"/>
        <v>1.0694231155004185E-4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18276.12</v>
      </c>
      <c r="D399" s="5" t="str">
        <f>'Исходные данные'!A401</f>
        <v>27.08.2015</v>
      </c>
      <c r="E399" s="1">
        <f>'Исходные данные'!B401</f>
        <v>33077.49</v>
      </c>
      <c r="F399" s="12">
        <f t="shared" si="54"/>
        <v>1.809874853086979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0.5932577009464246</v>
      </c>
      <c r="J399" s="18">
        <f t="shared" si="57"/>
        <v>5.6346742857534362E-4</v>
      </c>
      <c r="K399" s="12">
        <f t="shared" si="61"/>
        <v>1.4385369196430751</v>
      </c>
      <c r="L399" s="12">
        <f t="shared" si="58"/>
        <v>0.36362656905590623</v>
      </c>
      <c r="M399" s="12">
        <f t="shared" si="62"/>
        <v>0.13222428172336978</v>
      </c>
      <c r="N399" s="18">
        <f t="shared" si="59"/>
        <v>1.2558467576406096E-4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18277.060000000001</v>
      </c>
      <c r="D400" s="5" t="str">
        <f>'Исходные данные'!A402</f>
        <v>26.08.2015</v>
      </c>
      <c r="E400" s="1">
        <f>'Исходные данные'!B402</f>
        <v>32560.9</v>
      </c>
      <c r="F400" s="12">
        <f t="shared" si="54"/>
        <v>1.78151737752133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0.57746546044858482</v>
      </c>
      <c r="J400" s="18">
        <f t="shared" si="57"/>
        <v>5.4693739109980515E-4</v>
      </c>
      <c r="K400" s="12">
        <f t="shared" si="61"/>
        <v>1.415997639935705</v>
      </c>
      <c r="L400" s="12">
        <f t="shared" si="58"/>
        <v>0.34783432855806634</v>
      </c>
      <c r="M400" s="12">
        <f t="shared" si="62"/>
        <v>0.12098872012344089</v>
      </c>
      <c r="N400" s="18">
        <f t="shared" si="59"/>
        <v>1.1459257647273789E-4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18209.97</v>
      </c>
      <c r="D401" s="5" t="str">
        <f>'Исходные данные'!A403</f>
        <v>25.08.2015</v>
      </c>
      <c r="E401" s="1">
        <f>'Исходные данные'!B403</f>
        <v>31702.45</v>
      </c>
      <c r="F401" s="12">
        <f t="shared" si="54"/>
        <v>1.7409391668410217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0.55442471867128795</v>
      </c>
      <c r="J401" s="18">
        <f t="shared" si="57"/>
        <v>5.2364909305391727E-4</v>
      </c>
      <c r="K401" s="12">
        <f t="shared" si="61"/>
        <v>1.383744993241866</v>
      </c>
      <c r="L401" s="12">
        <f t="shared" si="58"/>
        <v>0.32479358678076964</v>
      </c>
      <c r="M401" s="12">
        <f t="shared" si="62"/>
        <v>0.10549087401391738</v>
      </c>
      <c r="N401" s="18">
        <f t="shared" si="59"/>
        <v>9.9635168928325081E-5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18285.38</v>
      </c>
      <c r="D402" s="5" t="str">
        <f>'Исходные данные'!A404</f>
        <v>24.08.2015</v>
      </c>
      <c r="E402" s="1">
        <f>'Исходные данные'!B404</f>
        <v>30908.11</v>
      </c>
      <c r="F402" s="12">
        <f t="shared" si="54"/>
        <v>1.6903181667539859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0.52491677556694394</v>
      </c>
      <c r="J402" s="18">
        <f t="shared" si="57"/>
        <v>4.943953674253496E-4</v>
      </c>
      <c r="K402" s="12">
        <f t="shared" si="61"/>
        <v>1.3435100690368846</v>
      </c>
      <c r="L402" s="12">
        <f t="shared" si="58"/>
        <v>0.29528564367642557</v>
      </c>
      <c r="M402" s="12">
        <f t="shared" si="62"/>
        <v>8.7193611361400997E-2</v>
      </c>
      <c r="N402" s="18">
        <f t="shared" si="59"/>
        <v>8.2123718525862384E-5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18262.11</v>
      </c>
      <c r="D403" s="5" t="str">
        <f>'Исходные данные'!A405</f>
        <v>21.08.2015</v>
      </c>
      <c r="E403" s="1">
        <f>'Исходные данные'!B405</f>
        <v>31672.12</v>
      </c>
      <c r="F403" s="12">
        <f t="shared" si="54"/>
        <v>1.7343078099956686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0.55060837701956444</v>
      </c>
      <c r="J403" s="18">
        <f t="shared" si="57"/>
        <v>5.1714570742289066E-4</v>
      </c>
      <c r="K403" s="12">
        <f t="shared" si="61"/>
        <v>1.3784742135340327</v>
      </c>
      <c r="L403" s="12">
        <f t="shared" si="58"/>
        <v>0.32097724512904591</v>
      </c>
      <c r="M403" s="12">
        <f t="shared" si="62"/>
        <v>0.10302639189063166</v>
      </c>
      <c r="N403" s="18">
        <f t="shared" si="59"/>
        <v>9.6765066681169524E-5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18157.32</v>
      </c>
      <c r="D404" s="5" t="str">
        <f>'Исходные данные'!A406</f>
        <v>20.08.2015</v>
      </c>
      <c r="E404" s="1">
        <f>'Исходные данные'!B406</f>
        <v>32080.27</v>
      </c>
      <c r="F404" s="12">
        <f t="shared" si="54"/>
        <v>1.7667954301626012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0.56916741423168282</v>
      </c>
      <c r="J404" s="18">
        <f t="shared" si="57"/>
        <v>5.3308480925308552E-4</v>
      </c>
      <c r="K404" s="12">
        <f t="shared" si="61"/>
        <v>1.4042962425885619</v>
      </c>
      <c r="L404" s="12">
        <f t="shared" si="58"/>
        <v>0.33953628234116445</v>
      </c>
      <c r="M404" s="12">
        <f t="shared" si="62"/>
        <v>0.11528488702605898</v>
      </c>
      <c r="N404" s="18">
        <f t="shared" si="59"/>
        <v>1.0797635365863354E-4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18073.3</v>
      </c>
      <c r="D405" s="5" t="str">
        <f>'Исходные данные'!A407</f>
        <v>19.08.2015</v>
      </c>
      <c r="E405" s="1">
        <f>'Исходные данные'!B407</f>
        <v>32801.480000000003</v>
      </c>
      <c r="F405" s="12">
        <f t="shared" si="54"/>
        <v>1.8149137124930148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0.59603792526052679</v>
      </c>
      <c r="J405" s="18">
        <f t="shared" si="57"/>
        <v>5.566937464135998E-4</v>
      </c>
      <c r="K405" s="12">
        <f t="shared" si="61"/>
        <v>1.4425419398112429</v>
      </c>
      <c r="L405" s="12">
        <f t="shared" si="58"/>
        <v>0.36640679337000837</v>
      </c>
      <c r="M405" s="12">
        <f t="shared" si="62"/>
        <v>0.13425393822769205</v>
      </c>
      <c r="N405" s="18">
        <f t="shared" si="59"/>
        <v>1.2539189986960299E-4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17971.009999999998</v>
      </c>
      <c r="D406" s="5" t="str">
        <f>'Исходные данные'!A408</f>
        <v>18.08.2015</v>
      </c>
      <c r="E406" s="1">
        <f>'Исходные данные'!B408</f>
        <v>32899.19</v>
      </c>
      <c r="F406" s="12">
        <f t="shared" si="54"/>
        <v>1.830681191541266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0.60468813340566552</v>
      </c>
      <c r="J406" s="18">
        <f t="shared" si="57"/>
        <v>5.6319665109932698E-4</v>
      </c>
      <c r="K406" s="12">
        <f t="shared" si="61"/>
        <v>1.4550743536971646</v>
      </c>
      <c r="L406" s="12">
        <f t="shared" si="58"/>
        <v>0.37505700151514704</v>
      </c>
      <c r="M406" s="12">
        <f t="shared" si="62"/>
        <v>0.14066775438553306</v>
      </c>
      <c r="N406" s="18">
        <f t="shared" si="59"/>
        <v>1.3101564891210849E-4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17851.79</v>
      </c>
      <c r="D407" s="5" t="str">
        <f>'Исходные данные'!A409</f>
        <v>17.08.2015</v>
      </c>
      <c r="E407" s="1">
        <f>'Исходные данные'!B409</f>
        <v>32718.12</v>
      </c>
      <c r="F407" s="12">
        <f t="shared" si="54"/>
        <v>1.8327641093694245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0.60582526956112481</v>
      </c>
      <c r="J407" s="18">
        <f t="shared" si="57"/>
        <v>5.6268089731312417E-4</v>
      </c>
      <c r="K407" s="12">
        <f t="shared" si="61"/>
        <v>1.4567299124731088</v>
      </c>
      <c r="L407" s="12">
        <f t="shared" si="58"/>
        <v>0.37619413767060639</v>
      </c>
      <c r="M407" s="12">
        <f t="shared" si="62"/>
        <v>0.14152202921773119</v>
      </c>
      <c r="N407" s="18">
        <f t="shared" si="59"/>
        <v>1.3144341510794758E-4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17943.86</v>
      </c>
      <c r="D408" s="5" t="str">
        <f>'Исходные данные'!A410</f>
        <v>14.08.2015</v>
      </c>
      <c r="E408" s="1">
        <f>'Исходные данные'!B410</f>
        <v>32092.83</v>
      </c>
      <c r="F408" s="12">
        <f t="shared" si="54"/>
        <v>1.7885131738656008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0.58138464556378056</v>
      </c>
      <c r="J408" s="18">
        <f t="shared" si="57"/>
        <v>5.3847372217375638E-4</v>
      </c>
      <c r="K408" s="12">
        <f t="shared" si="61"/>
        <v>1.4215580859004482</v>
      </c>
      <c r="L408" s="12">
        <f t="shared" si="58"/>
        <v>0.35175351367326207</v>
      </c>
      <c r="M408" s="12">
        <f t="shared" si="62"/>
        <v>0.1237305343814858</v>
      </c>
      <c r="N408" s="18">
        <f t="shared" si="59"/>
        <v>1.1459821291004057E-4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17801.689999999999</v>
      </c>
      <c r="D409" s="5" t="str">
        <f>'Исходные данные'!A411</f>
        <v>13.08.2015</v>
      </c>
      <c r="E409" s="1">
        <f>'Исходные данные'!B411</f>
        <v>32477.9</v>
      </c>
      <c r="F409" s="12">
        <f t="shared" si="54"/>
        <v>1.8244279054404386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0.60126646141944273</v>
      </c>
      <c r="J409" s="18">
        <f t="shared" si="57"/>
        <v>5.5533379770049537E-4</v>
      </c>
      <c r="K409" s="12">
        <f t="shared" si="61"/>
        <v>1.4501040747246778</v>
      </c>
      <c r="L409" s="12">
        <f t="shared" si="58"/>
        <v>0.37163532952892436</v>
      </c>
      <c r="M409" s="12">
        <f t="shared" si="62"/>
        <v>0.13811281815407225</v>
      </c>
      <c r="N409" s="18">
        <f t="shared" si="59"/>
        <v>1.2756193923664394E-4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17669.25</v>
      </c>
      <c r="D410" s="5" t="str">
        <f>'Исходные данные'!A412</f>
        <v>12.08.2015</v>
      </c>
      <c r="E410" s="1">
        <f>'Исходные данные'!B412</f>
        <v>31645.03</v>
      </c>
      <c r="F410" s="12">
        <f t="shared" si="54"/>
        <v>1.790966226636671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0.58275526563481728</v>
      </c>
      <c r="J410" s="18">
        <f t="shared" si="57"/>
        <v>5.3673448771661783E-4</v>
      </c>
      <c r="K410" s="12">
        <f t="shared" si="61"/>
        <v>1.4235078378244548</v>
      </c>
      <c r="L410" s="12">
        <f t="shared" si="58"/>
        <v>0.35312413374429891</v>
      </c>
      <c r="M410" s="12">
        <f t="shared" si="62"/>
        <v>0.12469665383266154</v>
      </c>
      <c r="N410" s="18">
        <f t="shared" si="59"/>
        <v>1.1484923185025491E-4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17880.669999999998</v>
      </c>
      <c r="D411" s="5" t="str">
        <f>'Исходные данные'!A413</f>
        <v>11.08.2015</v>
      </c>
      <c r="E411" s="1">
        <f>'Исходные данные'!B413</f>
        <v>32245.16</v>
      </c>
      <c r="F411" s="12">
        <f t="shared" si="54"/>
        <v>1.8033530063470777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0.58964771338054089</v>
      </c>
      <c r="J411" s="18">
        <f t="shared" si="57"/>
        <v>5.4156686318234477E-4</v>
      </c>
      <c r="K411" s="12">
        <f t="shared" si="61"/>
        <v>1.4333531814947718</v>
      </c>
      <c r="L411" s="12">
        <f t="shared" si="58"/>
        <v>0.36001658149002247</v>
      </c>
      <c r="M411" s="12">
        <f t="shared" si="62"/>
        <v>0.12961193894776202</v>
      </c>
      <c r="N411" s="18">
        <f t="shared" si="59"/>
        <v>1.1904316698608184E-4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17744.45</v>
      </c>
      <c r="D412" s="5" t="str">
        <f>'Исходные данные'!A414</f>
        <v>10.08.2015</v>
      </c>
      <c r="E412" s="1">
        <f>'Исходные данные'!B414</f>
        <v>32079.439999999999</v>
      </c>
      <c r="F412" s="12">
        <f t="shared" si="54"/>
        <v>1.8078576681723015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0.59214253551511087</v>
      </c>
      <c r="J412" s="18">
        <f t="shared" si="57"/>
        <v>5.4234031994745502E-4</v>
      </c>
      <c r="K412" s="12">
        <f t="shared" si="61"/>
        <v>1.4369336071441134</v>
      </c>
      <c r="L412" s="12">
        <f t="shared" si="58"/>
        <v>0.36251140362459239</v>
      </c>
      <c r="M412" s="12">
        <f t="shared" si="62"/>
        <v>0.13141451775787216</v>
      </c>
      <c r="N412" s="18">
        <f t="shared" si="59"/>
        <v>1.2036188473531155E-4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17488.16</v>
      </c>
      <c r="D413" s="5" t="str">
        <f>'Исходные данные'!A415</f>
        <v>07.08.2015</v>
      </c>
      <c r="E413" s="1">
        <f>'Исходные данные'!B415</f>
        <v>31723.41</v>
      </c>
      <c r="F413" s="12">
        <f t="shared" si="54"/>
        <v>1.8139935819434405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0.59553081361802018</v>
      </c>
      <c r="J413" s="18">
        <f t="shared" si="57"/>
        <v>5.4392126823951854E-4</v>
      </c>
      <c r="K413" s="12">
        <f t="shared" si="61"/>
        <v>1.4418105954510534</v>
      </c>
      <c r="L413" s="12">
        <f t="shared" si="58"/>
        <v>0.36589968172750181</v>
      </c>
      <c r="M413" s="12">
        <f t="shared" si="62"/>
        <v>0.13388257708828716</v>
      </c>
      <c r="N413" s="18">
        <f t="shared" si="59"/>
        <v>1.2228012297571018E-4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17435.759999999998</v>
      </c>
      <c r="D414" s="5" t="str">
        <f>'Исходные данные'!A416</f>
        <v>06.08.2015</v>
      </c>
      <c r="E414" s="1">
        <f>'Исходные данные'!B416</f>
        <v>31246.07</v>
      </c>
      <c r="F414" s="12">
        <f t="shared" si="54"/>
        <v>1.7920681404194598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0.58337033861745979</v>
      </c>
      <c r="J414" s="18">
        <f t="shared" si="57"/>
        <v>5.3132752705535666E-4</v>
      </c>
      <c r="K414" s="12">
        <f t="shared" si="61"/>
        <v>1.4243836683583182</v>
      </c>
      <c r="L414" s="12">
        <f t="shared" si="58"/>
        <v>0.35373920672694137</v>
      </c>
      <c r="M414" s="12">
        <f t="shared" si="62"/>
        <v>0.12513142637580579</v>
      </c>
      <c r="N414" s="18">
        <f t="shared" si="59"/>
        <v>1.1396837811591894E-4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17367.259999999998</v>
      </c>
      <c r="D415" s="5" t="str">
        <f>'Исходные данные'!A417</f>
        <v>05.08.2015</v>
      </c>
      <c r="E415" s="1">
        <f>'Исходные данные'!B417</f>
        <v>31586.27</v>
      </c>
      <c r="F415" s="12">
        <f t="shared" si="54"/>
        <v>1.818725003253248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0.59813570792747717</v>
      </c>
      <c r="J415" s="18">
        <f t="shared" si="57"/>
        <v>5.4325517507715696E-4</v>
      </c>
      <c r="K415" s="12">
        <f t="shared" si="61"/>
        <v>1.4455712556010825</v>
      </c>
      <c r="L415" s="12">
        <f t="shared" si="58"/>
        <v>0.36850457603695874</v>
      </c>
      <c r="M415" s="12">
        <f t="shared" si="62"/>
        <v>0.13579562256017874</v>
      </c>
      <c r="N415" s="18">
        <f t="shared" si="59"/>
        <v>1.2333601510643486E-4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17504.88</v>
      </c>
      <c r="D416" s="5" t="str">
        <f>'Исходные данные'!A418</f>
        <v>04.08.2015</v>
      </c>
      <c r="E416" s="1">
        <f>'Исходные данные'!B418</f>
        <v>31277.75</v>
      </c>
      <c r="F416" s="12">
        <f t="shared" si="54"/>
        <v>1.7868017375726082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0.58042728294476509</v>
      </c>
      <c r="J416" s="18">
        <f t="shared" si="57"/>
        <v>5.2570018484057116E-4</v>
      </c>
      <c r="K416" s="12">
        <f t="shared" si="61"/>
        <v>1.4201977905800907</v>
      </c>
      <c r="L416" s="12">
        <f t="shared" si="58"/>
        <v>0.35079615105424661</v>
      </c>
      <c r="M416" s="12">
        <f t="shared" si="62"/>
        <v>0.12305793959447384</v>
      </c>
      <c r="N416" s="18">
        <f t="shared" si="59"/>
        <v>1.1145510125352075E-4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17245.060000000001</v>
      </c>
      <c r="D417" s="5" t="str">
        <f>'Исходные данные'!A419</f>
        <v>03.08.2015</v>
      </c>
      <c r="E417" s="1">
        <f>'Исходные данные'!B419</f>
        <v>30329.9</v>
      </c>
      <c r="F417" s="12">
        <f t="shared" si="54"/>
        <v>1.7587587401841454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0.56460829897733766</v>
      </c>
      <c r="J417" s="18">
        <f t="shared" si="57"/>
        <v>5.09945470111433E-4</v>
      </c>
      <c r="K417" s="12">
        <f t="shared" si="61"/>
        <v>1.3979084665354191</v>
      </c>
      <c r="L417" s="12">
        <f t="shared" si="58"/>
        <v>0.33497716708681929</v>
      </c>
      <c r="M417" s="12">
        <f t="shared" si="62"/>
        <v>0.11220970246951088</v>
      </c>
      <c r="N417" s="18">
        <f t="shared" si="59"/>
        <v>1.0134606519337665E-4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17437.7</v>
      </c>
      <c r="D418" s="5" t="str">
        <f>'Исходные данные'!A420</f>
        <v>31.07.2015</v>
      </c>
      <c r="E418" s="1">
        <f>'Исходные данные'!B420</f>
        <v>29785.74</v>
      </c>
      <c r="F418" s="12">
        <f t="shared" si="54"/>
        <v>1.708123204321671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0.5353952264426628</v>
      </c>
      <c r="J418" s="18">
        <f t="shared" si="57"/>
        <v>4.8221103536892342E-4</v>
      </c>
      <c r="K418" s="12">
        <f t="shared" si="61"/>
        <v>1.3576619889075099</v>
      </c>
      <c r="L418" s="12">
        <f t="shared" si="58"/>
        <v>0.30576409455214426</v>
      </c>
      <c r="M418" s="12">
        <f t="shared" si="62"/>
        <v>9.3491681517292646E-2</v>
      </c>
      <c r="N418" s="18">
        <f t="shared" si="59"/>
        <v>8.4204562006238539E-5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17742.29</v>
      </c>
      <c r="D419" s="5" t="str">
        <f>'Исходные данные'!A421</f>
        <v>30.07.2015</v>
      </c>
      <c r="E419" s="1">
        <f>'Исходные данные'!B421</f>
        <v>30203.68</v>
      </c>
      <c r="F419" s="12">
        <f t="shared" si="54"/>
        <v>1.7023552202111452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0.53201271590190868</v>
      </c>
      <c r="J419" s="18">
        <f t="shared" si="57"/>
        <v>4.7782716069026541E-4</v>
      </c>
      <c r="K419" s="12">
        <f t="shared" si="61"/>
        <v>1.353077440931304</v>
      </c>
      <c r="L419" s="12">
        <f t="shared" si="58"/>
        <v>0.3023815840113902</v>
      </c>
      <c r="M419" s="12">
        <f t="shared" si="62"/>
        <v>9.1434622349237465E-2</v>
      </c>
      <c r="N419" s="18">
        <f t="shared" si="59"/>
        <v>8.2121995734361875E-5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17598.52</v>
      </c>
      <c r="D420" s="5" t="str">
        <f>'Исходные данные'!A422</f>
        <v>29.07.2015</v>
      </c>
      <c r="E420" s="1">
        <f>'Исходные данные'!B422</f>
        <v>30418.92</v>
      </c>
      <c r="F420" s="12">
        <f t="shared" si="54"/>
        <v>1.7284930778269989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0.54724997564314537</v>
      </c>
      <c r="J420" s="18">
        <f t="shared" si="57"/>
        <v>4.9014066976006655E-4</v>
      </c>
      <c r="K420" s="12">
        <f t="shared" si="61"/>
        <v>1.37385250895142</v>
      </c>
      <c r="L420" s="12">
        <f t="shared" si="58"/>
        <v>0.31761884375262689</v>
      </c>
      <c r="M420" s="12">
        <f t="shared" si="62"/>
        <v>0.10088172990675565</v>
      </c>
      <c r="N420" s="18">
        <f t="shared" si="59"/>
        <v>9.0354026247220146E-5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17530.45</v>
      </c>
      <c r="D421" s="5" t="str">
        <f>'Исходные данные'!A423</f>
        <v>28.07.2015</v>
      </c>
      <c r="E421" s="1">
        <f>'Исходные данные'!B423</f>
        <v>29536.720000000001</v>
      </c>
      <c r="F421" s="12">
        <f t="shared" si="54"/>
        <v>1.6848808786996341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0.52169486617155802</v>
      </c>
      <c r="J421" s="18">
        <f t="shared" si="57"/>
        <v>4.6594828904228061E-4</v>
      </c>
      <c r="K421" s="12">
        <f t="shared" si="61"/>
        <v>1.339188367127176</v>
      </c>
      <c r="L421" s="12">
        <f t="shared" si="58"/>
        <v>0.29206373428103949</v>
      </c>
      <c r="M421" s="12">
        <f t="shared" si="62"/>
        <v>8.5301224882185667E-2</v>
      </c>
      <c r="N421" s="18">
        <f t="shared" si="59"/>
        <v>7.6186219885082912E-5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17540.36</v>
      </c>
      <c r="D422" s="5" t="str">
        <f>'Исходные данные'!A424</f>
        <v>27.07.2015</v>
      </c>
      <c r="E422" s="1">
        <f>'Исходные данные'!B424</f>
        <v>28846.2</v>
      </c>
      <c r="F422" s="12">
        <f t="shared" si="54"/>
        <v>1.6445614571194662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0.49747375725878873</v>
      </c>
      <c r="J422" s="18">
        <f t="shared" si="57"/>
        <v>4.430752625542209E-4</v>
      </c>
      <c r="K422" s="12">
        <f t="shared" si="61"/>
        <v>1.3071414129287702</v>
      </c>
      <c r="L422" s="12">
        <f t="shared" si="58"/>
        <v>0.26784262536827036</v>
      </c>
      <c r="M422" s="12">
        <f t="shared" si="62"/>
        <v>7.1739671964167653E-2</v>
      </c>
      <c r="N422" s="18">
        <f t="shared" si="59"/>
        <v>6.3894976422931125E-5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17490.509999999998</v>
      </c>
      <c r="D423" s="5" t="str">
        <f>'Исходные данные'!A425</f>
        <v>24.07.2015</v>
      </c>
      <c r="E423" s="1">
        <f>'Исходные данные'!B425</f>
        <v>28690.65</v>
      </c>
      <c r="F423" s="12">
        <f t="shared" si="54"/>
        <v>1.6403552555071295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0.49491283758921756</v>
      </c>
      <c r="J423" s="18">
        <f t="shared" si="57"/>
        <v>4.3956410068891856E-4</v>
      </c>
      <c r="K423" s="12">
        <f t="shared" si="61"/>
        <v>1.3037982114358666</v>
      </c>
      <c r="L423" s="12">
        <f t="shared" si="58"/>
        <v>0.26528170569869908</v>
      </c>
      <c r="M423" s="12">
        <f t="shared" si="62"/>
        <v>7.0374383378411218E-2</v>
      </c>
      <c r="N423" s="18">
        <f t="shared" si="59"/>
        <v>6.2504041503453719E-5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17606.13</v>
      </c>
      <c r="D424" s="5" t="str">
        <f>'Исходные данные'!A426</f>
        <v>23.07.2015</v>
      </c>
      <c r="E424" s="1">
        <f>'Исходные данные'!B426</f>
        <v>28818.66</v>
      </c>
      <c r="F424" s="12">
        <f t="shared" si="54"/>
        <v>1.6368537549137714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0.49277595714331368</v>
      </c>
      <c r="J424" s="18">
        <f t="shared" si="57"/>
        <v>4.3644465242959995E-4</v>
      </c>
      <c r="K424" s="12">
        <f t="shared" si="61"/>
        <v>1.3010151251527977</v>
      </c>
      <c r="L424" s="12">
        <f t="shared" si="58"/>
        <v>0.2631448252527952</v>
      </c>
      <c r="M424" s="12">
        <f t="shared" si="62"/>
        <v>6.9245199057324153E-2</v>
      </c>
      <c r="N424" s="18">
        <f t="shared" si="59"/>
        <v>6.1329487360120829E-5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17594.330000000002</v>
      </c>
      <c r="D425" s="5" t="str">
        <f>'Исходные данные'!A427</f>
        <v>22.07.2015</v>
      </c>
      <c r="E425" s="1">
        <f>'Исходные данные'!B427</f>
        <v>28967.45</v>
      </c>
      <c r="F425" s="12">
        <f t="shared" si="54"/>
        <v>1.6464082462929817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0.49859609476645894</v>
      </c>
      <c r="J425" s="18">
        <f t="shared" si="57"/>
        <v>4.403669410388589E-4</v>
      </c>
      <c r="K425" s="12">
        <f t="shared" si="61"/>
        <v>1.308609290337182</v>
      </c>
      <c r="L425" s="12">
        <f t="shared" si="58"/>
        <v>0.26896496287594057</v>
      </c>
      <c r="M425" s="12">
        <f t="shared" si="62"/>
        <v>7.2342151254856116E-2</v>
      </c>
      <c r="N425" s="18">
        <f t="shared" si="59"/>
        <v>6.3893584788691965E-5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17555.7</v>
      </c>
      <c r="D426" s="5" t="str">
        <f>'Исходные данные'!A428</f>
        <v>21.07.2015</v>
      </c>
      <c r="E426" s="1">
        <f>'Исходные данные'!B428</f>
        <v>28937.32</v>
      </c>
      <c r="F426" s="12">
        <f t="shared" si="54"/>
        <v>1.6483147923466452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0.49975342801973072</v>
      </c>
      <c r="J426" s="18">
        <f t="shared" si="57"/>
        <v>4.4015717636072577E-4</v>
      </c>
      <c r="K426" s="12">
        <f t="shared" si="61"/>
        <v>1.3101246641115161</v>
      </c>
      <c r="L426" s="12">
        <f t="shared" si="58"/>
        <v>0.27012229612921229</v>
      </c>
      <c r="M426" s="12">
        <f t="shared" si="62"/>
        <v>7.2966054866117888E-2</v>
      </c>
      <c r="N426" s="18">
        <f t="shared" si="59"/>
        <v>6.426475713696206E-5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17411.37</v>
      </c>
      <c r="D427" s="5" t="str">
        <f>'Исходные данные'!A429</f>
        <v>20.07.2015</v>
      </c>
      <c r="E427" s="1">
        <f>'Исходные данные'!B429</f>
        <v>29054.54</v>
      </c>
      <c r="F427" s="12">
        <f t="shared" si="54"/>
        <v>1.6687107332737172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0.51205131226708156</v>
      </c>
      <c r="J427" s="18">
        <f t="shared" si="57"/>
        <v>4.4972979203983785E-4</v>
      </c>
      <c r="K427" s="12">
        <f t="shared" si="61"/>
        <v>1.3263359032391322</v>
      </c>
      <c r="L427" s="12">
        <f t="shared" si="58"/>
        <v>0.28242018037656313</v>
      </c>
      <c r="M427" s="12">
        <f t="shared" si="62"/>
        <v>7.9761158283930489E-2</v>
      </c>
      <c r="N427" s="18">
        <f t="shared" si="59"/>
        <v>7.0053465870581859E-5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17032.72</v>
      </c>
      <c r="D428" s="5" t="str">
        <f>'Исходные данные'!A430</f>
        <v>17.07.2015</v>
      </c>
      <c r="E428" s="1">
        <f>'Исходные данные'!B430</f>
        <v>29100.75</v>
      </c>
      <c r="F428" s="12">
        <f t="shared" si="54"/>
        <v>1.7085204242187977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0.53562774697573701</v>
      </c>
      <c r="J428" s="18">
        <f t="shared" si="57"/>
        <v>4.6912373951411645E-4</v>
      </c>
      <c r="K428" s="12">
        <f t="shared" si="61"/>
        <v>1.3579777099012897</v>
      </c>
      <c r="L428" s="12">
        <f t="shared" si="58"/>
        <v>0.30599661508521853</v>
      </c>
      <c r="M428" s="12">
        <f t="shared" si="62"/>
        <v>9.3633928443611417E-2</v>
      </c>
      <c r="N428" s="18">
        <f t="shared" si="59"/>
        <v>8.2008258356440128E-5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17221.53</v>
      </c>
      <c r="D429" s="5" t="str">
        <f>'Исходные данные'!A431</f>
        <v>16.07.2015</v>
      </c>
      <c r="E429" s="1">
        <f>'Исходные данные'!B431</f>
        <v>28937.53</v>
      </c>
      <c r="F429" s="12">
        <f t="shared" si="54"/>
        <v>1.6803112150894839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0.51897902333612023</v>
      </c>
      <c r="J429" s="18">
        <f t="shared" si="57"/>
        <v>4.5327348785319699E-4</v>
      </c>
      <c r="K429" s="12">
        <f t="shared" si="61"/>
        <v>1.3355562763213735</v>
      </c>
      <c r="L429" s="12">
        <f t="shared" si="58"/>
        <v>0.2893478914456018</v>
      </c>
      <c r="M429" s="12">
        <f t="shared" si="62"/>
        <v>8.3722202284015793E-2</v>
      </c>
      <c r="N429" s="18">
        <f t="shared" si="59"/>
        <v>7.3122521207275793E-5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17131.09</v>
      </c>
      <c r="D430" s="5" t="str">
        <f>'Исходные данные'!A432</f>
        <v>15.07.2015</v>
      </c>
      <c r="E430" s="1">
        <f>'Исходные данные'!B432</f>
        <v>28870.28</v>
      </c>
      <c r="F430" s="12">
        <f t="shared" si="54"/>
        <v>1.6852564547848385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0.52191775090864434</v>
      </c>
      <c r="J430" s="18">
        <f t="shared" si="57"/>
        <v>4.5456788582908122E-4</v>
      </c>
      <c r="K430" s="12">
        <f t="shared" si="61"/>
        <v>1.3394868850405999</v>
      </c>
      <c r="L430" s="12">
        <f t="shared" si="58"/>
        <v>0.29228661901812591</v>
      </c>
      <c r="M430" s="12">
        <f t="shared" si="62"/>
        <v>8.5431467657047122E-2</v>
      </c>
      <c r="N430" s="18">
        <f t="shared" si="59"/>
        <v>7.4407129415563709E-5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17037.87</v>
      </c>
      <c r="D431" s="5" t="str">
        <f>'Исходные данные'!A433</f>
        <v>14.07.2015</v>
      </c>
      <c r="E431" s="1">
        <f>'Исходные данные'!B433</f>
        <v>28700.1</v>
      </c>
      <c r="F431" s="12">
        <f t="shared" si="54"/>
        <v>1.6844887301053477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0.52146209349204409</v>
      </c>
      <c r="J431" s="18">
        <f t="shared" si="57"/>
        <v>4.5290341557552001E-4</v>
      </c>
      <c r="K431" s="12">
        <f t="shared" si="61"/>
        <v>1.3388766769404734</v>
      </c>
      <c r="L431" s="12">
        <f t="shared" si="58"/>
        <v>0.29183096160152566</v>
      </c>
      <c r="M431" s="12">
        <f t="shared" si="62"/>
        <v>8.5165310149271173E-2</v>
      </c>
      <c r="N431" s="18">
        <f t="shared" si="59"/>
        <v>7.3968290958318522E-5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16847.89</v>
      </c>
      <c r="D432" s="5" t="str">
        <f>'Исходные данные'!A434</f>
        <v>13.07.2015</v>
      </c>
      <c r="E432" s="1">
        <f>'Исходные данные'!B434</f>
        <v>28612.68</v>
      </c>
      <c r="F432" s="12">
        <f t="shared" si="54"/>
        <v>1.6982945638890092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0.52962454981020313</v>
      </c>
      <c r="J432" s="18">
        <f t="shared" si="57"/>
        <v>4.5870886069031855E-4</v>
      </c>
      <c r="K432" s="12">
        <f t="shared" si="61"/>
        <v>1.3498499227261578</v>
      </c>
      <c r="L432" s="12">
        <f t="shared" si="58"/>
        <v>0.2999934179196847</v>
      </c>
      <c r="M432" s="12">
        <f t="shared" si="62"/>
        <v>8.9996050795134633E-2</v>
      </c>
      <c r="N432" s="18">
        <f t="shared" si="59"/>
        <v>7.7945755991972243E-5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16944.82</v>
      </c>
      <c r="D433" s="5" t="str">
        <f>'Исходные данные'!A435</f>
        <v>10.07.2015</v>
      </c>
      <c r="E433" s="1">
        <f>'Исходные данные'!B435</f>
        <v>28467.61</v>
      </c>
      <c r="F433" s="12">
        <f t="shared" si="54"/>
        <v>1.6800184363126902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0.51880476735060266</v>
      </c>
      <c r="J433" s="18">
        <f t="shared" si="57"/>
        <v>4.4808370331832751E-4</v>
      </c>
      <c r="K433" s="12">
        <f t="shared" si="61"/>
        <v>1.3353235679222335</v>
      </c>
      <c r="L433" s="12">
        <f t="shared" si="58"/>
        <v>0.28917363546008423</v>
      </c>
      <c r="M433" s="12">
        <f t="shared" si="62"/>
        <v>8.3621391445201712E-2</v>
      </c>
      <c r="N433" s="18">
        <f t="shared" si="59"/>
        <v>7.2222510496084343E-5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17184.740000000002</v>
      </c>
      <c r="D434" s="5" t="str">
        <f>'Исходные данные'!A436</f>
        <v>09.07.2015</v>
      </c>
      <c r="E434" s="1">
        <f>'Исходные данные'!B436</f>
        <v>28239.18</v>
      </c>
      <c r="F434" s="12">
        <f t="shared" si="54"/>
        <v>1.6432707157629385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0.49668859466230136</v>
      </c>
      <c r="J434" s="18">
        <f t="shared" si="57"/>
        <v>4.2778499552288256E-4</v>
      </c>
      <c r="K434" s="12">
        <f t="shared" si="61"/>
        <v>1.3061154971910558</v>
      </c>
      <c r="L434" s="12">
        <f t="shared" si="58"/>
        <v>0.26705746277178299</v>
      </c>
      <c r="M434" s="12">
        <f t="shared" si="62"/>
        <v>7.131968842210229E-2</v>
      </c>
      <c r="N434" s="18">
        <f t="shared" si="59"/>
        <v>6.1425796606193094E-5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17180.78</v>
      </c>
      <c r="D435" s="5" t="str">
        <f>'Исходные данные'!A437</f>
        <v>08.07.2015</v>
      </c>
      <c r="E435" s="1">
        <f>'Исходные данные'!B437</f>
        <v>28192.81</v>
      </c>
      <c r="F435" s="12">
        <f t="shared" si="54"/>
        <v>1.640950527275246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0.4952756637407883</v>
      </c>
      <c r="J435" s="18">
        <f t="shared" si="57"/>
        <v>4.2537750363966513E-4</v>
      </c>
      <c r="K435" s="12">
        <f t="shared" si="61"/>
        <v>1.304271349351561</v>
      </c>
      <c r="L435" s="12">
        <f t="shared" si="58"/>
        <v>0.26564453185026993</v>
      </c>
      <c r="M435" s="12">
        <f t="shared" si="62"/>
        <v>7.05670173019491E-2</v>
      </c>
      <c r="N435" s="18">
        <f t="shared" si="59"/>
        <v>6.0607907589237913E-5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17170.79</v>
      </c>
      <c r="D436" s="5" t="str">
        <f>'Исходные данные'!A438</f>
        <v>07.07.2015</v>
      </c>
      <c r="E436" s="1">
        <f>'Исходные данные'!B438</f>
        <v>28269.51</v>
      </c>
      <c r="F436" s="12">
        <f t="shared" si="54"/>
        <v>1.6463721238219091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0.49857415435925667</v>
      </c>
      <c r="J436" s="18">
        <f t="shared" si="57"/>
        <v>4.2701532372803124E-4</v>
      </c>
      <c r="K436" s="12">
        <f t="shared" si="61"/>
        <v>1.3085805792314511</v>
      </c>
      <c r="L436" s="12">
        <f t="shared" si="58"/>
        <v>0.2689430224687383</v>
      </c>
      <c r="M436" s="12">
        <f t="shared" si="62"/>
        <v>7.2330349334620306E-2</v>
      </c>
      <c r="N436" s="18">
        <f t="shared" si="59"/>
        <v>6.1948994480425659E-5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17170.61</v>
      </c>
      <c r="D437" s="5" t="str">
        <f>'Исходные данные'!A439</f>
        <v>06.07.2015</v>
      </c>
      <c r="E437" s="1">
        <f>'Исходные данные'!B439</f>
        <v>27707.06</v>
      </c>
      <c r="F437" s="12">
        <f t="shared" si="54"/>
        <v>1.6136328295849711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0.47848805300430003</v>
      </c>
      <c r="J437" s="18">
        <f t="shared" si="57"/>
        <v>4.0866831484701456E-4</v>
      </c>
      <c r="K437" s="12">
        <f t="shared" si="61"/>
        <v>1.2825585128976582</v>
      </c>
      <c r="L437" s="12">
        <f t="shared" si="58"/>
        <v>0.24885692111378163</v>
      </c>
      <c r="M437" s="12">
        <f t="shared" si="62"/>
        <v>6.1929767186230951E-2</v>
      </c>
      <c r="N437" s="18">
        <f t="shared" si="59"/>
        <v>5.2893135859836188E-5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17199.169999999998</v>
      </c>
      <c r="D438" s="5" t="str">
        <f>'Исходные данные'!A440</f>
        <v>03.07.2015</v>
      </c>
      <c r="E438" s="1">
        <f>'Исходные данные'!B440</f>
        <v>27815.599999999999</v>
      </c>
      <c r="F438" s="12">
        <f t="shared" si="54"/>
        <v>1.6172640889066159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0.48073588754823227</v>
      </c>
      <c r="J438" s="18">
        <f t="shared" si="57"/>
        <v>4.0944218074401165E-4</v>
      </c>
      <c r="K438" s="12">
        <f t="shared" si="61"/>
        <v>1.2854447348870264</v>
      </c>
      <c r="L438" s="12">
        <f t="shared" si="58"/>
        <v>0.2511047556577139</v>
      </c>
      <c r="M438" s="12">
        <f t="shared" si="62"/>
        <v>6.3053598313920226E-2</v>
      </c>
      <c r="N438" s="18">
        <f t="shared" si="59"/>
        <v>5.370267430849591E-5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17106.73</v>
      </c>
      <c r="D439" s="5" t="str">
        <f>'Исходные данные'!A441</f>
        <v>02.07.2015</v>
      </c>
      <c r="E439" s="1">
        <f>'Исходные данные'!B441</f>
        <v>27731.200000000001</v>
      </c>
      <c r="F439" s="12">
        <f t="shared" si="54"/>
        <v>1.6210696024313238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0.48308617979059854</v>
      </c>
      <c r="J439" s="18">
        <f t="shared" si="57"/>
        <v>4.1029556289328361E-4</v>
      </c>
      <c r="K439" s="12">
        <f t="shared" si="61"/>
        <v>1.2884694587756178</v>
      </c>
      <c r="L439" s="12">
        <f t="shared" si="58"/>
        <v>0.25345504790008</v>
      </c>
      <c r="M439" s="12">
        <f t="shared" si="62"/>
        <v>6.4239461306031878E-2</v>
      </c>
      <c r="N439" s="18">
        <f t="shared" si="59"/>
        <v>5.4559966811604086E-5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16900.689999999999</v>
      </c>
      <c r="D440" s="5" t="str">
        <f>'Исходные данные'!A442</f>
        <v>01.07.2015</v>
      </c>
      <c r="E440" s="1">
        <f>'Исходные данные'!B442</f>
        <v>27934.45</v>
      </c>
      <c r="F440" s="12">
        <f t="shared" si="54"/>
        <v>1.6528585519289452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0.50250624465661686</v>
      </c>
      <c r="J440" s="18">
        <f t="shared" si="57"/>
        <v>4.2559825588807203E-4</v>
      </c>
      <c r="K440" s="12">
        <f t="shared" si="61"/>
        <v>1.3137361657034476</v>
      </c>
      <c r="L440" s="12">
        <f t="shared" si="58"/>
        <v>0.27287511276609855</v>
      </c>
      <c r="M440" s="12">
        <f t="shared" si="62"/>
        <v>7.4460827167111027E-2</v>
      </c>
      <c r="N440" s="18">
        <f t="shared" si="59"/>
        <v>6.3064685287564885E-5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16685.86</v>
      </c>
      <c r="D441" s="5" t="str">
        <f>'Исходные данные'!A443</f>
        <v>30.06.2015</v>
      </c>
      <c r="E441" s="1">
        <f>'Исходные данные'!B443</f>
        <v>27570.48</v>
      </c>
      <c r="F441" s="12">
        <f t="shared" si="54"/>
        <v>1.6523259813998199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0.50218398093526395</v>
      </c>
      <c r="J441" s="18">
        <f t="shared" si="57"/>
        <v>4.2413821169982641E-4</v>
      </c>
      <c r="K441" s="12">
        <f t="shared" si="61"/>
        <v>1.3133128644088008</v>
      </c>
      <c r="L441" s="12">
        <f t="shared" si="58"/>
        <v>0.27255284904474558</v>
      </c>
      <c r="M441" s="12">
        <f t="shared" si="62"/>
        <v>7.4285055522407897E-2</v>
      </c>
      <c r="N441" s="18">
        <f t="shared" si="59"/>
        <v>6.2740214346578205E-5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16757.68</v>
      </c>
      <c r="D442" s="5" t="str">
        <f>'Исходные данные'!A444</f>
        <v>29.06.2015</v>
      </c>
      <c r="E442" s="1">
        <f>'Исходные данные'!B444</f>
        <v>27176.41</v>
      </c>
      <c r="F442" s="12">
        <f t="shared" si="54"/>
        <v>1.6217286641110225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0.48349265693447324</v>
      </c>
      <c r="J442" s="18">
        <f t="shared" si="57"/>
        <v>4.0721202829160013E-4</v>
      </c>
      <c r="K442" s="12">
        <f t="shared" si="61"/>
        <v>1.2889932986184398</v>
      </c>
      <c r="L442" s="12">
        <f t="shared" si="58"/>
        <v>0.25386152504395482</v>
      </c>
      <c r="M442" s="12">
        <f t="shared" si="62"/>
        <v>6.4445673897642525E-2</v>
      </c>
      <c r="N442" s="18">
        <f t="shared" si="59"/>
        <v>5.4278080972044029E-5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16803.330000000002</v>
      </c>
      <c r="D443" s="5" t="str">
        <f>'Исходные данные'!A445</f>
        <v>26.06.2015</v>
      </c>
      <c r="E443" s="1">
        <f>'Исходные данные'!B445</f>
        <v>27643.7</v>
      </c>
      <c r="F443" s="12">
        <f t="shared" si="54"/>
        <v>1.6451322446205603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0.49782077285268428</v>
      </c>
      <c r="J443" s="18">
        <f t="shared" si="57"/>
        <v>4.1810936891773144E-4</v>
      </c>
      <c r="K443" s="12">
        <f t="shared" si="61"/>
        <v>1.307595090094456</v>
      </c>
      <c r="L443" s="12">
        <f t="shared" si="58"/>
        <v>0.26818964096216585</v>
      </c>
      <c r="M443" s="12">
        <f t="shared" si="62"/>
        <v>7.1925683519415459E-2</v>
      </c>
      <c r="N443" s="18">
        <f t="shared" si="59"/>
        <v>6.0408893692707465E-5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16852.87</v>
      </c>
      <c r="D444" s="5" t="str">
        <f>'Исходные данные'!A446</f>
        <v>25.06.2015</v>
      </c>
      <c r="E444" s="1">
        <f>'Исходные данные'!B446</f>
        <v>27392.44</v>
      </c>
      <c r="F444" s="12">
        <f t="shared" si="54"/>
        <v>1.6253872485813989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0.4857460942104635</v>
      </c>
      <c r="J444" s="18">
        <f t="shared" si="57"/>
        <v>4.0682943835553562E-4</v>
      </c>
      <c r="K444" s="12">
        <f t="shared" si="61"/>
        <v>1.2919012393665488</v>
      </c>
      <c r="L444" s="12">
        <f t="shared" si="58"/>
        <v>0.25611496231994502</v>
      </c>
      <c r="M444" s="12">
        <f t="shared" si="62"/>
        <v>6.5594873924146882E-2</v>
      </c>
      <c r="N444" s="18">
        <f t="shared" si="59"/>
        <v>5.4938013986377826E-5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16924.79</v>
      </c>
      <c r="D445" s="5" t="str">
        <f>'Исходные данные'!A447</f>
        <v>24.06.2015</v>
      </c>
      <c r="E445" s="1">
        <f>'Исходные данные'!B447</f>
        <v>27541.3</v>
      </c>
      <c r="F445" s="12">
        <f t="shared" si="54"/>
        <v>1.6272757298613452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0.48690728521282622</v>
      </c>
      <c r="J445" s="18">
        <f t="shared" si="57"/>
        <v>4.0666378255375843E-4</v>
      </c>
      <c r="K445" s="12">
        <f t="shared" si="61"/>
        <v>1.2934022547757766</v>
      </c>
      <c r="L445" s="12">
        <f t="shared" si="58"/>
        <v>0.2572761533223078</v>
      </c>
      <c r="M445" s="12">
        <f t="shared" si="62"/>
        <v>6.6191019068323656E-2</v>
      </c>
      <c r="N445" s="18">
        <f t="shared" si="59"/>
        <v>5.5282578435126237E-5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17095.57</v>
      </c>
      <c r="D446" s="5" t="str">
        <f>'Исходные данные'!A448</f>
        <v>23.06.2015</v>
      </c>
      <c r="E446" s="1">
        <f>'Исходные данные'!B448</f>
        <v>27416.04</v>
      </c>
      <c r="F446" s="12">
        <f t="shared" si="54"/>
        <v>1.60369265254098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0.47230887795511695</v>
      </c>
      <c r="J446" s="18">
        <f t="shared" si="57"/>
        <v>3.9337024087828789E-4</v>
      </c>
      <c r="K446" s="12">
        <f t="shared" si="61"/>
        <v>1.2746577944357267</v>
      </c>
      <c r="L446" s="12">
        <f t="shared" si="58"/>
        <v>0.24267774606459847</v>
      </c>
      <c r="M446" s="12">
        <f t="shared" si="62"/>
        <v>5.8892488434993749E-2</v>
      </c>
      <c r="N446" s="18">
        <f t="shared" si="59"/>
        <v>4.9049580566632438E-5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17048.05</v>
      </c>
      <c r="D447" s="5" t="str">
        <f>'Исходные данные'!A449</f>
        <v>22.06.2015</v>
      </c>
      <c r="E447" s="1">
        <f>'Исходные данные'!B449</f>
        <v>27520.31</v>
      </c>
      <c r="F447" s="12">
        <f t="shared" si="54"/>
        <v>1.6142790524429482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0.47888844984921297</v>
      </c>
      <c r="J447" s="18">
        <f t="shared" si="57"/>
        <v>3.9773693674120716E-4</v>
      </c>
      <c r="K447" s="12">
        <f t="shared" si="61"/>
        <v>1.2830721481017342</v>
      </c>
      <c r="L447" s="12">
        <f t="shared" si="58"/>
        <v>0.24925731795869457</v>
      </c>
      <c r="M447" s="12">
        <f t="shared" si="62"/>
        <v>6.2129210555961781E-2</v>
      </c>
      <c r="N447" s="18">
        <f t="shared" si="59"/>
        <v>5.1600914360031992E-5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17352.150000000001</v>
      </c>
      <c r="D448" s="5" t="str">
        <f>'Исходные данные'!A450</f>
        <v>19.06.2015</v>
      </c>
      <c r="E448" s="1">
        <f>'Исходные данные'!B450</f>
        <v>27159.42</v>
      </c>
      <c r="F448" s="12">
        <f t="shared" si="54"/>
        <v>1.5651904807185275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0.44800752950488704</v>
      </c>
      <c r="J448" s="18">
        <f t="shared" si="57"/>
        <v>3.710505199515459E-4</v>
      </c>
      <c r="K448" s="12">
        <f t="shared" si="61"/>
        <v>1.2440552389283281</v>
      </c>
      <c r="L448" s="12">
        <f t="shared" si="58"/>
        <v>0.21837639761436869</v>
      </c>
      <c r="M448" s="12">
        <f t="shared" si="62"/>
        <v>4.7688251035028863E-2</v>
      </c>
      <c r="N448" s="18">
        <f t="shared" si="59"/>
        <v>3.9496546769387026E-5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17327.400000000001</v>
      </c>
      <c r="D449" s="5" t="str">
        <f>'Исходные данные'!A451</f>
        <v>18.06.2015</v>
      </c>
      <c r="E449" s="1">
        <f>'Исходные данные'!B451</f>
        <v>27691.31</v>
      </c>
      <c r="F449" s="12">
        <f t="shared" si="54"/>
        <v>1.5981226265914101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0.46882958194146668</v>
      </c>
      <c r="J449" s="18">
        <f t="shared" si="57"/>
        <v>3.8721208875875355E-4</v>
      </c>
      <c r="K449" s="12">
        <f t="shared" si="61"/>
        <v>1.2702305888981948</v>
      </c>
      <c r="L449" s="12">
        <f t="shared" si="58"/>
        <v>0.2391984500509482</v>
      </c>
      <c r="M449" s="12">
        <f t="shared" si="62"/>
        <v>5.721589850677597E-2</v>
      </c>
      <c r="N449" s="18">
        <f t="shared" si="59"/>
        <v>4.7255310723510575E-5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17087.09</v>
      </c>
      <c r="D450" s="5" t="str">
        <f>'Исходные данные'!A452</f>
        <v>17.06.2015</v>
      </c>
      <c r="E450" s="1">
        <f>'Исходные данные'!B452</f>
        <v>27486.43</v>
      </c>
      <c r="F450" s="12">
        <f t="shared" ref="F450:F513" si="63">E450/C450</f>
        <v>1.6086080192706891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0.47536922072387539</v>
      </c>
      <c r="J450" s="18">
        <f t="shared" ref="J450:J513" si="66">H450*I450</f>
        <v>3.9151745476500433E-4</v>
      </c>
      <c r="K450" s="12">
        <f t="shared" si="61"/>
        <v>1.2785646593232141</v>
      </c>
      <c r="L450" s="12">
        <f t="shared" ref="L450:L513" si="67">LN(K450)</f>
        <v>0.24573808883335702</v>
      </c>
      <c r="M450" s="12">
        <f t="shared" si="62"/>
        <v>6.0387208303470878E-2</v>
      </c>
      <c r="N450" s="18">
        <f t="shared" ref="N450:N513" si="68">M450*H450</f>
        <v>4.9735332168407686E-5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16924.849999999999</v>
      </c>
      <c r="D451" s="5" t="str">
        <f>'Исходные данные'!A453</f>
        <v>16.06.2015</v>
      </c>
      <c r="E451" s="1">
        <f>'Исходные данные'!B453</f>
        <v>28054.84</v>
      </c>
      <c r="F451" s="12">
        <f t="shared" si="63"/>
        <v>1.6576123274356938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0.5053782099736247</v>
      </c>
      <c r="J451" s="18">
        <f t="shared" si="66"/>
        <v>4.1507134503012273E-4</v>
      </c>
      <c r="K451" s="12">
        <f t="shared" ref="K451:K514" si="70">F451/GEOMEAN(F$2:F$1242)</f>
        <v>1.3175145935668375</v>
      </c>
      <c r="L451" s="12">
        <f t="shared" si="67"/>
        <v>0.27574707808310617</v>
      </c>
      <c r="M451" s="12">
        <f t="shared" ref="M451:M514" si="71">POWER(L451-AVERAGE(L$2:L$1242),2)</f>
        <v>7.6036451071370678E-2</v>
      </c>
      <c r="N451" s="18">
        <f t="shared" si="68"/>
        <v>6.2449372360470513E-5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17007.810000000001</v>
      </c>
      <c r="D452" s="5" t="str">
        <f>'Исходные данные'!A454</f>
        <v>15.06.2015</v>
      </c>
      <c r="E452" s="1">
        <f>'Исходные данные'!B454</f>
        <v>27542.84</v>
      </c>
      <c r="F452" s="12">
        <f t="shared" si="63"/>
        <v>1.6194230768100066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0.48206996039065214</v>
      </c>
      <c r="J452" s="18">
        <f t="shared" si="66"/>
        <v>3.9482303143680339E-4</v>
      </c>
      <c r="K452" s="12">
        <f t="shared" si="70"/>
        <v>1.2871607561924736</v>
      </c>
      <c r="L452" s="12">
        <f t="shared" si="67"/>
        <v>0.25243882850013377</v>
      </c>
      <c r="M452" s="12">
        <f t="shared" si="71"/>
        <v>6.3725362134519972E-2</v>
      </c>
      <c r="N452" s="18">
        <f t="shared" si="68"/>
        <v>5.2192093937922014E-5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17048.849999999999</v>
      </c>
      <c r="D453" s="5" t="str">
        <f>'Исходные данные'!A455</f>
        <v>11.06.2015</v>
      </c>
      <c r="E453" s="1">
        <f>'Исходные данные'!B455</f>
        <v>28023.7</v>
      </c>
      <c r="F453" s="12">
        <f t="shared" si="63"/>
        <v>1.6437296357232307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0.49696782795357053</v>
      </c>
      <c r="J453" s="18">
        <f t="shared" si="66"/>
        <v>4.0588859949818848E-4</v>
      </c>
      <c r="K453" s="12">
        <f t="shared" si="70"/>
        <v>1.3064802590445703</v>
      </c>
      <c r="L453" s="12">
        <f t="shared" si="67"/>
        <v>0.26733669606305205</v>
      </c>
      <c r="M453" s="12">
        <f t="shared" si="71"/>
        <v>7.1468909061908698E-2</v>
      </c>
      <c r="N453" s="18">
        <f t="shared" si="68"/>
        <v>5.8370811499515499E-5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17206.27</v>
      </c>
      <c r="D454" s="5" t="str">
        <f>'Исходные данные'!A456</f>
        <v>10.06.2015</v>
      </c>
      <c r="E454" s="1">
        <f>'Исходные данные'!B456</f>
        <v>28481.45</v>
      </c>
      <c r="F454" s="12">
        <f t="shared" si="63"/>
        <v>1.6552948431007999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0.50397914589267423</v>
      </c>
      <c r="J454" s="18">
        <f t="shared" si="66"/>
        <v>4.104661178179453E-4</v>
      </c>
      <c r="K454" s="12">
        <f t="shared" si="70"/>
        <v>1.3156725950602817</v>
      </c>
      <c r="L454" s="12">
        <f t="shared" si="67"/>
        <v>0.27434801400215575</v>
      </c>
      <c r="M454" s="12">
        <f t="shared" si="71"/>
        <v>7.5266832786927071E-2</v>
      </c>
      <c r="N454" s="18">
        <f t="shared" si="68"/>
        <v>6.1301117132099716E-5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17311.919999999998</v>
      </c>
      <c r="D455" s="5" t="str">
        <f>'Исходные данные'!A457</f>
        <v>09.06.2015</v>
      </c>
      <c r="E455" s="1">
        <f>'Исходные данные'!B457</f>
        <v>28222.639999999999</v>
      </c>
      <c r="F455" s="12">
        <f t="shared" si="63"/>
        <v>1.6302432081479121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0.48872921114105294</v>
      </c>
      <c r="J455" s="18">
        <f t="shared" si="66"/>
        <v>3.9693483514112454E-4</v>
      </c>
      <c r="K455" s="12">
        <f t="shared" si="70"/>
        <v>1.2957608858524969</v>
      </c>
      <c r="L455" s="12">
        <f t="shared" si="67"/>
        <v>0.25909807925053446</v>
      </c>
      <c r="M455" s="12">
        <f t="shared" si="71"/>
        <v>6.7131814671316264E-2</v>
      </c>
      <c r="N455" s="18">
        <f t="shared" si="68"/>
        <v>5.4522944775635327E-5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17346.61</v>
      </c>
      <c r="D456" s="5" t="str">
        <f>'Исходные данные'!A458</f>
        <v>08.06.2015</v>
      </c>
      <c r="E456" s="1">
        <f>'Исходные данные'!B458</f>
        <v>28327.7</v>
      </c>
      <c r="F456" s="12">
        <f t="shared" si="63"/>
        <v>1.6330395391376182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0.49044302627182701</v>
      </c>
      <c r="J456" s="18">
        <f t="shared" si="66"/>
        <v>3.9721500877836554E-4</v>
      </c>
      <c r="K456" s="12">
        <f t="shared" si="70"/>
        <v>1.2979834844821057</v>
      </c>
      <c r="L456" s="12">
        <f t="shared" si="67"/>
        <v>0.26081189438130853</v>
      </c>
      <c r="M456" s="12">
        <f t="shared" si="71"/>
        <v>6.8022844250766865E-2</v>
      </c>
      <c r="N456" s="18">
        <f t="shared" si="68"/>
        <v>5.5092423031461647E-5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17178.29</v>
      </c>
      <c r="D457" s="5" t="str">
        <f>'Исходные данные'!A459</f>
        <v>05.06.2015</v>
      </c>
      <c r="E457" s="1">
        <f>'Исходные данные'!B459</f>
        <v>27886.92</v>
      </c>
      <c r="F457" s="12">
        <f t="shared" si="63"/>
        <v>1.6233816055032251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0.48451138443389458</v>
      </c>
      <c r="J457" s="18">
        <f t="shared" si="66"/>
        <v>3.9131567221232366E-4</v>
      </c>
      <c r="K457" s="12">
        <f t="shared" si="70"/>
        <v>1.2903071006278075</v>
      </c>
      <c r="L457" s="12">
        <f t="shared" si="67"/>
        <v>0.25488025254337615</v>
      </c>
      <c r="M457" s="12">
        <f t="shared" si="71"/>
        <v>6.4963943136575233E-2</v>
      </c>
      <c r="N457" s="18">
        <f t="shared" si="68"/>
        <v>5.2468135723486879E-5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17088.25</v>
      </c>
      <c r="D458" s="5" t="str">
        <f>'Исходные данные'!A460</f>
        <v>04.06.2015</v>
      </c>
      <c r="E458" s="1">
        <f>'Исходные данные'!B460</f>
        <v>26980.71</v>
      </c>
      <c r="F458" s="12">
        <f t="shared" si="63"/>
        <v>1.5789042178104837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0.45673107340225166</v>
      </c>
      <c r="J458" s="18">
        <f t="shared" si="66"/>
        <v>3.6784934298365695E-4</v>
      </c>
      <c r="K458" s="12">
        <f t="shared" si="70"/>
        <v>1.2549552838012703</v>
      </c>
      <c r="L458" s="12">
        <f t="shared" si="67"/>
        <v>0.22709994151173329</v>
      </c>
      <c r="M458" s="12">
        <f t="shared" si="71"/>
        <v>5.1574383434632692E-2</v>
      </c>
      <c r="N458" s="18">
        <f t="shared" si="68"/>
        <v>4.1537797986668157E-5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17025.240000000002</v>
      </c>
      <c r="D459" s="5" t="str">
        <f>'Исходные данные'!A461</f>
        <v>03.06.2015</v>
      </c>
      <c r="E459" s="1">
        <f>'Исходные данные'!B461</f>
        <v>27398.62</v>
      </c>
      <c r="F459" s="12">
        <f t="shared" si="63"/>
        <v>1.609294200845333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0.47579569830964841</v>
      </c>
      <c r="J459" s="18">
        <f t="shared" si="66"/>
        <v>3.8213437431626078E-4</v>
      </c>
      <c r="K459" s="12">
        <f t="shared" si="70"/>
        <v>1.2791100547835799</v>
      </c>
      <c r="L459" s="12">
        <f t="shared" si="67"/>
        <v>0.2461645664191299</v>
      </c>
      <c r="M459" s="12">
        <f t="shared" si="71"/>
        <v>6.0596993760318227E-2</v>
      </c>
      <c r="N459" s="18">
        <f t="shared" si="68"/>
        <v>4.8668355721399326E-5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16970.05</v>
      </c>
      <c r="D460" s="5" t="str">
        <f>'Исходные данные'!A462</f>
        <v>02.06.2015</v>
      </c>
      <c r="E460" s="1">
        <f>'Исходные данные'!B462</f>
        <v>27019.53</v>
      </c>
      <c r="F460" s="12">
        <f t="shared" si="63"/>
        <v>1.5921891803500874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0.46510991224043852</v>
      </c>
      <c r="J460" s="18">
        <f t="shared" si="66"/>
        <v>3.7250950522252422E-4</v>
      </c>
      <c r="K460" s="12">
        <f t="shared" si="70"/>
        <v>1.2655145271968558</v>
      </c>
      <c r="L460" s="12">
        <f t="shared" si="67"/>
        <v>0.23547878034992004</v>
      </c>
      <c r="M460" s="12">
        <f t="shared" si="71"/>
        <v>5.5450255995085899E-2</v>
      </c>
      <c r="N460" s="18">
        <f t="shared" si="68"/>
        <v>4.441046488494051E-5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16870.150000000001</v>
      </c>
      <c r="D461" s="5" t="str">
        <f>'Исходные данные'!A463</f>
        <v>01.06.2015</v>
      </c>
      <c r="E461" s="1">
        <f>'Исходные данные'!B463</f>
        <v>27123.67</v>
      </c>
      <c r="F461" s="12">
        <f t="shared" si="63"/>
        <v>1.6077906835446036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0.47486099035867657</v>
      </c>
      <c r="J461" s="18">
        <f t="shared" si="66"/>
        <v>3.7925771766206539E-4</v>
      </c>
      <c r="K461" s="12">
        <f t="shared" si="70"/>
        <v>1.2779150190369193</v>
      </c>
      <c r="L461" s="12">
        <f t="shared" si="67"/>
        <v>0.24522985846815817</v>
      </c>
      <c r="M461" s="12">
        <f t="shared" si="71"/>
        <v>6.01376834843129E-2</v>
      </c>
      <c r="N461" s="18">
        <f t="shared" si="68"/>
        <v>4.8030225785691256E-5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16678.47</v>
      </c>
      <c r="D462" s="5" t="str">
        <f>'Исходные данные'!A464</f>
        <v>29.05.2015</v>
      </c>
      <c r="E462" s="1">
        <f>'Исходные данные'!B464</f>
        <v>26733.759999999998</v>
      </c>
      <c r="F462" s="12">
        <f t="shared" si="63"/>
        <v>1.6028904329953524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0.47180852007199642</v>
      </c>
      <c r="J462" s="18">
        <f t="shared" si="66"/>
        <v>3.7576807664610961E-4</v>
      </c>
      <c r="K462" s="12">
        <f t="shared" si="70"/>
        <v>1.274020168893786</v>
      </c>
      <c r="L462" s="12">
        <f t="shared" si="67"/>
        <v>0.24217738818147805</v>
      </c>
      <c r="M462" s="12">
        <f t="shared" si="71"/>
        <v>5.8649887346402314E-2</v>
      </c>
      <c r="N462" s="18">
        <f t="shared" si="68"/>
        <v>4.6711228021710075E-5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16606.990000000002</v>
      </c>
      <c r="D463" s="5" t="str">
        <f>'Исходные данные'!A465</f>
        <v>28.05.2015</v>
      </c>
      <c r="E463" s="1">
        <f>'Исходные данные'!B465</f>
        <v>26255.79</v>
      </c>
      <c r="F463" s="12">
        <f t="shared" si="63"/>
        <v>1.5810083585285473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0.4580628450751858</v>
      </c>
      <c r="J463" s="18">
        <f t="shared" si="66"/>
        <v>3.6380221439048766E-4</v>
      </c>
      <c r="K463" s="12">
        <f t="shared" si="70"/>
        <v>1.2566277110974979</v>
      </c>
      <c r="L463" s="12">
        <f t="shared" si="67"/>
        <v>0.22843171318466737</v>
      </c>
      <c r="M463" s="12">
        <f t="shared" si="71"/>
        <v>5.2181047588482153E-2</v>
      </c>
      <c r="N463" s="18">
        <f t="shared" si="68"/>
        <v>4.1443179393406782E-5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16621.16</v>
      </c>
      <c r="D464" s="5" t="str">
        <f>'Исходные данные'!A466</f>
        <v>27.05.2015</v>
      </c>
      <c r="E464" s="1">
        <f>'Исходные данные'!B466</f>
        <v>25934.52</v>
      </c>
      <c r="F464" s="12">
        <f t="shared" si="63"/>
        <v>1.5603315292073479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0.44489831740519975</v>
      </c>
      <c r="J464" s="18">
        <f t="shared" si="66"/>
        <v>3.52360489488549E-4</v>
      </c>
      <c r="K464" s="12">
        <f t="shared" si="70"/>
        <v>1.2401932143647703</v>
      </c>
      <c r="L464" s="12">
        <f t="shared" si="67"/>
        <v>0.21526718551468127</v>
      </c>
      <c r="M464" s="12">
        <f t="shared" si="71"/>
        <v>4.6339961159412212E-2</v>
      </c>
      <c r="N464" s="18">
        <f t="shared" si="68"/>
        <v>3.6701355699080907E-5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16609.73</v>
      </c>
      <c r="D465" s="5" t="str">
        <f>'Исходные данные'!A467</f>
        <v>26.05.2015</v>
      </c>
      <c r="E465" s="1">
        <f>'Исходные данные'!B467</f>
        <v>25466.33</v>
      </c>
      <c r="F465" s="12">
        <f t="shared" si="63"/>
        <v>1.5332175778895865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0.42736851929651931</v>
      </c>
      <c r="J465" s="18">
        <f t="shared" si="66"/>
        <v>3.3753214463185389E-4</v>
      </c>
      <c r="K465" s="12">
        <f t="shared" si="70"/>
        <v>1.2186423209748336</v>
      </c>
      <c r="L465" s="12">
        <f t="shared" si="67"/>
        <v>0.19773738740600083</v>
      </c>
      <c r="M465" s="12">
        <f t="shared" si="71"/>
        <v>3.910007437815087E-2</v>
      </c>
      <c r="N465" s="18">
        <f t="shared" si="68"/>
        <v>3.0880917438295163E-5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16652.810000000001</v>
      </c>
      <c r="D466" s="5" t="str">
        <f>'Исходные данные'!A468</f>
        <v>25.05.2015</v>
      </c>
      <c r="E466" s="1">
        <f>'Исходные данные'!B468</f>
        <v>25700.74</v>
      </c>
      <c r="F466" s="12">
        <f t="shared" si="63"/>
        <v>1.5433275225022083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0.43394081430558529</v>
      </c>
      <c r="J466" s="18">
        <f t="shared" si="66"/>
        <v>3.4176633384658473E-4</v>
      </c>
      <c r="K466" s="12">
        <f t="shared" si="70"/>
        <v>1.2266779752389929</v>
      </c>
      <c r="L466" s="12">
        <f t="shared" si="67"/>
        <v>0.20430968241506683</v>
      </c>
      <c r="M466" s="12">
        <f t="shared" si="71"/>
        <v>4.1742446328545478E-2</v>
      </c>
      <c r="N466" s="18">
        <f t="shared" si="68"/>
        <v>3.2875826327431949E-5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16658.349999999999</v>
      </c>
      <c r="D467" s="5" t="str">
        <f>'Исходные данные'!A469</f>
        <v>22.05.2015</v>
      </c>
      <c r="E467" s="1">
        <f>'Исходные данные'!B469</f>
        <v>25775.41</v>
      </c>
      <c r="F467" s="12">
        <f t="shared" si="63"/>
        <v>1.5472967010538259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0.43650934444492473</v>
      </c>
      <c r="J467" s="18">
        <f t="shared" si="66"/>
        <v>3.4282974420658785E-4</v>
      </c>
      <c r="K467" s="12">
        <f t="shared" si="70"/>
        <v>1.2298327844665031</v>
      </c>
      <c r="L467" s="12">
        <f t="shared" si="67"/>
        <v>0.2068782125544063</v>
      </c>
      <c r="M467" s="12">
        <f t="shared" si="71"/>
        <v>4.2798594829706126E-2</v>
      </c>
      <c r="N467" s="18">
        <f t="shared" si="68"/>
        <v>3.3613556054630622E-5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16590.11</v>
      </c>
      <c r="D468" s="5" t="str">
        <f>'Исходные данные'!A470</f>
        <v>21.05.2015</v>
      </c>
      <c r="E468" s="1">
        <f>'Исходные данные'!B470</f>
        <v>25772.82</v>
      </c>
      <c r="F468" s="12">
        <f t="shared" si="63"/>
        <v>1.553505070189408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0.44051371356588886</v>
      </c>
      <c r="J468" s="18">
        <f t="shared" si="66"/>
        <v>3.4500910122449088E-4</v>
      </c>
      <c r="K468" s="12">
        <f t="shared" si="70"/>
        <v>1.2347673622341728</v>
      </c>
      <c r="L468" s="12">
        <f t="shared" si="67"/>
        <v>0.2108825816753705</v>
      </c>
      <c r="M468" s="12">
        <f t="shared" si="71"/>
        <v>4.4471463254069317E-2</v>
      </c>
      <c r="N468" s="18">
        <f t="shared" si="68"/>
        <v>3.4829924914765506E-5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16710.27</v>
      </c>
      <c r="D469" s="5" t="str">
        <f>'Исходные данные'!A471</f>
        <v>20.05.2015</v>
      </c>
      <c r="E469" s="1">
        <f>'Исходные данные'!B471</f>
        <v>25383.39</v>
      </c>
      <c r="F469" s="12">
        <f t="shared" si="63"/>
        <v>1.5190293155047763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0.4180715226405593</v>
      </c>
      <c r="J469" s="18">
        <f t="shared" si="66"/>
        <v>3.2651856139714246E-4</v>
      </c>
      <c r="K469" s="12">
        <f t="shared" si="70"/>
        <v>1.2073651107128534</v>
      </c>
      <c r="L469" s="12">
        <f t="shared" si="67"/>
        <v>0.1884403907500409</v>
      </c>
      <c r="M469" s="12">
        <f t="shared" si="71"/>
        <v>3.5509780866028115E-2</v>
      </c>
      <c r="N469" s="18">
        <f t="shared" si="68"/>
        <v>2.7733538248841307E-5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16620.330000000002</v>
      </c>
      <c r="D470" s="5" t="str">
        <f>'Исходные данные'!A472</f>
        <v>19.05.2015</v>
      </c>
      <c r="E470" s="1">
        <f>'Исходные данные'!B472</f>
        <v>25423.96</v>
      </c>
      <c r="F470" s="12">
        <f t="shared" si="63"/>
        <v>1.5296904453762348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0.42506539165072077</v>
      </c>
      <c r="J470" s="18">
        <f t="shared" si="66"/>
        <v>3.3105427790292469E-4</v>
      </c>
      <c r="K470" s="12">
        <f t="shared" si="70"/>
        <v>1.2158388617564928</v>
      </c>
      <c r="L470" s="12">
        <f t="shared" si="67"/>
        <v>0.19543425976020232</v>
      </c>
      <c r="M470" s="12">
        <f t="shared" si="71"/>
        <v>3.8194549888018244E-2</v>
      </c>
      <c r="N470" s="18">
        <f t="shared" si="68"/>
        <v>2.9747115105986237E-5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16572.080000000002</v>
      </c>
      <c r="D471" s="5" t="str">
        <f>'Исходные данные'!A473</f>
        <v>18.05.2015</v>
      </c>
      <c r="E471" s="1">
        <f>'Исходные данные'!B473</f>
        <v>25843.08</v>
      </c>
      <c r="F471" s="12">
        <f t="shared" si="63"/>
        <v>1.559434904972701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0.44432351523442798</v>
      </c>
      <c r="J471" s="18">
        <f t="shared" si="66"/>
        <v>3.4508725925509254E-4</v>
      </c>
      <c r="K471" s="12">
        <f t="shared" si="70"/>
        <v>1.2394805534521187</v>
      </c>
      <c r="L471" s="12">
        <f t="shared" si="67"/>
        <v>0.21469238334390961</v>
      </c>
      <c r="M471" s="12">
        <f t="shared" si="71"/>
        <v>4.6092819465888252E-2</v>
      </c>
      <c r="N471" s="18">
        <f t="shared" si="68"/>
        <v>3.5798341063337645E-5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16789.84</v>
      </c>
      <c r="D472" s="5" t="str">
        <f>'Исходные данные'!A474</f>
        <v>15.05.2015</v>
      </c>
      <c r="E472" s="1">
        <f>'Исходные данные'!B474</f>
        <v>25803.88</v>
      </c>
      <c r="F472" s="12">
        <f t="shared" si="63"/>
        <v>1.5368746813549148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0.42975092665518078</v>
      </c>
      <c r="J472" s="18">
        <f t="shared" si="66"/>
        <v>3.3283778116072974E-4</v>
      </c>
      <c r="K472" s="12">
        <f t="shared" si="70"/>
        <v>1.2215490845805361</v>
      </c>
      <c r="L472" s="12">
        <f t="shared" si="67"/>
        <v>0.20011979476466235</v>
      </c>
      <c r="M472" s="12">
        <f t="shared" si="71"/>
        <v>4.0047932256650591E-2</v>
      </c>
      <c r="N472" s="18">
        <f t="shared" si="68"/>
        <v>3.1016721746533804E-5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17018.12</v>
      </c>
      <c r="D473" s="5" t="str">
        <f>'Исходные данные'!A475</f>
        <v>14.05.2015</v>
      </c>
      <c r="E473" s="1">
        <f>'Исходные данные'!B475</f>
        <v>25502.53</v>
      </c>
      <c r="F473" s="12">
        <f t="shared" si="63"/>
        <v>1.4985515438838133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0.40449900416921314</v>
      </c>
      <c r="J473" s="18">
        <f t="shared" si="66"/>
        <v>3.1240604044988199E-4</v>
      </c>
      <c r="K473" s="12">
        <f t="shared" si="70"/>
        <v>1.1910888303620157</v>
      </c>
      <c r="L473" s="12">
        <f t="shared" si="67"/>
        <v>0.1748678722786946</v>
      </c>
      <c r="M473" s="12">
        <f t="shared" si="71"/>
        <v>3.0578772755277858E-2</v>
      </c>
      <c r="N473" s="18">
        <f t="shared" si="68"/>
        <v>2.361685250106772E-5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16924.75</v>
      </c>
      <c r="D474" s="5" t="str">
        <f>'Исходные данные'!A476</f>
        <v>13.05.2015</v>
      </c>
      <c r="E474" s="1">
        <f>'Исходные данные'!B476</f>
        <v>25937.22</v>
      </c>
      <c r="F474" s="12">
        <f t="shared" si="63"/>
        <v>1.5325024003308765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0.42690195511142465</v>
      </c>
      <c r="J474" s="18">
        <f t="shared" si="66"/>
        <v>3.2878824259888412E-4</v>
      </c>
      <c r="K474" s="12">
        <f t="shared" si="70"/>
        <v>1.2180738787311338</v>
      </c>
      <c r="L474" s="12">
        <f t="shared" si="67"/>
        <v>0.19727082322090614</v>
      </c>
      <c r="M474" s="12">
        <f t="shared" si="71"/>
        <v>3.8915777694254014E-2</v>
      </c>
      <c r="N474" s="18">
        <f t="shared" si="68"/>
        <v>2.9971870599943789E-5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16961.66</v>
      </c>
      <c r="D475" s="5" t="str">
        <f>'Исходные данные'!A477</f>
        <v>12.05.2015</v>
      </c>
      <c r="E475" s="1">
        <f>'Исходные данные'!B477</f>
        <v>25853.8</v>
      </c>
      <c r="F475" s="12">
        <f t="shared" si="63"/>
        <v>1.5242493954011576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0.42150208915237702</v>
      </c>
      <c r="J475" s="18">
        <f t="shared" si="66"/>
        <v>3.2372335746199641E-4</v>
      </c>
      <c r="K475" s="12">
        <f t="shared" si="70"/>
        <v>1.2115141697716181</v>
      </c>
      <c r="L475" s="12">
        <f t="shared" si="67"/>
        <v>0.19187095726185857</v>
      </c>
      <c r="M475" s="12">
        <f t="shared" si="71"/>
        <v>3.6814464240581969E-2</v>
      </c>
      <c r="N475" s="18">
        <f t="shared" si="68"/>
        <v>2.8274360374089247E-5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17052.169999999998</v>
      </c>
      <c r="D476" s="5" t="str">
        <f>'Исходные данные'!A478</f>
        <v>08.05.2015</v>
      </c>
      <c r="E476" s="1">
        <f>'Исходные данные'!B478</f>
        <v>25864.35</v>
      </c>
      <c r="F476" s="12">
        <f t="shared" si="63"/>
        <v>1.5167776300611595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0.41658810429617876</v>
      </c>
      <c r="J476" s="18">
        <f t="shared" si="66"/>
        <v>3.1905631014133993E-4</v>
      </c>
      <c r="K476" s="12">
        <f t="shared" si="70"/>
        <v>1.2055754109241963</v>
      </c>
      <c r="L476" s="12">
        <f t="shared" si="67"/>
        <v>0.18695697240566039</v>
      </c>
      <c r="M476" s="12">
        <f t="shared" si="71"/>
        <v>3.495290953109087E-2</v>
      </c>
      <c r="N476" s="18">
        <f t="shared" si="68"/>
        <v>2.6769718646995503E-5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17042.18</v>
      </c>
      <c r="D477" s="5" t="str">
        <f>'Исходные данные'!A479</f>
        <v>07.05.2015</v>
      </c>
      <c r="E477" s="1">
        <f>'Исходные данные'!B479</f>
        <v>25249.37</v>
      </c>
      <c r="F477" s="12">
        <f t="shared" si="63"/>
        <v>1.4815809949196639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0.39310975742447141</v>
      </c>
      <c r="J477" s="18">
        <f t="shared" si="66"/>
        <v>3.0023441095988149E-4</v>
      </c>
      <c r="K477" s="12">
        <f t="shared" si="70"/>
        <v>1.1776001843432591</v>
      </c>
      <c r="L477" s="12">
        <f t="shared" si="67"/>
        <v>0.16347862553395287</v>
      </c>
      <c r="M477" s="12">
        <f t="shared" si="71"/>
        <v>2.6725261006470397E-2</v>
      </c>
      <c r="N477" s="18">
        <f t="shared" si="68"/>
        <v>2.0411202837081344E-5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17085.89</v>
      </c>
      <c r="D478" s="5" t="str">
        <f>'Исходные данные'!A480</f>
        <v>06.05.2015</v>
      </c>
      <c r="E478" s="1">
        <f>'Исходные данные'!B480</f>
        <v>26022.6</v>
      </c>
      <c r="F478" s="12">
        <f t="shared" si="63"/>
        <v>1.5230462094746016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0.42071241453915276</v>
      </c>
      <c r="J478" s="18">
        <f t="shared" si="66"/>
        <v>3.204189110334499E-4</v>
      </c>
      <c r="K478" s="12">
        <f t="shared" si="70"/>
        <v>1.2105578454304109</v>
      </c>
      <c r="L478" s="12">
        <f t="shared" si="67"/>
        <v>0.19108128264863425</v>
      </c>
      <c r="M478" s="12">
        <f t="shared" si="71"/>
        <v>3.6512056578647263E-2</v>
      </c>
      <c r="N478" s="18">
        <f t="shared" si="68"/>
        <v>2.7807958605968611E-5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17072.02</v>
      </c>
      <c r="D479" s="5" t="str">
        <f>'Исходные данные'!A481</f>
        <v>05.05.2015</v>
      </c>
      <c r="E479" s="1">
        <f>'Исходные данные'!B481</f>
        <v>25829.94</v>
      </c>
      <c r="F479" s="12">
        <f t="shared" si="63"/>
        <v>1.5129984618106116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0.41409341815706469</v>
      </c>
      <c r="J479" s="18">
        <f t="shared" si="66"/>
        <v>3.1449758115559615E-4</v>
      </c>
      <c r="K479" s="12">
        <f t="shared" si="70"/>
        <v>1.2025716269638391</v>
      </c>
      <c r="L479" s="12">
        <f t="shared" si="67"/>
        <v>0.18446228626654615</v>
      </c>
      <c r="M479" s="12">
        <f t="shared" si="71"/>
        <v>3.402633505468123E-2</v>
      </c>
      <c r="N479" s="18">
        <f t="shared" si="68"/>
        <v>2.5842478052206508E-5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17176.060000000001</v>
      </c>
      <c r="D480" s="5" t="str">
        <f>'Исходные данные'!A482</f>
        <v>04.05.2015</v>
      </c>
      <c r="E480" s="1">
        <f>'Исходные данные'!B482</f>
        <v>26061.3</v>
      </c>
      <c r="F480" s="12">
        <f t="shared" si="63"/>
        <v>1.5173037355481989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0.41693490151676454</v>
      </c>
      <c r="J480" s="18">
        <f t="shared" si="66"/>
        <v>3.1577184356407158E-4</v>
      </c>
      <c r="K480" s="12">
        <f t="shared" si="70"/>
        <v>1.2059935736305525</v>
      </c>
      <c r="L480" s="12">
        <f t="shared" si="67"/>
        <v>0.18730376962624615</v>
      </c>
      <c r="M480" s="12">
        <f t="shared" si="71"/>
        <v>3.5082702116201903E-2</v>
      </c>
      <c r="N480" s="18">
        <f t="shared" si="68"/>
        <v>2.6570405797502634E-5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17054.77</v>
      </c>
      <c r="D481" s="5" t="str">
        <f>'Исходные данные'!A483</f>
        <v>30.04.2015</v>
      </c>
      <c r="E481" s="1">
        <f>'Исходные данные'!B483</f>
        <v>26061.3</v>
      </c>
      <c r="F481" s="12">
        <f t="shared" si="63"/>
        <v>1.5280944861760082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0.42402152533515419</v>
      </c>
      <c r="J481" s="18">
        <f t="shared" si="66"/>
        <v>3.20242689668676E-4</v>
      </c>
      <c r="K481" s="12">
        <f t="shared" si="70"/>
        <v>1.2145703507167078</v>
      </c>
      <c r="L481" s="12">
        <f t="shared" si="67"/>
        <v>0.19439039344463568</v>
      </c>
      <c r="M481" s="12">
        <f t="shared" si="71"/>
        <v>3.7787625063560273E-2</v>
      </c>
      <c r="N481" s="18">
        <f t="shared" si="68"/>
        <v>2.8539142386653607E-5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16893.14</v>
      </c>
      <c r="D482" s="5" t="str">
        <f>'Исходные данные'!A484</f>
        <v>29.04.2015</v>
      </c>
      <c r="E482" s="1">
        <f>'Исходные данные'!B484</f>
        <v>26610.720000000001</v>
      </c>
      <c r="F482" s="12">
        <f t="shared" si="63"/>
        <v>1.5752382327974552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0.45440651975813873</v>
      </c>
      <c r="J482" s="18">
        <f t="shared" si="66"/>
        <v>3.4223312585067808E-4</v>
      </c>
      <c r="K482" s="12">
        <f t="shared" si="70"/>
        <v>1.2520414609040103</v>
      </c>
      <c r="L482" s="12">
        <f t="shared" si="67"/>
        <v>0.22477538786762019</v>
      </c>
      <c r="M482" s="12">
        <f t="shared" si="71"/>
        <v>5.0523974991039111E-2</v>
      </c>
      <c r="N482" s="18">
        <f t="shared" si="68"/>
        <v>3.805178213725466E-5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17018.38</v>
      </c>
      <c r="D483" s="5" t="str">
        <f>'Исходные данные'!A485</f>
        <v>28.04.2015</v>
      </c>
      <c r="E483" s="1">
        <f>'Исходные данные'!B485</f>
        <v>26308.27</v>
      </c>
      <c r="F483" s="12">
        <f t="shared" si="63"/>
        <v>1.5458739315963093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0.43558940194783863</v>
      </c>
      <c r="J483" s="18">
        <f t="shared" si="66"/>
        <v>3.2714551001840803E-4</v>
      </c>
      <c r="K483" s="12">
        <f t="shared" si="70"/>
        <v>1.2287019292643948</v>
      </c>
      <c r="L483" s="12">
        <f t="shared" si="67"/>
        <v>0.20595827005732012</v>
      </c>
      <c r="M483" s="12">
        <f t="shared" si="71"/>
        <v>4.241880900500402E-2</v>
      </c>
      <c r="N483" s="18">
        <f t="shared" si="68"/>
        <v>3.1858265706788825E-5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16994.740000000002</v>
      </c>
      <c r="D484" s="5" t="str">
        <f>'Исходные данные'!A486</f>
        <v>27.04.2015</v>
      </c>
      <c r="E484" s="1">
        <f>'Исходные данные'!B486</f>
        <v>25626.31</v>
      </c>
      <c r="F484" s="12">
        <f t="shared" si="63"/>
        <v>1.507896560935913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0.41071567368929529</v>
      </c>
      <c r="J484" s="18">
        <f t="shared" si="66"/>
        <v>3.0760338157349772E-4</v>
      </c>
      <c r="K484" s="12">
        <f t="shared" si="70"/>
        <v>1.1985164997509852</v>
      </c>
      <c r="L484" s="12">
        <f t="shared" si="67"/>
        <v>0.18108454179877689</v>
      </c>
      <c r="M484" s="12">
        <f t="shared" si="71"/>
        <v>3.2791611278472986E-2</v>
      </c>
      <c r="N484" s="18">
        <f t="shared" si="68"/>
        <v>2.4559107827310648E-5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17029.21</v>
      </c>
      <c r="D485" s="5" t="str">
        <f>'Исходные данные'!A487</f>
        <v>24.04.2015</v>
      </c>
      <c r="E485" s="1">
        <f>'Исходные данные'!B487</f>
        <v>26409.93</v>
      </c>
      <c r="F485" s="12">
        <f t="shared" si="63"/>
        <v>1.5508605507830371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0.43880997092152968</v>
      </c>
      <c r="J485" s="18">
        <f t="shared" si="66"/>
        <v>3.2772719848596788E-4</v>
      </c>
      <c r="K485" s="12">
        <f t="shared" si="70"/>
        <v>1.2326654275096316</v>
      </c>
      <c r="L485" s="12">
        <f t="shared" si="67"/>
        <v>0.20917883903101114</v>
      </c>
      <c r="M485" s="12">
        <f t="shared" si="71"/>
        <v>4.3755786698361686E-2</v>
      </c>
      <c r="N485" s="18">
        <f t="shared" si="68"/>
        <v>3.2679205903386372E-5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16900.34</v>
      </c>
      <c r="D486" s="5" t="str">
        <f>'Исходные данные'!A488</f>
        <v>23.04.2015</v>
      </c>
      <c r="E486" s="1">
        <f>'Исходные данные'!B488</f>
        <v>27371.38</v>
      </c>
      <c r="F486" s="12">
        <f t="shared" si="63"/>
        <v>1.6195757008438885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0.48216420187974918</v>
      </c>
      <c r="J486" s="18">
        <f t="shared" si="66"/>
        <v>3.591014268444778E-4</v>
      </c>
      <c r="K486" s="12">
        <f t="shared" si="70"/>
        <v>1.2872820658549562</v>
      </c>
      <c r="L486" s="12">
        <f t="shared" si="67"/>
        <v>0.25253306998923075</v>
      </c>
      <c r="M486" s="12">
        <f t="shared" si="71"/>
        <v>6.3772951438185746E-2</v>
      </c>
      <c r="N486" s="18">
        <f t="shared" si="68"/>
        <v>4.7496180276874951E-5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17023.02</v>
      </c>
      <c r="D487" s="5" t="str">
        <f>'Исходные данные'!A489</f>
        <v>22.04.2015</v>
      </c>
      <c r="E487" s="1">
        <f>'Исходные данные'!B489</f>
        <v>27462.39</v>
      </c>
      <c r="F487" s="12">
        <f t="shared" si="63"/>
        <v>1.6132501753507895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0.47825088652792641</v>
      </c>
      <c r="J487" s="18">
        <f t="shared" si="66"/>
        <v>3.5519277294736551E-4</v>
      </c>
      <c r="K487" s="12">
        <f t="shared" si="70"/>
        <v>1.2822543690821955</v>
      </c>
      <c r="L487" s="12">
        <f t="shared" si="67"/>
        <v>0.24861975463740804</v>
      </c>
      <c r="M487" s="12">
        <f t="shared" si="71"/>
        <v>6.1811782395964993E-2</v>
      </c>
      <c r="N487" s="18">
        <f t="shared" si="68"/>
        <v>4.5907073062498E-5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17092.71</v>
      </c>
      <c r="D488" s="5" t="str">
        <f>'Исходные данные'!A490</f>
        <v>21.04.2015</v>
      </c>
      <c r="E488" s="1">
        <f>'Исходные данные'!B490</f>
        <v>26139.98</v>
      </c>
      <c r="F488" s="12">
        <f t="shared" si="63"/>
        <v>1.5293057683655782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0.42481388626411309</v>
      </c>
      <c r="J488" s="18">
        <f t="shared" si="66"/>
        <v>3.1462498711418819E-4</v>
      </c>
      <c r="K488" s="12">
        <f t="shared" si="70"/>
        <v>1.2155331101842095</v>
      </c>
      <c r="L488" s="12">
        <f t="shared" si="67"/>
        <v>0.19518275437359467</v>
      </c>
      <c r="M488" s="12">
        <f t="shared" si="71"/>
        <v>3.8096307604863003E-2</v>
      </c>
      <c r="N488" s="18">
        <f t="shared" si="68"/>
        <v>2.8214826955600661E-5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17019.28</v>
      </c>
      <c r="D489" s="5" t="str">
        <f>'Исходные данные'!A491</f>
        <v>20.04.2015</v>
      </c>
      <c r="E489" s="1">
        <f>'Исходные данные'!B491</f>
        <v>25687.94</v>
      </c>
      <c r="F489" s="12">
        <f t="shared" si="63"/>
        <v>1.5093435209950128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0.41167480198584017</v>
      </c>
      <c r="J489" s="18">
        <f t="shared" si="66"/>
        <v>3.0404296630817137E-4</v>
      </c>
      <c r="K489" s="12">
        <f t="shared" si="70"/>
        <v>1.1996665822899595</v>
      </c>
      <c r="L489" s="12">
        <f t="shared" si="67"/>
        <v>0.18204367009532177</v>
      </c>
      <c r="M489" s="12">
        <f t="shared" si="71"/>
        <v>3.3139897821774358E-2</v>
      </c>
      <c r="N489" s="18">
        <f t="shared" si="68"/>
        <v>2.4475515111144821E-5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16867.5</v>
      </c>
      <c r="D490" s="5" t="str">
        <f>'Исходные данные'!A492</f>
        <v>17.04.2015</v>
      </c>
      <c r="E490" s="1">
        <f>'Исходные данные'!B492</f>
        <v>25054.33</v>
      </c>
      <c r="F490" s="12">
        <f t="shared" si="63"/>
        <v>1.4853611975692902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0.39565797336526598</v>
      </c>
      <c r="J490" s="18">
        <f t="shared" si="66"/>
        <v>2.9139813452328168E-4</v>
      </c>
      <c r="K490" s="12">
        <f t="shared" si="70"/>
        <v>1.1806047904716579</v>
      </c>
      <c r="L490" s="12">
        <f t="shared" si="67"/>
        <v>0.16602684147474744</v>
      </c>
      <c r="M490" s="12">
        <f t="shared" si="71"/>
        <v>2.7564912090080926E-2</v>
      </c>
      <c r="N490" s="18">
        <f t="shared" si="68"/>
        <v>2.0301281667670241E-5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16603.240000000002</v>
      </c>
      <c r="D491" s="5" t="str">
        <f>'Исходные данные'!A493</f>
        <v>16.04.2015</v>
      </c>
      <c r="E491" s="1">
        <f>'Исходные данные'!B493</f>
        <v>25744.74</v>
      </c>
      <c r="F491" s="12">
        <f t="shared" si="63"/>
        <v>1.5505853074460165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0.43863247735864008</v>
      </c>
      <c r="J491" s="18">
        <f t="shared" si="66"/>
        <v>3.22146783244319E-4</v>
      </c>
      <c r="K491" s="12">
        <f t="shared" si="70"/>
        <v>1.2324466567468275</v>
      </c>
      <c r="L491" s="12">
        <f t="shared" si="67"/>
        <v>0.20900134546812157</v>
      </c>
      <c r="M491" s="12">
        <f t="shared" si="71"/>
        <v>4.3681562407485115E-2</v>
      </c>
      <c r="N491" s="18">
        <f t="shared" si="68"/>
        <v>3.2081242368087764E-5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16458.64</v>
      </c>
      <c r="D492" s="5" t="str">
        <f>'Исходные данные'!A494</f>
        <v>15.04.2015</v>
      </c>
      <c r="E492" s="1">
        <f>'Исходные данные'!B494</f>
        <v>26476.11</v>
      </c>
      <c r="F492" s="12">
        <f t="shared" si="63"/>
        <v>1.60864506423374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0.47539224966321653</v>
      </c>
      <c r="J492" s="18">
        <f t="shared" si="66"/>
        <v>3.4816994662807829E-4</v>
      </c>
      <c r="K492" s="12">
        <f t="shared" si="70"/>
        <v>1.2785941036502317</v>
      </c>
      <c r="L492" s="12">
        <f t="shared" si="67"/>
        <v>0.24576111777269807</v>
      </c>
      <c r="M492" s="12">
        <f t="shared" si="71"/>
        <v>6.039852700888599E-2</v>
      </c>
      <c r="N492" s="18">
        <f t="shared" si="68"/>
        <v>4.4234949013148573E-5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16681.169999999998</v>
      </c>
      <c r="D493" s="5" t="str">
        <f>'Исходные данные'!A495</f>
        <v>14.04.2015</v>
      </c>
      <c r="E493" s="1">
        <f>'Исходные данные'!B495</f>
        <v>26570.66</v>
      </c>
      <c r="F493" s="12">
        <f t="shared" si="63"/>
        <v>1.5928534988852703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0.4655270611528517</v>
      </c>
      <c r="J493" s="18">
        <f t="shared" si="66"/>
        <v>3.3999324207498877E-4</v>
      </c>
      <c r="K493" s="12">
        <f t="shared" si="70"/>
        <v>1.266042545328957</v>
      </c>
      <c r="L493" s="12">
        <f t="shared" si="67"/>
        <v>0.23589592926233327</v>
      </c>
      <c r="M493" s="12">
        <f t="shared" si="71"/>
        <v>5.5646889442539753E-2</v>
      </c>
      <c r="N493" s="18">
        <f t="shared" si="68"/>
        <v>4.0641174126600304E-5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16925.72</v>
      </c>
      <c r="D494" s="5" t="str">
        <f>'Исходные данные'!A496</f>
        <v>13.04.2015</v>
      </c>
      <c r="E494" s="1">
        <f>'Исходные данные'!B496</f>
        <v>25849.31</v>
      </c>
      <c r="F494" s="12">
        <f t="shared" si="63"/>
        <v>1.5272207031665417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0.42344954962781223</v>
      </c>
      <c r="J494" s="18">
        <f t="shared" si="66"/>
        <v>3.0839916806365273E-4</v>
      </c>
      <c r="K494" s="12">
        <f t="shared" si="70"/>
        <v>1.2138758446204823</v>
      </c>
      <c r="L494" s="12">
        <f t="shared" si="67"/>
        <v>0.19381841773729377</v>
      </c>
      <c r="M494" s="12">
        <f t="shared" si="71"/>
        <v>3.7565579054188128E-2</v>
      </c>
      <c r="N494" s="18">
        <f t="shared" si="68"/>
        <v>2.735908761344466E-5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16724.68</v>
      </c>
      <c r="D495" s="5" t="str">
        <f>'Исходные данные'!A497</f>
        <v>10.04.2015</v>
      </c>
      <c r="E495" s="1">
        <f>'Исходные данные'!B497</f>
        <v>26727.13</v>
      </c>
      <c r="F495" s="12">
        <f t="shared" si="63"/>
        <v>1.5980652544622678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0.46879368159312446</v>
      </c>
      <c r="J495" s="18">
        <f t="shared" si="66"/>
        <v>3.4047046316200251E-4</v>
      </c>
      <c r="K495" s="12">
        <f t="shared" si="70"/>
        <v>1.2701849879961276</v>
      </c>
      <c r="L495" s="12">
        <f t="shared" si="67"/>
        <v>0.23916254970260603</v>
      </c>
      <c r="M495" s="12">
        <f t="shared" si="71"/>
        <v>5.7198725180251514E-2</v>
      </c>
      <c r="N495" s="18">
        <f t="shared" si="68"/>
        <v>4.1541678608413116E-5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16676.63</v>
      </c>
      <c r="D496" s="5" t="str">
        <f>'Исходные данные'!A498</f>
        <v>09.04.2015</v>
      </c>
      <c r="E496" s="1">
        <f>'Исходные данные'!B498</f>
        <v>27340.35</v>
      </c>
      <c r="F496" s="12">
        <f t="shared" si="63"/>
        <v>1.6394409422047498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0.49435529482073559</v>
      </c>
      <c r="J496" s="18">
        <f t="shared" si="66"/>
        <v>3.5803299488907823E-4</v>
      </c>
      <c r="K496" s="12">
        <f t="shared" si="70"/>
        <v>1.3030714907792695</v>
      </c>
      <c r="L496" s="12">
        <f t="shared" si="67"/>
        <v>0.26472416293021711</v>
      </c>
      <c r="M496" s="12">
        <f t="shared" si="71"/>
        <v>7.0078882439104165E-2</v>
      </c>
      <c r="N496" s="18">
        <f t="shared" si="68"/>
        <v>5.0754088043601309E-5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16860.66</v>
      </c>
      <c r="D497" s="5" t="str">
        <f>'Исходные данные'!A499</f>
        <v>08.04.2015</v>
      </c>
      <c r="E497" s="1">
        <f>'Исходные данные'!B499</f>
        <v>27890.66</v>
      </c>
      <c r="F497" s="12">
        <f t="shared" si="63"/>
        <v>1.6541855419657356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0.50330876804023938</v>
      </c>
      <c r="J497" s="18">
        <f t="shared" si="66"/>
        <v>3.6350009347043609E-4</v>
      </c>
      <c r="K497" s="12">
        <f t="shared" si="70"/>
        <v>1.3147908928613312</v>
      </c>
      <c r="L497" s="12">
        <f t="shared" si="67"/>
        <v>0.27367763614972085</v>
      </c>
      <c r="M497" s="12">
        <f t="shared" si="71"/>
        <v>7.4899448528499016E-2</v>
      </c>
      <c r="N497" s="18">
        <f t="shared" si="68"/>
        <v>5.4093944452834968E-5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16932.04</v>
      </c>
      <c r="D498" s="5" t="str">
        <f>'Исходные данные'!A500</f>
        <v>07.04.2015</v>
      </c>
      <c r="E498" s="1">
        <f>'Исходные данные'!B500</f>
        <v>28394.79</v>
      </c>
      <c r="F498" s="12">
        <f t="shared" si="63"/>
        <v>1.6769857619046493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0.51699799258717005</v>
      </c>
      <c r="J498" s="18">
        <f t="shared" si="66"/>
        <v>3.7234459746682166E-4</v>
      </c>
      <c r="K498" s="12">
        <f t="shared" si="70"/>
        <v>1.3329131172251687</v>
      </c>
      <c r="L498" s="12">
        <f t="shared" si="67"/>
        <v>0.28736686069665157</v>
      </c>
      <c r="M498" s="12">
        <f t="shared" si="71"/>
        <v>8.2579712626648788E-2</v>
      </c>
      <c r="N498" s="18">
        <f t="shared" si="68"/>
        <v>5.9474331231007581E-5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16851.87</v>
      </c>
      <c r="D499" s="5" t="str">
        <f>'Исходные данные'!A501</f>
        <v>06.04.2015</v>
      </c>
      <c r="E499" s="1">
        <f>'Исходные данные'!B501</f>
        <v>28597.93</v>
      </c>
      <c r="F499" s="12">
        <f t="shared" si="63"/>
        <v>1.6970181944199665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0.52887270771492445</v>
      </c>
      <c r="J499" s="18">
        <f t="shared" si="66"/>
        <v>3.7983372741495308E-4</v>
      </c>
      <c r="K499" s="12">
        <f t="shared" si="70"/>
        <v>1.3488354301488441</v>
      </c>
      <c r="L499" s="12">
        <f t="shared" si="67"/>
        <v>0.29924157582440591</v>
      </c>
      <c r="M499" s="12">
        <f t="shared" si="71"/>
        <v>8.9545520701873701E-2</v>
      </c>
      <c r="N499" s="18">
        <f t="shared" si="68"/>
        <v>6.431114407181523E-5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17063.009999999998</v>
      </c>
      <c r="D500" s="5" t="str">
        <f>'Исходные данные'!A502</f>
        <v>05.04.2015</v>
      </c>
      <c r="E500" s="1">
        <f>'Исходные данные'!B502</f>
        <v>28530.6</v>
      </c>
      <c r="F500" s="12">
        <f t="shared" si="63"/>
        <v>1.6720730984744192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0.51406423289011927</v>
      </c>
      <c r="J500" s="18">
        <f t="shared" si="66"/>
        <v>3.6816790541095728E-4</v>
      </c>
      <c r="K500" s="12">
        <f t="shared" si="70"/>
        <v>1.329008400992379</v>
      </c>
      <c r="L500" s="12">
        <f t="shared" si="67"/>
        <v>0.28443310099960084</v>
      </c>
      <c r="M500" s="12">
        <f t="shared" si="71"/>
        <v>8.0902188944249165E-2</v>
      </c>
      <c r="N500" s="18">
        <f t="shared" si="68"/>
        <v>5.7941376857339856E-5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16995.7</v>
      </c>
      <c r="D501" s="5" t="str">
        <f>'Исходные данные'!A503</f>
        <v>03.04.2015</v>
      </c>
      <c r="E501" s="1">
        <f>'Исходные данные'!B503</f>
        <v>28530.6</v>
      </c>
      <c r="F501" s="12">
        <f t="shared" si="63"/>
        <v>1.6786951993739592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0.51801682461375664</v>
      </c>
      <c r="J501" s="18">
        <f t="shared" si="66"/>
        <v>3.6996323943660597E-4</v>
      </c>
      <c r="K501" s="12">
        <f t="shared" si="70"/>
        <v>1.3342718238270252</v>
      </c>
      <c r="L501" s="12">
        <f t="shared" si="67"/>
        <v>0.28838569272323822</v>
      </c>
      <c r="M501" s="12">
        <f t="shared" si="71"/>
        <v>8.3166307767462005E-2</v>
      </c>
      <c r="N501" s="18">
        <f t="shared" si="68"/>
        <v>5.9396674338856814E-5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16823.419999999998</v>
      </c>
      <c r="D502" s="5" t="str">
        <f>'Исходные данные'!A504</f>
        <v>02.04.2015</v>
      </c>
      <c r="E502" s="1">
        <f>'Исходные данные'!B504</f>
        <v>29225.01</v>
      </c>
      <c r="F502" s="12">
        <f t="shared" si="63"/>
        <v>1.7371622416845089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0.55225288628488567</v>
      </c>
      <c r="J502" s="18">
        <f t="shared" si="66"/>
        <v>3.9331351681154664E-4</v>
      </c>
      <c r="K502" s="12">
        <f t="shared" si="70"/>
        <v>1.3807429921526164</v>
      </c>
      <c r="L502" s="12">
        <f t="shared" si="67"/>
        <v>0.32262175439436724</v>
      </c>
      <c r="M502" s="12">
        <f t="shared" si="71"/>
        <v>0.10408479640849945</v>
      </c>
      <c r="N502" s="18">
        <f t="shared" si="68"/>
        <v>7.4129005639859112E-5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16689.02</v>
      </c>
      <c r="D503" s="5" t="str">
        <f>'Исходные данные'!A505</f>
        <v>01.04.2015</v>
      </c>
      <c r="E503" s="1">
        <f>'Исходные данные'!B505</f>
        <v>28770.74</v>
      </c>
      <c r="F503" s="12">
        <f t="shared" si="63"/>
        <v>1.7239322620501385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0.54460788031537177</v>
      </c>
      <c r="J503" s="18">
        <f t="shared" si="66"/>
        <v>3.8678619767500226E-4</v>
      </c>
      <c r="K503" s="12">
        <f t="shared" si="70"/>
        <v>1.37022745064006</v>
      </c>
      <c r="L503" s="12">
        <f t="shared" si="67"/>
        <v>0.31497674842485324</v>
      </c>
      <c r="M503" s="12">
        <f t="shared" si="71"/>
        <v>9.9210352048293315E-2</v>
      </c>
      <c r="N503" s="18">
        <f t="shared" si="68"/>
        <v>7.0460226937106707E-5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16937.64</v>
      </c>
      <c r="D504" s="5" t="str">
        <f>'Исходные данные'!A506</f>
        <v>31.03.2015</v>
      </c>
      <c r="E504" s="1">
        <f>'Исходные данные'!B506</f>
        <v>29284.11</v>
      </c>
      <c r="F504" s="12">
        <f t="shared" si="63"/>
        <v>1.728936853068078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0.54750668380636835</v>
      </c>
      <c r="J504" s="18">
        <f t="shared" si="66"/>
        <v>3.8775967395813377E-4</v>
      </c>
      <c r="K504" s="12">
        <f t="shared" si="70"/>
        <v>1.374205233377215</v>
      </c>
      <c r="L504" s="12">
        <f t="shared" si="67"/>
        <v>0.31787555191584993</v>
      </c>
      <c r="M504" s="12">
        <f t="shared" si="71"/>
        <v>0.10104486650580624</v>
      </c>
      <c r="N504" s="18">
        <f t="shared" si="68"/>
        <v>7.1562824071918374E-5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17159.97</v>
      </c>
      <c r="D505" s="5" t="str">
        <f>'Исходные данные'!A507</f>
        <v>30.03.2015</v>
      </c>
      <c r="E505" s="1">
        <f>'Исходные данные'!B507</f>
        <v>29173.48</v>
      </c>
      <c r="F505" s="12">
        <f t="shared" si="63"/>
        <v>1.7000892192701966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0.53068073160868745</v>
      </c>
      <c r="J505" s="18">
        <f t="shared" si="66"/>
        <v>3.7479406479689741E-4</v>
      </c>
      <c r="K505" s="12">
        <f t="shared" si="70"/>
        <v>1.3512763628026474</v>
      </c>
      <c r="L505" s="12">
        <f t="shared" si="67"/>
        <v>0.30104959971816903</v>
      </c>
      <c r="M505" s="12">
        <f t="shared" si="71"/>
        <v>9.0630861490469825E-2</v>
      </c>
      <c r="N505" s="18">
        <f t="shared" si="68"/>
        <v>6.4008182228679426E-5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17190.36</v>
      </c>
      <c r="D506" s="5" t="str">
        <f>'Исходные данные'!A508</f>
        <v>27.03.2015</v>
      </c>
      <c r="E506" s="1">
        <f>'Исходные данные'!B508</f>
        <v>28189.59</v>
      </c>
      <c r="F506" s="12">
        <f t="shared" si="63"/>
        <v>1.6398487291714658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0.4946039992718107</v>
      </c>
      <c r="J506" s="18">
        <f t="shared" si="66"/>
        <v>3.4833986457432319E-4</v>
      </c>
      <c r="K506" s="12">
        <f t="shared" si="70"/>
        <v>1.303395610762466</v>
      </c>
      <c r="L506" s="12">
        <f t="shared" si="67"/>
        <v>0.26497286738129222</v>
      </c>
      <c r="M506" s="12">
        <f t="shared" si="71"/>
        <v>7.02106204482639E-2</v>
      </c>
      <c r="N506" s="18">
        <f t="shared" si="68"/>
        <v>4.944795847715532E-5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17146.2</v>
      </c>
      <c r="D507" s="5" t="str">
        <f>'Исходные данные'!A509</f>
        <v>26.03.2015</v>
      </c>
      <c r="E507" s="1">
        <f>'Исходные данные'!B509</f>
        <v>28598.52</v>
      </c>
      <c r="F507" s="12">
        <f t="shared" si="63"/>
        <v>1.6679217552577248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0.51157839351836776</v>
      </c>
      <c r="J507" s="18">
        <f t="shared" si="66"/>
        <v>3.5928899762424188E-4</v>
      </c>
      <c r="K507" s="12">
        <f t="shared" si="70"/>
        <v>1.3257088024189534</v>
      </c>
      <c r="L507" s="12">
        <f t="shared" si="67"/>
        <v>0.28194726162784928</v>
      </c>
      <c r="M507" s="12">
        <f t="shared" si="71"/>
        <v>7.9494258339442916E-2</v>
      </c>
      <c r="N507" s="18">
        <f t="shared" si="68"/>
        <v>5.5829981792683953E-5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17313.59</v>
      </c>
      <c r="D508" s="5" t="str">
        <f>'Исходные данные'!A510</f>
        <v>25.03.2015</v>
      </c>
      <c r="E508" s="1">
        <f>'Исходные данные'!B510</f>
        <v>29340.39</v>
      </c>
      <c r="F508" s="12">
        <f t="shared" si="63"/>
        <v>1.694645073609806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0.52747332280557979</v>
      </c>
      <c r="J508" s="18">
        <f t="shared" si="66"/>
        <v>3.6941828996833216E-4</v>
      </c>
      <c r="K508" s="12">
        <f t="shared" si="70"/>
        <v>1.3469492102843235</v>
      </c>
      <c r="L508" s="12">
        <f t="shared" si="67"/>
        <v>0.29784219091506131</v>
      </c>
      <c r="M508" s="12">
        <f t="shared" si="71"/>
        <v>8.8709970689083859E-2</v>
      </c>
      <c r="N508" s="18">
        <f t="shared" si="68"/>
        <v>6.2128422913970281E-5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17328.03</v>
      </c>
      <c r="D509" s="5" t="str">
        <f>'Исходные данные'!A511</f>
        <v>24.03.2015</v>
      </c>
      <c r="E509" s="1">
        <f>'Исходные данные'!B511</f>
        <v>30097.53</v>
      </c>
      <c r="F509" s="12">
        <f t="shared" si="63"/>
        <v>1.7369273945162838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0.55211768702800079</v>
      </c>
      <c r="J509" s="18">
        <f t="shared" si="66"/>
        <v>3.8559884383088951E-4</v>
      </c>
      <c r="K509" s="12">
        <f t="shared" si="70"/>
        <v>1.3805563293447491</v>
      </c>
      <c r="L509" s="12">
        <f t="shared" si="67"/>
        <v>0.32248655513748237</v>
      </c>
      <c r="M509" s="12">
        <f t="shared" si="71"/>
        <v>0.10399757824444049</v>
      </c>
      <c r="N509" s="18">
        <f t="shared" si="68"/>
        <v>7.2631880619747238E-5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17497.5</v>
      </c>
      <c r="D510" s="5" t="str">
        <f>'Исходные данные'!A512</f>
        <v>23.03.2015</v>
      </c>
      <c r="E510" s="1">
        <f>'Исходные данные'!B512</f>
        <v>30554.73</v>
      </c>
      <c r="F510" s="12">
        <f t="shared" si="63"/>
        <v>1.7462340334333475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0.55746148820197838</v>
      </c>
      <c r="J510" s="18">
        <f t="shared" si="66"/>
        <v>3.8824431250129442E-4</v>
      </c>
      <c r="K510" s="12">
        <f t="shared" si="70"/>
        <v>1.3879534947659651</v>
      </c>
      <c r="L510" s="12">
        <f t="shared" si="67"/>
        <v>0.3278303563114599</v>
      </c>
      <c r="M510" s="12">
        <f t="shared" si="71"/>
        <v>0.10747274251929879</v>
      </c>
      <c r="N510" s="18">
        <f t="shared" si="68"/>
        <v>7.4849441468350945E-5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17382.2</v>
      </c>
      <c r="D511" s="5" t="str">
        <f>'Исходные данные'!A513</f>
        <v>20.03.2015</v>
      </c>
      <c r="E511" s="1">
        <f>'Исходные данные'!B513</f>
        <v>30520.12</v>
      </c>
      <c r="F511" s="12">
        <f t="shared" si="63"/>
        <v>1.7558260749502363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0.56293944415162867</v>
      </c>
      <c r="J511" s="18">
        <f t="shared" si="66"/>
        <v>3.9096518151302998E-4</v>
      </c>
      <c r="K511" s="12">
        <f t="shared" si="70"/>
        <v>1.3955775058036668</v>
      </c>
      <c r="L511" s="12">
        <f t="shared" si="67"/>
        <v>0.33330831226111024</v>
      </c>
      <c r="M511" s="12">
        <f t="shared" si="71"/>
        <v>0.11109443102234981</v>
      </c>
      <c r="N511" s="18">
        <f t="shared" si="68"/>
        <v>7.7155819939383658E-5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17183.62</v>
      </c>
      <c r="D512" s="5" t="str">
        <f>'Исходные данные'!A514</f>
        <v>19.03.2015</v>
      </c>
      <c r="E512" s="1">
        <f>'Исходные данные'!B514</f>
        <v>31138.63</v>
      </c>
      <c r="F512" s="12">
        <f t="shared" si="63"/>
        <v>1.8121111849540437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0.59449256608823209</v>
      </c>
      <c r="J512" s="18">
        <f t="shared" si="66"/>
        <v>4.1172666978142375E-4</v>
      </c>
      <c r="K512" s="12">
        <f t="shared" si="70"/>
        <v>1.4403144159986156</v>
      </c>
      <c r="L512" s="12">
        <f t="shared" si="67"/>
        <v>0.36486143419771355</v>
      </c>
      <c r="M512" s="12">
        <f t="shared" si="71"/>
        <v>0.1331238661648125</v>
      </c>
      <c r="N512" s="18">
        <f t="shared" si="68"/>
        <v>9.2197361600534195E-5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17238.900000000001</v>
      </c>
      <c r="D513" s="5" t="str">
        <f>'Исходные данные'!A515</f>
        <v>18.03.2015</v>
      </c>
      <c r="E513" s="1">
        <f>'Исходные данные'!B515</f>
        <v>31476.47</v>
      </c>
      <c r="F513" s="12">
        <f t="shared" si="63"/>
        <v>1.8258978241071064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0.60207182447744045</v>
      </c>
      <c r="J513" s="18">
        <f t="shared" si="66"/>
        <v>4.1581202468317244E-4</v>
      </c>
      <c r="K513" s="12">
        <f t="shared" si="70"/>
        <v>1.451272405378738</v>
      </c>
      <c r="L513" s="12">
        <f t="shared" si="67"/>
        <v>0.37244069258692208</v>
      </c>
      <c r="M513" s="12">
        <f t="shared" si="71"/>
        <v>0.13871206949462625</v>
      </c>
      <c r="N513" s="18">
        <f t="shared" si="68"/>
        <v>9.5799444716773412E-5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17364.580000000002</v>
      </c>
      <c r="D514" s="5" t="str">
        <f>'Исходные данные'!A516</f>
        <v>17.03.2015</v>
      </c>
      <c r="E514" s="1">
        <f>'Исходные данные'!B516</f>
        <v>31318.46</v>
      </c>
      <c r="F514" s="12">
        <f t="shared" ref="F514:F577" si="72">E514/C514</f>
        <v>1.8035829257027809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0.5897752007328787</v>
      </c>
      <c r="J514" s="18">
        <f t="shared" ref="J514:J577" si="75">H514*I514</f>
        <v>4.0618269526374013E-4</v>
      </c>
      <c r="K514" s="12">
        <f t="shared" si="70"/>
        <v>1.4335359275455031</v>
      </c>
      <c r="L514" s="12">
        <f t="shared" ref="L514:L577" si="76">LN(K514)</f>
        <v>0.36014406884236028</v>
      </c>
      <c r="M514" s="12">
        <f t="shared" si="71"/>
        <v>0.12970375032233078</v>
      </c>
      <c r="N514" s="18">
        <f t="shared" ref="N514:N577" si="77">M514*H514</f>
        <v>8.9327965682980487E-5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17310.29</v>
      </c>
      <c r="D515" s="5" t="str">
        <f>'Исходные данные'!A517</f>
        <v>16.03.2015</v>
      </c>
      <c r="E515" s="1">
        <f>'Исходные данные'!B517</f>
        <v>30991</v>
      </c>
      <c r="F515" s="12">
        <f t="shared" si="72"/>
        <v>1.7903224036108001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0.58239571738318008</v>
      </c>
      <c r="J515" s="18">
        <f t="shared" si="75"/>
        <v>3.999808989274026E-4</v>
      </c>
      <c r="K515" s="12">
        <f t="shared" ref="K515:K578" si="79">F515/GEOMEAN(F$2:F$1242)</f>
        <v>1.4229961100710955</v>
      </c>
      <c r="L515" s="12">
        <f t="shared" si="76"/>
        <v>0.35276458549266171</v>
      </c>
      <c r="M515" s="12">
        <f t="shared" ref="M515:M578" si="80">POWER(L515-AVERAGE(L$2:L$1242),2)</f>
        <v>0.12444285277780948</v>
      </c>
      <c r="N515" s="18">
        <f t="shared" si="77"/>
        <v>8.5465539380692179E-5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17339.54</v>
      </c>
      <c r="D516" s="5" t="str">
        <f>'Исходные данные'!A518</f>
        <v>13.03.2015</v>
      </c>
      <c r="E516" s="1">
        <f>'Исходные данные'!B518</f>
        <v>30407.88</v>
      </c>
      <c r="F516" s="12">
        <f t="shared" si="72"/>
        <v>1.7536728194634921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0.56171234260709446</v>
      </c>
      <c r="J516" s="18">
        <f t="shared" si="75"/>
        <v>3.8469914008842736E-4</v>
      </c>
      <c r="K516" s="12">
        <f t="shared" si="79"/>
        <v>1.3938660407762244</v>
      </c>
      <c r="L516" s="12">
        <f t="shared" si="76"/>
        <v>0.33208121071657604</v>
      </c>
      <c r="M516" s="12">
        <f t="shared" si="80"/>
        <v>0.11027793051098701</v>
      </c>
      <c r="N516" s="18">
        <f t="shared" si="77"/>
        <v>7.5525890781400525E-5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17319.29</v>
      </c>
      <c r="D517" s="5" t="str">
        <f>'Исходные данные'!A519</f>
        <v>12.03.2015</v>
      </c>
      <c r="E517" s="1">
        <f>'Исходные данные'!B519</f>
        <v>31464.57</v>
      </c>
      <c r="F517" s="12">
        <f t="shared" si="72"/>
        <v>1.8167355590211838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0.59704124168498895</v>
      </c>
      <c r="J517" s="18">
        <f t="shared" si="75"/>
        <v>4.0775354917850227E-4</v>
      </c>
      <c r="K517" s="12">
        <f t="shared" si="79"/>
        <v>1.4439899921382999</v>
      </c>
      <c r="L517" s="12">
        <f t="shared" si="76"/>
        <v>0.36741010979447053</v>
      </c>
      <c r="M517" s="12">
        <f t="shared" si="80"/>
        <v>0.13499018877918492</v>
      </c>
      <c r="N517" s="18">
        <f t="shared" si="77"/>
        <v>9.2192506540495137E-5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17381.36</v>
      </c>
      <c r="D518" s="5" t="str">
        <f>'Исходные данные'!A520</f>
        <v>11.03.2015</v>
      </c>
      <c r="E518" s="1">
        <f>'Исходные данные'!B520</f>
        <v>30075.64</v>
      </c>
      <c r="F518" s="12">
        <f t="shared" si="72"/>
        <v>1.7303387076730474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0.54831717412845671</v>
      </c>
      <c r="J518" s="18">
        <f t="shared" si="75"/>
        <v>3.7343191892925357E-4</v>
      </c>
      <c r="K518" s="12">
        <f t="shared" si="79"/>
        <v>1.375319464895367</v>
      </c>
      <c r="L518" s="12">
        <f t="shared" si="76"/>
        <v>0.31868604223793828</v>
      </c>
      <c r="M518" s="12">
        <f t="shared" si="80"/>
        <v>0.10156079351728102</v>
      </c>
      <c r="N518" s="18">
        <f t="shared" si="77"/>
        <v>6.9168072423445278E-5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17371.95</v>
      </c>
      <c r="D519" s="5" t="str">
        <f>'Исходные данные'!A521</f>
        <v>10.03.2015</v>
      </c>
      <c r="E519" s="1">
        <f>'Исходные данные'!B521</f>
        <v>29806.35</v>
      </c>
      <c r="F519" s="12">
        <f t="shared" si="72"/>
        <v>1.715774567621942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0.53986462158618054</v>
      </c>
      <c r="J519" s="18">
        <f t="shared" si="75"/>
        <v>3.6664910149292613E-4</v>
      </c>
      <c r="K519" s="12">
        <f t="shared" si="79"/>
        <v>1.3637434970152493</v>
      </c>
      <c r="L519" s="12">
        <f t="shared" si="76"/>
        <v>0.31023348969566206</v>
      </c>
      <c r="M519" s="12">
        <f t="shared" si="80"/>
        <v>9.6244818128748494E-2</v>
      </c>
      <c r="N519" s="18">
        <f t="shared" si="77"/>
        <v>6.5364676030401004E-5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17098.650000000001</v>
      </c>
      <c r="D520" s="5" t="str">
        <f>'Исходные данные'!A522</f>
        <v>06.03.2015</v>
      </c>
      <c r="E520" s="1">
        <f>'Исходные данные'!B522</f>
        <v>31132.61</v>
      </c>
      <c r="F520" s="12">
        <f t="shared" si="72"/>
        <v>1.8207642123793397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0.59925630986839096</v>
      </c>
      <c r="J520" s="18">
        <f t="shared" si="75"/>
        <v>4.0584905759416876E-4</v>
      </c>
      <c r="K520" s="12">
        <f t="shared" si="79"/>
        <v>1.4471920735320862</v>
      </c>
      <c r="L520" s="12">
        <f t="shared" si="76"/>
        <v>0.36962517797787253</v>
      </c>
      <c r="M520" s="12">
        <f t="shared" si="80"/>
        <v>0.13662277219517399</v>
      </c>
      <c r="N520" s="18">
        <f t="shared" si="77"/>
        <v>9.2528392990124281E-5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17150.46</v>
      </c>
      <c r="D521" s="5" t="str">
        <f>'Исходные данные'!A523</f>
        <v>05.03.2015</v>
      </c>
      <c r="E521" s="1">
        <f>'Исходные данные'!B523</f>
        <v>31597.78</v>
      </c>
      <c r="F521" s="12">
        <f t="shared" si="72"/>
        <v>1.8423867348164422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0.61106186955076458</v>
      </c>
      <c r="J521" s="18">
        <f t="shared" si="75"/>
        <v>4.1268936764509502E-4</v>
      </c>
      <c r="K521" s="12">
        <f t="shared" si="79"/>
        <v>1.4643782324361283</v>
      </c>
      <c r="L521" s="12">
        <f t="shared" si="76"/>
        <v>0.38143073766024621</v>
      </c>
      <c r="M521" s="12">
        <f t="shared" si="80"/>
        <v>0.1454894076320396</v>
      </c>
      <c r="N521" s="18">
        <f t="shared" si="77"/>
        <v>9.8258350956944855E-5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17003.57</v>
      </c>
      <c r="D522" s="5" t="str">
        <f>'Исходные данные'!A524</f>
        <v>04.03.2015</v>
      </c>
      <c r="E522" s="1">
        <f>'Исходные данные'!B524</f>
        <v>31816.97</v>
      </c>
      <c r="F522" s="12">
        <f t="shared" si="72"/>
        <v>1.8711935199490461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0.62657647323622134</v>
      </c>
      <c r="J522" s="18">
        <f t="shared" si="75"/>
        <v>4.2198629735026649E-4</v>
      </c>
      <c r="K522" s="12">
        <f t="shared" si="79"/>
        <v>1.4872746353994577</v>
      </c>
      <c r="L522" s="12">
        <f t="shared" si="76"/>
        <v>0.39694534134570297</v>
      </c>
      <c r="M522" s="12">
        <f t="shared" si="80"/>
        <v>0.15756560401605668</v>
      </c>
      <c r="N522" s="18">
        <f t="shared" si="77"/>
        <v>1.0611717590524165E-4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16831.22</v>
      </c>
      <c r="D523" s="5" t="str">
        <f>'Исходные данные'!A525</f>
        <v>03.03.2015</v>
      </c>
      <c r="E523" s="1">
        <f>'Исходные данные'!B525</f>
        <v>31883.37</v>
      </c>
      <c r="F523" s="12">
        <f t="shared" si="72"/>
        <v>1.8942994031329872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0.63884906206625602</v>
      </c>
      <c r="J523" s="18">
        <f t="shared" si="75"/>
        <v>4.2905078000459585E-4</v>
      </c>
      <c r="K523" s="12">
        <f t="shared" si="79"/>
        <v>1.5056398090822491</v>
      </c>
      <c r="L523" s="12">
        <f t="shared" si="76"/>
        <v>0.40921793017573749</v>
      </c>
      <c r="M523" s="12">
        <f t="shared" si="80"/>
        <v>0.16745931437731482</v>
      </c>
      <c r="N523" s="18">
        <f t="shared" si="77"/>
        <v>1.1246560998342709E-4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16807.7</v>
      </c>
      <c r="D524" s="5" t="str">
        <f>'Исходные данные'!A526</f>
        <v>02.03.2015</v>
      </c>
      <c r="E524" s="1">
        <f>'Исходные данные'!B526</f>
        <v>31523.49</v>
      </c>
      <c r="F524" s="12">
        <f t="shared" si="72"/>
        <v>1.8755385924308501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0.62889586747064719</v>
      </c>
      <c r="J524" s="18">
        <f t="shared" si="75"/>
        <v>4.2118737483341821E-4</v>
      </c>
      <c r="K524" s="12">
        <f t="shared" si="79"/>
        <v>1.4907282151720807</v>
      </c>
      <c r="L524" s="12">
        <f t="shared" si="76"/>
        <v>0.39926473558012876</v>
      </c>
      <c r="M524" s="12">
        <f t="shared" si="80"/>
        <v>0.15941232907787017</v>
      </c>
      <c r="N524" s="18">
        <f t="shared" si="77"/>
        <v>1.067624449027293E-4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16894.04</v>
      </c>
      <c r="D525" s="5" t="str">
        <f>'Исходные данные'!A527</f>
        <v>27.02.2015</v>
      </c>
      <c r="E525" s="1">
        <f>'Исходные данные'!B527</f>
        <v>31043.65</v>
      </c>
      <c r="F525" s="12">
        <f t="shared" si="72"/>
        <v>1.8375504023904288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0.6084333816010048</v>
      </c>
      <c r="J525" s="18">
        <f t="shared" si="75"/>
        <v>4.0634582935492579E-4</v>
      </c>
      <c r="K525" s="12">
        <f t="shared" si="79"/>
        <v>1.4605341861261745</v>
      </c>
      <c r="L525" s="12">
        <f t="shared" si="76"/>
        <v>0.37880224971048643</v>
      </c>
      <c r="M525" s="12">
        <f t="shared" si="80"/>
        <v>0.14349114438572574</v>
      </c>
      <c r="N525" s="18">
        <f t="shared" si="77"/>
        <v>9.5831408719026205E-5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16852.96</v>
      </c>
      <c r="D526" s="5" t="str">
        <f>'Исходные данные'!A528</f>
        <v>26.02.2015</v>
      </c>
      <c r="E526" s="1">
        <f>'Исходные данные'!B528</f>
        <v>32121.42</v>
      </c>
      <c r="F526" s="12">
        <f t="shared" si="72"/>
        <v>1.9059809078049197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0.6449967882904033</v>
      </c>
      <c r="J526" s="18">
        <f t="shared" si="75"/>
        <v>4.2956263184827648E-4</v>
      </c>
      <c r="K526" s="12">
        <f t="shared" si="79"/>
        <v>1.5149245812966905</v>
      </c>
      <c r="L526" s="12">
        <f t="shared" si="76"/>
        <v>0.41536565639988482</v>
      </c>
      <c r="M526" s="12">
        <f t="shared" si="80"/>
        <v>0.17252862851650722</v>
      </c>
      <c r="N526" s="18">
        <f t="shared" si="77"/>
        <v>1.1490266785848914E-4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16797.63</v>
      </c>
      <c r="D527" s="5" t="str">
        <f>'Исходные данные'!A529</f>
        <v>25.02.2015</v>
      </c>
      <c r="E527" s="1">
        <f>'Исходные данные'!B529</f>
        <v>32637.61</v>
      </c>
      <c r="F527" s="12">
        <f t="shared" si="72"/>
        <v>1.9429889811836549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0.66422749934662095</v>
      </c>
      <c r="J527" s="18">
        <f t="shared" si="75"/>
        <v>4.4113545408889636E-4</v>
      </c>
      <c r="K527" s="12">
        <f t="shared" si="79"/>
        <v>1.5443395874167916</v>
      </c>
      <c r="L527" s="12">
        <f t="shared" si="76"/>
        <v>0.43459636745610247</v>
      </c>
      <c r="M527" s="12">
        <f t="shared" si="80"/>
        <v>0.1888740026060397</v>
      </c>
      <c r="N527" s="18">
        <f t="shared" si="77"/>
        <v>1.2543747283447453E-4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16573.36</v>
      </c>
      <c r="D528" s="5" t="str">
        <f>'Исходные данные'!A530</f>
        <v>24.02.2015</v>
      </c>
      <c r="E528" s="1">
        <f>'Исходные данные'!B530</f>
        <v>31746.54</v>
      </c>
      <c r="F528" s="12">
        <f t="shared" si="72"/>
        <v>1.9155162260398615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0.64998715603882617</v>
      </c>
      <c r="J528" s="18">
        <f t="shared" si="75"/>
        <v>4.3047313793871141E-4</v>
      </c>
      <c r="K528" s="12">
        <f t="shared" si="79"/>
        <v>1.5225035071534223</v>
      </c>
      <c r="L528" s="12">
        <f t="shared" si="76"/>
        <v>0.42035602414830775</v>
      </c>
      <c r="M528" s="12">
        <f t="shared" si="80"/>
        <v>0.17669918703777274</v>
      </c>
      <c r="N528" s="18">
        <f t="shared" si="77"/>
        <v>1.1702424087719312E-4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16612.96</v>
      </c>
      <c r="D529" s="5" t="str">
        <f>'Исходные данные'!A531</f>
        <v>20.02.2015</v>
      </c>
      <c r="E529" s="1">
        <f>'Исходные данные'!B531</f>
        <v>31884.66</v>
      </c>
      <c r="F529" s="12">
        <f t="shared" si="72"/>
        <v>1.9192642370775588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0.65194190274059194</v>
      </c>
      <c r="J529" s="18">
        <f t="shared" si="75"/>
        <v>4.3056264289516739E-4</v>
      </c>
      <c r="K529" s="12">
        <f t="shared" si="79"/>
        <v>1.5254825265280278</v>
      </c>
      <c r="L529" s="12">
        <f t="shared" si="76"/>
        <v>0.42231077085007351</v>
      </c>
      <c r="M529" s="12">
        <f t="shared" si="80"/>
        <v>0.17834638717598333</v>
      </c>
      <c r="N529" s="18">
        <f t="shared" si="77"/>
        <v>1.1778548286357147E-4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16662.73</v>
      </c>
      <c r="D530" s="5" t="str">
        <f>'Исходные данные'!A532</f>
        <v>19.02.2015</v>
      </c>
      <c r="E530" s="1">
        <f>'Исходные данные'!B532</f>
        <v>31843.759999999998</v>
      </c>
      <c r="F530" s="12">
        <f t="shared" si="72"/>
        <v>1.9110769963865464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0.64766695559589194</v>
      </c>
      <c r="J530" s="18">
        <f t="shared" si="75"/>
        <v>4.265454950828969E-4</v>
      </c>
      <c r="K530" s="12">
        <f t="shared" si="79"/>
        <v>1.5189750887436213</v>
      </c>
      <c r="L530" s="12">
        <f t="shared" si="76"/>
        <v>0.41803582370537351</v>
      </c>
      <c r="M530" s="12">
        <f t="shared" si="80"/>
        <v>0.17475394990103016</v>
      </c>
      <c r="N530" s="18">
        <f t="shared" si="77"/>
        <v>1.1509080312680919E-4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16500.21</v>
      </c>
      <c r="D531" s="5" t="str">
        <f>'Исходные данные'!A533</f>
        <v>18.02.2015</v>
      </c>
      <c r="E531" s="1">
        <f>'Исходные данные'!B533</f>
        <v>32101.88</v>
      </c>
      <c r="F531" s="12">
        <f t="shared" si="72"/>
        <v>1.9455437233829147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0.66554148730091378</v>
      </c>
      <c r="J531" s="18">
        <f t="shared" si="75"/>
        <v>4.370940777525755E-4</v>
      </c>
      <c r="K531" s="12">
        <f t="shared" si="79"/>
        <v>1.5463701648169565</v>
      </c>
      <c r="L531" s="12">
        <f t="shared" si="76"/>
        <v>0.43591035541039524</v>
      </c>
      <c r="M531" s="12">
        <f t="shared" si="80"/>
        <v>0.19001783795401714</v>
      </c>
      <c r="N531" s="18">
        <f t="shared" si="77"/>
        <v>1.2479413112754183E-4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16377.79</v>
      </c>
      <c r="D532" s="5" t="str">
        <f>'Исходные данные'!A534</f>
        <v>17.02.2015</v>
      </c>
      <c r="E532" s="1">
        <f>'Исходные данные'!B534</f>
        <v>32009.83</v>
      </c>
      <c r="F532" s="12">
        <f t="shared" si="72"/>
        <v>1.9544657734651623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0.67011689443991163</v>
      </c>
      <c r="J532" s="18">
        <f t="shared" si="75"/>
        <v>4.3887063785379892E-4</v>
      </c>
      <c r="K532" s="12">
        <f t="shared" si="79"/>
        <v>1.5534616487504045</v>
      </c>
      <c r="L532" s="12">
        <f t="shared" si="76"/>
        <v>0.4404857625493932</v>
      </c>
      <c r="M532" s="12">
        <f t="shared" si="80"/>
        <v>0.19402770700872046</v>
      </c>
      <c r="N532" s="18">
        <f t="shared" si="77"/>
        <v>1.270719545242904E-4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16297.48</v>
      </c>
      <c r="D533" s="5" t="str">
        <f>'Исходные данные'!A535</f>
        <v>16.02.2015</v>
      </c>
      <c r="E533" s="1">
        <f>'Исходные данные'!B535</f>
        <v>33236.230000000003</v>
      </c>
      <c r="F533" s="12">
        <f t="shared" si="72"/>
        <v>2.0393478010097268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0.71263005135207369</v>
      </c>
      <c r="J533" s="18">
        <f t="shared" si="75"/>
        <v>4.654105894132808E-4</v>
      </c>
      <c r="K533" s="12">
        <f t="shared" si="79"/>
        <v>1.6209281535359419</v>
      </c>
      <c r="L533" s="12">
        <f t="shared" si="76"/>
        <v>0.48299891946155521</v>
      </c>
      <c r="M533" s="12">
        <f t="shared" si="80"/>
        <v>0.23328795620102996</v>
      </c>
      <c r="N533" s="18">
        <f t="shared" si="77"/>
        <v>1.5235771350442228E-4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16278.6</v>
      </c>
      <c r="D534" s="5" t="str">
        <f>'Исходные данные'!A536</f>
        <v>13.02.2015</v>
      </c>
      <c r="E534" s="1">
        <f>'Исходные данные'!B536</f>
        <v>33759.949999999997</v>
      </c>
      <c r="F534" s="12">
        <f t="shared" si="72"/>
        <v>2.0738853464057105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0.7294238268933958</v>
      </c>
      <c r="J534" s="18">
        <f t="shared" si="75"/>
        <v>4.7504881930128892E-4</v>
      </c>
      <c r="K534" s="12">
        <f t="shared" si="79"/>
        <v>1.6483795179665983</v>
      </c>
      <c r="L534" s="12">
        <f t="shared" si="76"/>
        <v>0.49979269500287737</v>
      </c>
      <c r="M534" s="12">
        <f t="shared" si="80"/>
        <v>0.24979273797823925</v>
      </c>
      <c r="N534" s="18">
        <f t="shared" si="77"/>
        <v>1.626814766279102E-4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16062.23</v>
      </c>
      <c r="D535" s="5" t="str">
        <f>'Исходные данные'!A537</f>
        <v>12.02.2015</v>
      </c>
      <c r="E535" s="1">
        <f>'Исходные данные'!B537</f>
        <v>33607.68</v>
      </c>
      <c r="F535" s="12">
        <f t="shared" si="72"/>
        <v>2.0923420969566493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0.73828405910362227</v>
      </c>
      <c r="J535" s="18">
        <f t="shared" si="75"/>
        <v>4.7947719734710769E-4</v>
      </c>
      <c r="K535" s="12">
        <f t="shared" si="79"/>
        <v>1.6630494367396462</v>
      </c>
      <c r="L535" s="12">
        <f t="shared" si="76"/>
        <v>0.50865292721310384</v>
      </c>
      <c r="M535" s="12">
        <f t="shared" si="80"/>
        <v>0.25872780036245913</v>
      </c>
      <c r="N535" s="18">
        <f t="shared" si="77"/>
        <v>1.6803028463623136E-4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16091.1</v>
      </c>
      <c r="D536" s="5" t="str">
        <f>'Исходные данные'!A538</f>
        <v>11.02.2015</v>
      </c>
      <c r="E536" s="1">
        <f>'Исходные данные'!B538</f>
        <v>32985.31</v>
      </c>
      <c r="F536" s="12">
        <f t="shared" si="72"/>
        <v>2.0499101988055508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0.71779598673012268</v>
      </c>
      <c r="J536" s="18">
        <f t="shared" si="75"/>
        <v>4.6487015171611156E-4</v>
      </c>
      <c r="K536" s="12">
        <f t="shared" si="79"/>
        <v>1.6293234296862975</v>
      </c>
      <c r="L536" s="12">
        <f t="shared" si="76"/>
        <v>0.4881648548396042</v>
      </c>
      <c r="M536" s="12">
        <f t="shared" si="80"/>
        <v>0.23830492550057189</v>
      </c>
      <c r="N536" s="18">
        <f t="shared" si="77"/>
        <v>1.543347259111926E-4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16009.97</v>
      </c>
      <c r="D537" s="5" t="str">
        <f>'Исходные данные'!A539</f>
        <v>10.02.2015</v>
      </c>
      <c r="E537" s="1">
        <f>'Исходные данные'!B539</f>
        <v>33137</v>
      </c>
      <c r="F537" s="12">
        <f t="shared" si="72"/>
        <v>2.0697727728409236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0.72743882967750451</v>
      </c>
      <c r="J537" s="18">
        <f t="shared" si="75"/>
        <v>4.6980029475339176E-4</v>
      </c>
      <c r="K537" s="12">
        <f t="shared" si="79"/>
        <v>1.6451107345490026</v>
      </c>
      <c r="L537" s="12">
        <f t="shared" si="76"/>
        <v>0.49780769778698597</v>
      </c>
      <c r="M537" s="12">
        <f t="shared" si="80"/>
        <v>0.2478125039759792</v>
      </c>
      <c r="N537" s="18">
        <f t="shared" si="77"/>
        <v>1.6004423006001019E-4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16023.67</v>
      </c>
      <c r="D538" s="5" t="str">
        <f>'Исходные данные'!A540</f>
        <v>09.02.2015</v>
      </c>
      <c r="E538" s="1">
        <f>'Исходные данные'!B540</f>
        <v>32921.74</v>
      </c>
      <c r="F538" s="12">
        <f t="shared" si="72"/>
        <v>2.0545692715838504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0.7200662257764997</v>
      </c>
      <c r="J538" s="18">
        <f t="shared" si="75"/>
        <v>4.637409165381637E-4</v>
      </c>
      <c r="K538" s="12">
        <f t="shared" si="79"/>
        <v>1.63302658528927</v>
      </c>
      <c r="L538" s="12">
        <f t="shared" si="76"/>
        <v>0.49043509388598128</v>
      </c>
      <c r="M538" s="12">
        <f t="shared" si="80"/>
        <v>0.24052658131495133</v>
      </c>
      <c r="N538" s="18">
        <f t="shared" si="77"/>
        <v>1.5490522021151989E-4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15958.84</v>
      </c>
      <c r="D539" s="5" t="str">
        <f>'Исходные данные'!A541</f>
        <v>06.02.2015</v>
      </c>
      <c r="E539" s="1">
        <f>'Исходные данные'!B541</f>
        <v>34361.370000000003</v>
      </c>
      <c r="F539" s="12">
        <f t="shared" si="72"/>
        <v>2.1531245378736803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0.76692006058935203</v>
      </c>
      <c r="J539" s="18">
        <f t="shared" si="75"/>
        <v>4.925374325343378E-4</v>
      </c>
      <c r="K539" s="12">
        <f t="shared" si="79"/>
        <v>1.7113609457790897</v>
      </c>
      <c r="L539" s="12">
        <f t="shared" si="76"/>
        <v>0.53728892869883349</v>
      </c>
      <c r="M539" s="12">
        <f t="shared" si="80"/>
        <v>0.28867939290234018</v>
      </c>
      <c r="N539" s="18">
        <f t="shared" si="77"/>
        <v>1.8539794994595045E-4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15840.18</v>
      </c>
      <c r="D540" s="5" t="str">
        <f>'Исходные данные'!A542</f>
        <v>05.02.2015</v>
      </c>
      <c r="E540" s="1">
        <f>'Исходные данные'!B542</f>
        <v>32724.76</v>
      </c>
      <c r="F540" s="12">
        <f t="shared" si="72"/>
        <v>2.0659335941889547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0.72558222796836502</v>
      </c>
      <c r="J540" s="18">
        <f t="shared" si="75"/>
        <v>4.646885274608693E-4</v>
      </c>
      <c r="K540" s="12">
        <f t="shared" si="79"/>
        <v>1.642059252717238</v>
      </c>
      <c r="L540" s="12">
        <f t="shared" si="76"/>
        <v>0.4959510960778466</v>
      </c>
      <c r="M540" s="12">
        <f t="shared" si="80"/>
        <v>0.24596748970081747</v>
      </c>
      <c r="N540" s="18">
        <f t="shared" si="77"/>
        <v>1.5752628191067374E-4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16146.67</v>
      </c>
      <c r="D541" s="5" t="str">
        <f>'Исходные данные'!A543</f>
        <v>04.02.2015</v>
      </c>
      <c r="E541" s="1">
        <f>'Исходные данные'!B543</f>
        <v>33551.300000000003</v>
      </c>
      <c r="F541" s="12">
        <f t="shared" si="72"/>
        <v>2.0779083241312297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0.7313617743463916</v>
      </c>
      <c r="J541" s="18">
        <f t="shared" si="75"/>
        <v>4.6708265548033192E-4</v>
      </c>
      <c r="K541" s="12">
        <f t="shared" si="79"/>
        <v>1.6515770882158287</v>
      </c>
      <c r="L541" s="12">
        <f t="shared" si="76"/>
        <v>0.50173064245587318</v>
      </c>
      <c r="M541" s="12">
        <f t="shared" si="80"/>
        <v>0.25173363757918327</v>
      </c>
      <c r="N541" s="18">
        <f t="shared" si="77"/>
        <v>1.6076915698703075E-4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15948.07</v>
      </c>
      <c r="D542" s="5" t="str">
        <f>'Исходные данные'!A544</f>
        <v>03.02.2015</v>
      </c>
      <c r="E542" s="1">
        <f>'Исходные данные'!B544</f>
        <v>34582.080000000002</v>
      </c>
      <c r="F542" s="12">
        <f t="shared" si="72"/>
        <v>2.168417871253387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0.77399781004753565</v>
      </c>
      <c r="J542" s="18">
        <f t="shared" si="75"/>
        <v>4.9293242204111122E-4</v>
      </c>
      <c r="K542" s="12">
        <f t="shared" si="79"/>
        <v>1.7235164960115237</v>
      </c>
      <c r="L542" s="12">
        <f t="shared" si="76"/>
        <v>0.54436667815701723</v>
      </c>
      <c r="M542" s="12">
        <f t="shared" si="80"/>
        <v>0.29633508028770555</v>
      </c>
      <c r="N542" s="18">
        <f t="shared" si="77"/>
        <v>1.8872555834879514E-4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15820.08</v>
      </c>
      <c r="D543" s="5" t="str">
        <f>'Исходные данные'!A545</f>
        <v>02.02.2015</v>
      </c>
      <c r="E543" s="1">
        <f>'Исходные данные'!B545</f>
        <v>33772.910000000003</v>
      </c>
      <c r="F543" s="12">
        <f t="shared" si="72"/>
        <v>2.1348128454470525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0.75837898262605352</v>
      </c>
      <c r="J543" s="18">
        <f t="shared" si="75"/>
        <v>4.8163729701112342E-4</v>
      </c>
      <c r="K543" s="12">
        <f t="shared" si="79"/>
        <v>1.6968063230813255</v>
      </c>
      <c r="L543" s="12">
        <f t="shared" si="76"/>
        <v>0.52874785073553521</v>
      </c>
      <c r="M543" s="12">
        <f t="shared" si="80"/>
        <v>0.27957428965744779</v>
      </c>
      <c r="N543" s="18">
        <f t="shared" si="77"/>
        <v>1.7755424170399752E-4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16001.92</v>
      </c>
      <c r="D544" s="5" t="str">
        <f>'Исходные данные'!A546</f>
        <v>30.01.2015</v>
      </c>
      <c r="E544" s="1">
        <f>'Исходные данные'!B546</f>
        <v>33292.81</v>
      </c>
      <c r="F544" s="12">
        <f t="shared" si="72"/>
        <v>2.0805509588849338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0.7326327427169278</v>
      </c>
      <c r="J544" s="18">
        <f t="shared" si="75"/>
        <v>4.6398753705571984E-4</v>
      </c>
      <c r="K544" s="12">
        <f t="shared" si="79"/>
        <v>1.6536775249680444</v>
      </c>
      <c r="L544" s="12">
        <f t="shared" si="76"/>
        <v>0.50300161082640926</v>
      </c>
      <c r="M544" s="12">
        <f t="shared" si="80"/>
        <v>0.2530106204939625</v>
      </c>
      <c r="N544" s="18">
        <f t="shared" si="77"/>
        <v>1.6023550110057163E-4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15715.58</v>
      </c>
      <c r="D545" s="5" t="str">
        <f>'Исходные данные'!A547</f>
        <v>29.01.2015</v>
      </c>
      <c r="E545" s="1">
        <f>'Исходные данные'!B547</f>
        <v>32957.620000000003</v>
      </c>
      <c r="F545" s="12">
        <f t="shared" si="72"/>
        <v>2.0971303636264143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0.74056991671446204</v>
      </c>
      <c r="J545" s="18">
        <f t="shared" si="75"/>
        <v>4.6770523047417524E-4</v>
      </c>
      <c r="K545" s="12">
        <f t="shared" si="79"/>
        <v>1.6668552791015117</v>
      </c>
      <c r="L545" s="12">
        <f t="shared" si="76"/>
        <v>0.51093878482394361</v>
      </c>
      <c r="M545" s="12">
        <f t="shared" si="80"/>
        <v>0.26105844183736815</v>
      </c>
      <c r="N545" s="18">
        <f t="shared" si="77"/>
        <v>1.6487085952460073E-4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15694.66</v>
      </c>
      <c r="D546" s="5" t="str">
        <f>'Исходные данные'!A548</f>
        <v>28.01.2015</v>
      </c>
      <c r="E546" s="1">
        <f>'Исходные данные'!B548</f>
        <v>32981.040000000001</v>
      </c>
      <c r="F546" s="12">
        <f t="shared" si="72"/>
        <v>2.1014179345076607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0.74261232378816056</v>
      </c>
      <c r="J546" s="18">
        <f t="shared" si="75"/>
        <v>4.676861210157291E-4</v>
      </c>
      <c r="K546" s="12">
        <f t="shared" si="79"/>
        <v>1.6702631550647251</v>
      </c>
      <c r="L546" s="12">
        <f t="shared" si="76"/>
        <v>0.51298119189764213</v>
      </c>
      <c r="M546" s="12">
        <f t="shared" si="80"/>
        <v>0.26314970324072556</v>
      </c>
      <c r="N546" s="18">
        <f t="shared" si="77"/>
        <v>1.6572774247442041E-4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15947.02</v>
      </c>
      <c r="D547" s="5" t="str">
        <f>'Исходные данные'!A549</f>
        <v>27.01.2015</v>
      </c>
      <c r="E547" s="1">
        <f>'Исходные данные'!B549</f>
        <v>32337.1</v>
      </c>
      <c r="F547" s="12">
        <f t="shared" si="72"/>
        <v>2.0277832472775477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0.70694319997620125</v>
      </c>
      <c r="J547" s="18">
        <f t="shared" si="75"/>
        <v>4.4397960518953851E-4</v>
      </c>
      <c r="K547" s="12">
        <f t="shared" si="79"/>
        <v>1.6117363370550615</v>
      </c>
      <c r="L547" s="12">
        <f t="shared" si="76"/>
        <v>0.47731206808568272</v>
      </c>
      <c r="M547" s="12">
        <f t="shared" si="80"/>
        <v>0.22782681034023147</v>
      </c>
      <c r="N547" s="18">
        <f t="shared" si="77"/>
        <v>1.4308144884886509E-4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16050.01</v>
      </c>
      <c r="D548" s="5" t="str">
        <f>'Исходные данные'!A550</f>
        <v>26.01.2015</v>
      </c>
      <c r="E548" s="1">
        <f>'Исходные данные'!B550</f>
        <v>31687.49</v>
      </c>
      <c r="F548" s="12">
        <f t="shared" si="72"/>
        <v>1.9742972122758802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0.68021249314070775</v>
      </c>
      <c r="J548" s="18">
        <f t="shared" si="75"/>
        <v>4.2599967991926476E-4</v>
      </c>
      <c r="K548" s="12">
        <f t="shared" si="79"/>
        <v>1.5692242065041639</v>
      </c>
      <c r="L548" s="12">
        <f t="shared" si="76"/>
        <v>0.45058136125018938</v>
      </c>
      <c r="M548" s="12">
        <f t="shared" si="80"/>
        <v>0.20302356310607372</v>
      </c>
      <c r="N548" s="18">
        <f t="shared" si="77"/>
        <v>1.2714846282801996E-4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15962.17</v>
      </c>
      <c r="D549" s="5" t="str">
        <f>'Исходные данные'!A551</f>
        <v>23.01.2015</v>
      </c>
      <c r="E549" s="1">
        <f>'Исходные данные'!B551</f>
        <v>32598.57</v>
      </c>
      <c r="F549" s="12">
        <f t="shared" si="72"/>
        <v>2.0422392444135102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0.71404687468833605</v>
      </c>
      <c r="J549" s="18">
        <f t="shared" si="75"/>
        <v>4.4594116145912574E-4</v>
      </c>
      <c r="K549" s="12">
        <f t="shared" si="79"/>
        <v>1.6232263500550583</v>
      </c>
      <c r="L549" s="12">
        <f t="shared" si="76"/>
        <v>0.48441574279781757</v>
      </c>
      <c r="M549" s="12">
        <f t="shared" si="80"/>
        <v>0.23465861187036141</v>
      </c>
      <c r="N549" s="18">
        <f t="shared" si="77"/>
        <v>1.4655051038425129E-4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15821.48</v>
      </c>
      <c r="D550" s="5" t="str">
        <f>'Исходные данные'!A552</f>
        <v>22.01.2015</v>
      </c>
      <c r="E550" s="1">
        <f>'Исходные данные'!B552</f>
        <v>32849.56</v>
      </c>
      <c r="F550" s="12">
        <f t="shared" si="72"/>
        <v>2.0762634089857586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0.73056984019579951</v>
      </c>
      <c r="J550" s="18">
        <f t="shared" si="75"/>
        <v>4.5498674727498896E-4</v>
      </c>
      <c r="K550" s="12">
        <f t="shared" si="79"/>
        <v>1.6502696656819422</v>
      </c>
      <c r="L550" s="12">
        <f t="shared" si="76"/>
        <v>0.50093870830528109</v>
      </c>
      <c r="M550" s="12">
        <f t="shared" si="80"/>
        <v>0.25093958947856349</v>
      </c>
      <c r="N550" s="18">
        <f t="shared" si="77"/>
        <v>1.5628100326284055E-4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15804.73</v>
      </c>
      <c r="D551" s="5" t="str">
        <f>'Исходные данные'!A553</f>
        <v>21.01.2015</v>
      </c>
      <c r="E551" s="1">
        <f>'Исходные данные'!B553</f>
        <v>32117.87</v>
      </c>
      <c r="F551" s="12">
        <f t="shared" si="72"/>
        <v>2.032168217995499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0.7091033107363961</v>
      </c>
      <c r="J551" s="18">
        <f t="shared" si="75"/>
        <v>4.4038517422295877E-4</v>
      </c>
      <c r="K551" s="12">
        <f t="shared" si="79"/>
        <v>1.6152216290124406</v>
      </c>
      <c r="L551" s="12">
        <f t="shared" si="76"/>
        <v>0.47947217884587756</v>
      </c>
      <c r="M551" s="12">
        <f t="shared" si="80"/>
        <v>0.22989357028721324</v>
      </c>
      <c r="N551" s="18">
        <f t="shared" si="77"/>
        <v>1.4277428756965469E-4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15849.84</v>
      </c>
      <c r="D552" s="5" t="str">
        <f>'Исходные данные'!A554</f>
        <v>20.01.2015</v>
      </c>
      <c r="E552" s="1">
        <f>'Исходные данные'!B554</f>
        <v>31956.92</v>
      </c>
      <c r="F552" s="12">
        <f t="shared" si="72"/>
        <v>2.0162298168309585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0.70122934015594918</v>
      </c>
      <c r="J552" s="18">
        <f t="shared" si="75"/>
        <v>4.3427959611498185E-4</v>
      </c>
      <c r="K552" s="12">
        <f t="shared" si="79"/>
        <v>1.6025533616589456</v>
      </c>
      <c r="L552" s="12">
        <f t="shared" si="76"/>
        <v>0.47159820826543075</v>
      </c>
      <c r="M552" s="12">
        <f t="shared" si="80"/>
        <v>0.22240487003916465</v>
      </c>
      <c r="N552" s="18">
        <f t="shared" si="77"/>
        <v>1.3773795761759389E-4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15817.81</v>
      </c>
      <c r="D553" s="5" t="str">
        <f>'Исходные данные'!A555</f>
        <v>19.01.2015</v>
      </c>
      <c r="E553" s="1">
        <f>'Исходные данные'!B555</f>
        <v>32000.46</v>
      </c>
      <c r="F553" s="12">
        <f t="shared" si="72"/>
        <v>2.0230651398644945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0.70461375730363962</v>
      </c>
      <c r="J553" s="18">
        <f t="shared" si="75"/>
        <v>4.3515766112645521E-4</v>
      </c>
      <c r="K553" s="12">
        <f t="shared" si="79"/>
        <v>1.6079862591461154</v>
      </c>
      <c r="L553" s="12">
        <f t="shared" si="76"/>
        <v>0.47498262541312108</v>
      </c>
      <c r="M553" s="12">
        <f t="shared" si="80"/>
        <v>0.22560849444434136</v>
      </c>
      <c r="N553" s="18">
        <f t="shared" si="77"/>
        <v>1.39332029434608E-4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15685.9</v>
      </c>
      <c r="D554" s="5" t="str">
        <f>'Исходные данные'!A556</f>
        <v>16.01.2015</v>
      </c>
      <c r="E554" s="1">
        <f>'Исходные данные'!B556</f>
        <v>31850.26</v>
      </c>
      <c r="F554" s="12">
        <f t="shared" si="72"/>
        <v>2.0305025532484589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0.70828332559157003</v>
      </c>
      <c r="J554" s="18">
        <f t="shared" si="75"/>
        <v>4.3620305474165037E-4</v>
      </c>
      <c r="K554" s="12">
        <f t="shared" si="79"/>
        <v>1.6138977141404935</v>
      </c>
      <c r="L554" s="12">
        <f t="shared" si="76"/>
        <v>0.47865219370105166</v>
      </c>
      <c r="M554" s="12">
        <f t="shared" si="80"/>
        <v>0.22910792253482914</v>
      </c>
      <c r="N554" s="18">
        <f t="shared" si="77"/>
        <v>1.4109830355209384E-4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15564.42</v>
      </c>
      <c r="D555" s="5" t="str">
        <f>'Исходные данные'!A557</f>
        <v>15.01.2015</v>
      </c>
      <c r="E555" s="1">
        <f>'Исходные данные'!B557</f>
        <v>32043.71</v>
      </c>
      <c r="F555" s="12">
        <f t="shared" si="72"/>
        <v>2.058779575467637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0.72211336814672689</v>
      </c>
      <c r="J555" s="18">
        <f t="shared" si="75"/>
        <v>4.4347918343563299E-4</v>
      </c>
      <c r="K555" s="12">
        <f t="shared" si="79"/>
        <v>1.6363730473771947</v>
      </c>
      <c r="L555" s="12">
        <f t="shared" si="76"/>
        <v>0.49248223625620852</v>
      </c>
      <c r="M555" s="12">
        <f t="shared" si="80"/>
        <v>0.24253875302791603</v>
      </c>
      <c r="N555" s="18">
        <f t="shared" si="77"/>
        <v>1.4895291084330328E-4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15745.12</v>
      </c>
      <c r="D556" s="5" t="str">
        <f>'Исходные данные'!A558</f>
        <v>14.01.2015</v>
      </c>
      <c r="E556" s="1">
        <f>'Исходные данные'!B558</f>
        <v>31742.73</v>
      </c>
      <c r="F556" s="12">
        <f t="shared" si="72"/>
        <v>2.0160360797504242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0.70113324675057742</v>
      </c>
      <c r="J556" s="18">
        <f t="shared" si="75"/>
        <v>4.2939262883319858E-4</v>
      </c>
      <c r="K556" s="12">
        <f t="shared" si="79"/>
        <v>1.6023993742478397</v>
      </c>
      <c r="L556" s="12">
        <f t="shared" si="76"/>
        <v>0.47150211486005905</v>
      </c>
      <c r="M556" s="12">
        <f t="shared" si="80"/>
        <v>0.22231424431750837</v>
      </c>
      <c r="N556" s="18">
        <f t="shared" si="77"/>
        <v>1.3615114992331846E-4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15482.49</v>
      </c>
      <c r="D557" s="5" t="str">
        <f>'Исходные данные'!A559</f>
        <v>13.01.2015</v>
      </c>
      <c r="E557" s="1">
        <f>'Исходные данные'!B559</f>
        <v>30935.45</v>
      </c>
      <c r="F557" s="12">
        <f t="shared" si="72"/>
        <v>1.9980926840579261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0.69219306756783283</v>
      </c>
      <c r="J557" s="18">
        <f t="shared" si="75"/>
        <v>4.2273425250098878E-4</v>
      </c>
      <c r="K557" s="12">
        <f t="shared" si="79"/>
        <v>1.5881374836406539</v>
      </c>
      <c r="L557" s="12">
        <f t="shared" si="76"/>
        <v>0.46256193567731446</v>
      </c>
      <c r="M557" s="12">
        <f t="shared" si="80"/>
        <v>0.21396354433754405</v>
      </c>
      <c r="N557" s="18">
        <f t="shared" si="77"/>
        <v>1.3067122919304601E-4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15558.91</v>
      </c>
      <c r="D558" s="5" t="str">
        <f>'Исходные данные'!A560</f>
        <v>12.01.2015</v>
      </c>
      <c r="E558" s="1">
        <f>'Исходные данные'!B560</f>
        <v>27918.19</v>
      </c>
      <c r="F558" s="12">
        <f t="shared" si="72"/>
        <v>1.7943538461241821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0.58464498282986277</v>
      </c>
      <c r="J558" s="18">
        <f t="shared" si="75"/>
        <v>3.5605623028098113E-4</v>
      </c>
      <c r="K558" s="12">
        <f t="shared" si="79"/>
        <v>1.4262004083600224</v>
      </c>
      <c r="L558" s="12">
        <f t="shared" si="76"/>
        <v>0.35501385093934423</v>
      </c>
      <c r="M558" s="12">
        <f t="shared" si="80"/>
        <v>0.12603483435878296</v>
      </c>
      <c r="N558" s="18">
        <f t="shared" si="77"/>
        <v>7.6756817083531418E-5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15443.69</v>
      </c>
      <c r="D559" s="5" t="str">
        <f>'Исходные данные'!A561</f>
        <v>31.12.2014</v>
      </c>
      <c r="E559" s="1">
        <f>'Исходные данные'!B561</f>
        <v>28287.62</v>
      </c>
      <c r="F559" s="12">
        <f t="shared" si="72"/>
        <v>1.831661992697341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0.60522374742662566</v>
      </c>
      <c r="J559" s="18">
        <f t="shared" si="75"/>
        <v>3.6756021087910672E-4</v>
      </c>
      <c r="K559" s="12">
        <f t="shared" si="79"/>
        <v>1.4558539206774097</v>
      </c>
      <c r="L559" s="12">
        <f t="shared" si="76"/>
        <v>0.37559261553610712</v>
      </c>
      <c r="M559" s="12">
        <f t="shared" si="80"/>
        <v>0.14106981284525402</v>
      </c>
      <c r="N559" s="18">
        <f t="shared" si="77"/>
        <v>8.5673522194969602E-5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15469.21</v>
      </c>
      <c r="D560" s="5" t="str">
        <f>'Исходные данные'!A562</f>
        <v>30.12.2014</v>
      </c>
      <c r="E560" s="1">
        <f>'Исходные данные'!B562</f>
        <v>28771.72</v>
      </c>
      <c r="F560" s="12">
        <f t="shared" si="72"/>
        <v>1.8599346702255644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0.62054136357362122</v>
      </c>
      <c r="J560" s="18">
        <f t="shared" si="75"/>
        <v>3.7581095587912051E-4</v>
      </c>
      <c r="K560" s="12">
        <f t="shared" si="79"/>
        <v>1.4783258006375861</v>
      </c>
      <c r="L560" s="12">
        <f t="shared" si="76"/>
        <v>0.39091023168310279</v>
      </c>
      <c r="M560" s="12">
        <f t="shared" si="80"/>
        <v>0.15281080923453716</v>
      </c>
      <c r="N560" s="18">
        <f t="shared" si="77"/>
        <v>9.2544960994014495E-5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15460.82</v>
      </c>
      <c r="D561" s="5" t="str">
        <f>'Исходные данные'!A563</f>
        <v>29.12.2014</v>
      </c>
      <c r="E561" s="1">
        <f>'Исходные данные'!B563</f>
        <v>26614.14</v>
      </c>
      <c r="F561" s="12">
        <f t="shared" si="72"/>
        <v>1.721392526398988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0.54313357164079157</v>
      </c>
      <c r="J561" s="18">
        <f t="shared" si="75"/>
        <v>3.2801334895745114E-4</v>
      </c>
      <c r="K561" s="12">
        <f t="shared" si="79"/>
        <v>1.3682088008455275</v>
      </c>
      <c r="L561" s="12">
        <f t="shared" si="76"/>
        <v>0.31350243975027314</v>
      </c>
      <c r="M561" s="12">
        <f t="shared" si="80"/>
        <v>9.8283779729373674E-2</v>
      </c>
      <c r="N561" s="18">
        <f t="shared" si="77"/>
        <v>5.9356286225940734E-5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15378.36</v>
      </c>
      <c r="D562" s="5" t="str">
        <f>'Исходные данные'!A564</f>
        <v>26.12.2014</v>
      </c>
      <c r="E562" s="1">
        <f>'Исходные данные'!B564</f>
        <v>26876.880000000001</v>
      </c>
      <c r="F562" s="12">
        <f t="shared" si="72"/>
        <v>1.7477078179987984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0.55830511108726155</v>
      </c>
      <c r="J562" s="18">
        <f t="shared" si="75"/>
        <v>3.362347868497043E-4</v>
      </c>
      <c r="K562" s="12">
        <f t="shared" si="79"/>
        <v>1.3891248981397315</v>
      </c>
      <c r="L562" s="12">
        <f t="shared" si="76"/>
        <v>0.32867397919674307</v>
      </c>
      <c r="M562" s="12">
        <f t="shared" si="80"/>
        <v>0.10802658460102113</v>
      </c>
      <c r="N562" s="18">
        <f t="shared" si="77"/>
        <v>6.5058146390045878E-5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15526.78</v>
      </c>
      <c r="D563" s="5" t="str">
        <f>'Исходные данные'!A565</f>
        <v>25.12.2014</v>
      </c>
      <c r="E563" s="1">
        <f>'Исходные данные'!B565</f>
        <v>27728.27</v>
      </c>
      <c r="F563" s="12">
        <f t="shared" si="72"/>
        <v>1.7858351828260592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0.57988619534383246</v>
      </c>
      <c r="J563" s="18">
        <f t="shared" si="75"/>
        <v>3.4825710009256578E-4</v>
      </c>
      <c r="K563" s="12">
        <f t="shared" si="79"/>
        <v>1.41942954702701</v>
      </c>
      <c r="L563" s="12">
        <f t="shared" si="76"/>
        <v>0.35025506345331398</v>
      </c>
      <c r="M563" s="12">
        <f t="shared" si="80"/>
        <v>0.12267860947468504</v>
      </c>
      <c r="N563" s="18">
        <f t="shared" si="77"/>
        <v>7.3676002502025379E-5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15508.44</v>
      </c>
      <c r="D564" s="5" t="str">
        <f>'Исходные данные'!A566</f>
        <v>24.12.2014</v>
      </c>
      <c r="E564" s="1">
        <f>'Исходные данные'!B566</f>
        <v>27768.91</v>
      </c>
      <c r="F564" s="12">
        <f t="shared" si="72"/>
        <v>1.7905675877135288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0.58253265769897078</v>
      </c>
      <c r="J564" s="18">
        <f t="shared" si="75"/>
        <v>3.4887002487891283E-4</v>
      </c>
      <c r="K564" s="12">
        <f t="shared" si="79"/>
        <v>1.4231909889508605</v>
      </c>
      <c r="L564" s="12">
        <f t="shared" si="76"/>
        <v>0.35290152580845224</v>
      </c>
      <c r="M564" s="12">
        <f t="shared" si="80"/>
        <v>0.12453948691793372</v>
      </c>
      <c r="N564" s="18">
        <f t="shared" si="77"/>
        <v>7.4584820825476846E-5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15419.54</v>
      </c>
      <c r="D565" s="5" t="str">
        <f>'Исходные данные'!A567</f>
        <v>23.12.2014</v>
      </c>
      <c r="E565" s="1">
        <f>'Исходные данные'!B567</f>
        <v>28735.09</v>
      </c>
      <c r="F565" s="12">
        <f t="shared" si="72"/>
        <v>1.8635504042273634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0.62248348772129469</v>
      </c>
      <c r="J565" s="18">
        <f t="shared" si="75"/>
        <v>3.7175548383157678E-4</v>
      </c>
      <c r="K565" s="12">
        <f t="shared" si="79"/>
        <v>1.4811996826876765</v>
      </c>
      <c r="L565" s="12">
        <f t="shared" si="76"/>
        <v>0.39285235583077627</v>
      </c>
      <c r="M565" s="12">
        <f t="shared" si="80"/>
        <v>0.1543329734817909</v>
      </c>
      <c r="N565" s="18">
        <f t="shared" si="77"/>
        <v>9.2169720738965652E-5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15409.4</v>
      </c>
      <c r="D566" s="5" t="str">
        <f>'Исходные данные'!A568</f>
        <v>22.12.2014</v>
      </c>
      <c r="E566" s="1">
        <f>'Исходные данные'!B568</f>
        <v>30796.52</v>
      </c>
      <c r="F566" s="12">
        <f t="shared" si="72"/>
        <v>1.9985541292977014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0.69242398376502279</v>
      </c>
      <c r="J566" s="18">
        <f t="shared" si="75"/>
        <v>4.1237071867569828E-4</v>
      </c>
      <c r="K566" s="12">
        <f t="shared" si="79"/>
        <v>1.588504252653814</v>
      </c>
      <c r="L566" s="12">
        <f t="shared" si="76"/>
        <v>0.46279285187450431</v>
      </c>
      <c r="M566" s="12">
        <f t="shared" si="80"/>
        <v>0.21417722374613693</v>
      </c>
      <c r="N566" s="18">
        <f t="shared" si="77"/>
        <v>1.2755250793007228E-4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15378.93</v>
      </c>
      <c r="D567" s="5" t="str">
        <f>'Исходные данные'!A569</f>
        <v>19.12.2014</v>
      </c>
      <c r="E567" s="1">
        <f>'Исходные данные'!B569</f>
        <v>30135.34</v>
      </c>
      <c r="F567" s="12">
        <f t="shared" si="72"/>
        <v>1.9595212410746392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0.67270017864709386</v>
      </c>
      <c r="J567" s="18">
        <f t="shared" si="75"/>
        <v>3.9950611366106823E-4</v>
      </c>
      <c r="K567" s="12">
        <f t="shared" si="79"/>
        <v>1.5574798695626824</v>
      </c>
      <c r="L567" s="12">
        <f t="shared" si="76"/>
        <v>0.44306904675657544</v>
      </c>
      <c r="M567" s="12">
        <f t="shared" si="80"/>
        <v>0.19631018019378046</v>
      </c>
      <c r="N567" s="18">
        <f t="shared" si="77"/>
        <v>1.1658554531537444E-4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15141.98</v>
      </c>
      <c r="D568" s="5" t="str">
        <f>'Исходные данные'!A570</f>
        <v>18.12.2014</v>
      </c>
      <c r="E568" s="1">
        <f>'Исходные данные'!B570</f>
        <v>34231.54</v>
      </c>
      <c r="F568" s="12">
        <f t="shared" si="72"/>
        <v>2.2607043464593137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0.81567642245437377</v>
      </c>
      <c r="J568" s="18">
        <f t="shared" si="75"/>
        <v>4.8306543693592946E-4</v>
      </c>
      <c r="K568" s="12">
        <f t="shared" si="79"/>
        <v>1.7968682537537872</v>
      </c>
      <c r="L568" s="12">
        <f t="shared" si="76"/>
        <v>0.58604529056385535</v>
      </c>
      <c r="M568" s="12">
        <f t="shared" si="80"/>
        <v>0.34344908259207363</v>
      </c>
      <c r="N568" s="18">
        <f t="shared" si="77"/>
        <v>2.0339975090657292E-4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15187.77</v>
      </c>
      <c r="D569" s="5" t="str">
        <f>'Исходные данные'!A571</f>
        <v>17.12.2014</v>
      </c>
      <c r="E569" s="1">
        <f>'Исходные данные'!B571</f>
        <v>30268.18</v>
      </c>
      <c r="F569" s="12">
        <f t="shared" si="72"/>
        <v>1.9929311544749493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0.68960649696865739</v>
      </c>
      <c r="J569" s="18">
        <f t="shared" si="75"/>
        <v>4.0726357563460915E-4</v>
      </c>
      <c r="K569" s="12">
        <f t="shared" si="79"/>
        <v>1.5840349619363063</v>
      </c>
      <c r="L569" s="12">
        <f t="shared" si="76"/>
        <v>0.45997536507813896</v>
      </c>
      <c r="M569" s="12">
        <f t="shared" si="80"/>
        <v>0.21157733647876728</v>
      </c>
      <c r="N569" s="18">
        <f t="shared" si="77"/>
        <v>1.2495204577735571E-4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15056.63</v>
      </c>
      <c r="D570" s="5" t="str">
        <f>'Исходные данные'!A572</f>
        <v>16.12.2014</v>
      </c>
      <c r="E570" s="1">
        <f>'Исходные данные'!B572</f>
        <v>28425.95</v>
      </c>
      <c r="F570" s="12">
        <f t="shared" si="72"/>
        <v>1.8879357465780857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0.63548403461139558</v>
      </c>
      <c r="J570" s="18">
        <f t="shared" si="75"/>
        <v>3.7425278341896918E-4</v>
      </c>
      <c r="K570" s="12">
        <f t="shared" si="79"/>
        <v>1.5005818047221464</v>
      </c>
      <c r="L570" s="12">
        <f t="shared" si="76"/>
        <v>0.40585290272087715</v>
      </c>
      <c r="M570" s="12">
        <f t="shared" si="80"/>
        <v>0.16471657864696182</v>
      </c>
      <c r="N570" s="18">
        <f t="shared" si="77"/>
        <v>9.7005801367727341E-5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15050.8</v>
      </c>
      <c r="D571" s="5" t="str">
        <f>'Исходные данные'!A573</f>
        <v>15.12.2014</v>
      </c>
      <c r="E571" s="1">
        <f>'Исходные данные'!B573</f>
        <v>27947.69</v>
      </c>
      <c r="F571" s="12">
        <f t="shared" si="72"/>
        <v>1.8568906636192095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0.61890340267230881</v>
      </c>
      <c r="J571" s="18">
        <f t="shared" si="75"/>
        <v>3.6347072279153909E-4</v>
      </c>
      <c r="K571" s="12">
        <f t="shared" si="79"/>
        <v>1.4759063428063388</v>
      </c>
      <c r="L571" s="12">
        <f t="shared" si="76"/>
        <v>0.38927227078179039</v>
      </c>
      <c r="M571" s="12">
        <f t="shared" si="80"/>
        <v>0.15153290079961157</v>
      </c>
      <c r="N571" s="18">
        <f t="shared" si="77"/>
        <v>8.8992519256668999E-5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15121.52</v>
      </c>
      <c r="D572" s="5" t="str">
        <f>'Исходные данные'!A574</f>
        <v>12.12.2014</v>
      </c>
      <c r="E572" s="1">
        <f>'Исходные данные'!B574</f>
        <v>27146.38</v>
      </c>
      <c r="F572" s="12">
        <f t="shared" si="72"/>
        <v>1.7952150312931505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0.58512480935772748</v>
      </c>
      <c r="J572" s="18">
        <f t="shared" si="75"/>
        <v>3.4267407269419675E-4</v>
      </c>
      <c r="K572" s="12">
        <f t="shared" si="79"/>
        <v>1.4268849013558211</v>
      </c>
      <c r="L572" s="12">
        <f t="shared" si="76"/>
        <v>0.355493677467209</v>
      </c>
      <c r="M572" s="12">
        <f t="shared" si="80"/>
        <v>0.12637575471916007</v>
      </c>
      <c r="N572" s="18">
        <f t="shared" si="77"/>
        <v>7.4011038101345748E-5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15280.22</v>
      </c>
      <c r="D573" s="5" t="str">
        <f>'Исходные данные'!A575</f>
        <v>11.12.2014</v>
      </c>
      <c r="E573" s="1">
        <f>'Исходные данные'!B575</f>
        <v>27326.99</v>
      </c>
      <c r="F573" s="12">
        <f t="shared" si="72"/>
        <v>1.7883898268480429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0.58131567695178177</v>
      </c>
      <c r="J573" s="18">
        <f t="shared" si="75"/>
        <v>3.3949308922355336E-4</v>
      </c>
      <c r="K573" s="12">
        <f t="shared" si="79"/>
        <v>1.4214600463932512</v>
      </c>
      <c r="L573" s="12">
        <f t="shared" si="76"/>
        <v>0.35168454506126323</v>
      </c>
      <c r="M573" s="12">
        <f t="shared" si="80"/>
        <v>0.12368201923494773</v>
      </c>
      <c r="N573" s="18">
        <f t="shared" si="77"/>
        <v>7.2231306424860482E-5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15410.42</v>
      </c>
      <c r="D574" s="5" t="str">
        <f>'Исходные данные'!A576</f>
        <v>10.12.2014</v>
      </c>
      <c r="E574" s="1">
        <f>'Исходные данные'!B576</f>
        <v>27177.93</v>
      </c>
      <c r="F574" s="12">
        <f t="shared" si="72"/>
        <v>1.7636073513895143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0.56736134289254625</v>
      </c>
      <c r="J574" s="18">
        <f t="shared" si="75"/>
        <v>3.3041884911816518E-4</v>
      </c>
      <c r="K574" s="12">
        <f t="shared" si="79"/>
        <v>1.4017622723474739</v>
      </c>
      <c r="L574" s="12">
        <f t="shared" si="76"/>
        <v>0.33773021100202782</v>
      </c>
      <c r="M574" s="12">
        <f t="shared" si="80"/>
        <v>0.11406169542347427</v>
      </c>
      <c r="N574" s="18">
        <f t="shared" si="77"/>
        <v>6.642703913902166E-5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15449.55</v>
      </c>
      <c r="D575" s="5" t="str">
        <f>'Исходные данные'!A577</f>
        <v>09.12.2014</v>
      </c>
      <c r="E575" s="1">
        <f>'Исходные данные'!B577</f>
        <v>27163.53</v>
      </c>
      <c r="F575" s="12">
        <f t="shared" si="72"/>
        <v>1.7582084915094613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0.56429538808398894</v>
      </c>
      <c r="J575" s="18">
        <f t="shared" si="75"/>
        <v>3.2771607333551732E-4</v>
      </c>
      <c r="K575" s="12">
        <f t="shared" si="79"/>
        <v>1.3974711141780627</v>
      </c>
      <c r="L575" s="12">
        <f t="shared" si="76"/>
        <v>0.33466425619347051</v>
      </c>
      <c r="M575" s="12">
        <f t="shared" si="80"/>
        <v>0.1120001643735289</v>
      </c>
      <c r="N575" s="18">
        <f t="shared" si="77"/>
        <v>6.5044398477278324E-5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15352.97</v>
      </c>
      <c r="D576" s="5" t="str">
        <f>'Исходные данные'!A578</f>
        <v>08.12.2014</v>
      </c>
      <c r="E576" s="1">
        <f>'Исходные данные'!B578</f>
        <v>27086.17</v>
      </c>
      <c r="F576" s="12">
        <f t="shared" si="72"/>
        <v>1.7642299828632506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0.5677143248592349</v>
      </c>
      <c r="J576" s="18">
        <f t="shared" si="75"/>
        <v>3.2878141767636766E-4</v>
      </c>
      <c r="K576" s="12">
        <f t="shared" si="79"/>
        <v>1.4022571564886472</v>
      </c>
      <c r="L576" s="12">
        <f t="shared" si="76"/>
        <v>0.33808319296871642</v>
      </c>
      <c r="M576" s="12">
        <f t="shared" si="80"/>
        <v>0.11430024536792238</v>
      </c>
      <c r="N576" s="18">
        <f t="shared" si="77"/>
        <v>6.6194906605782983E-5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15411.52</v>
      </c>
      <c r="D577" s="5" t="str">
        <f>'Исходные данные'!A579</f>
        <v>05.12.2014</v>
      </c>
      <c r="E577" s="1">
        <f>'Исходные данные'!B579</f>
        <v>27063.06</v>
      </c>
      <c r="F577" s="12">
        <f t="shared" si="72"/>
        <v>1.7560279583065137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0.56305441667303069</v>
      </c>
      <c r="J577" s="18">
        <f t="shared" si="75"/>
        <v>3.2517260478306606E-4</v>
      </c>
      <c r="K577" s="12">
        <f t="shared" si="79"/>
        <v>1.3957379680925213</v>
      </c>
      <c r="L577" s="12">
        <f t="shared" si="76"/>
        <v>0.33342328478251232</v>
      </c>
      <c r="M577" s="12">
        <f t="shared" si="80"/>
        <v>0.11117108683516035</v>
      </c>
      <c r="N577" s="18">
        <f t="shared" si="77"/>
        <v>6.4203016284562655E-5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15371.17</v>
      </c>
      <c r="D578" s="5" t="str">
        <f>'Исходные данные'!A580</f>
        <v>04.12.2014</v>
      </c>
      <c r="E578" s="1">
        <f>'Исходные данные'!B580</f>
        <v>27857.5</v>
      </c>
      <c r="F578" s="12">
        <f t="shared" ref="F578:F641" si="81">E578/C578</f>
        <v>1.8123213782685377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0.59460855296952353</v>
      </c>
      <c r="J578" s="18">
        <f t="shared" ref="J578:J641" si="84">H578*I578</f>
        <v>3.4243717192695701E-4</v>
      </c>
      <c r="K578" s="12">
        <f t="shared" si="79"/>
        <v>1.4404814832644248</v>
      </c>
      <c r="L578" s="12">
        <f t="shared" ref="L578:L641" si="85">LN(K578)</f>
        <v>0.3649774210790051</v>
      </c>
      <c r="M578" s="12">
        <f t="shared" si="80"/>
        <v>0.13320851789748145</v>
      </c>
      <c r="N578" s="18">
        <f t="shared" ref="N578:N641" si="86">M578*H578</f>
        <v>7.6715257319436836E-5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15455.69</v>
      </c>
      <c r="D579" s="5" t="str">
        <f>'Исходные данные'!A581</f>
        <v>03.12.2014</v>
      </c>
      <c r="E579" s="1">
        <f>'Исходные данные'!B581</f>
        <v>26113.040000000001</v>
      </c>
      <c r="F579" s="12">
        <f t="shared" si="81"/>
        <v>1.6895421686123362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0.52445758608673676</v>
      </c>
      <c r="J579" s="18">
        <f t="shared" si="84"/>
        <v>3.0119398247194842E-4</v>
      </c>
      <c r="K579" s="12">
        <f t="shared" ref="K579:K642" si="88">F579/GEOMEAN(F$2:F$1242)</f>
        <v>1.3428932849678461</v>
      </c>
      <c r="L579" s="12">
        <f t="shared" si="85"/>
        <v>0.29482645419621833</v>
      </c>
      <c r="M579" s="12">
        <f t="shared" ref="M579:M642" si="89">POWER(L579-AVERAGE(L$2:L$1242),2)</f>
        <v>8.6922638093914859E-2</v>
      </c>
      <c r="N579" s="18">
        <f t="shared" si="86"/>
        <v>4.9919338053285913E-5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15472.11</v>
      </c>
      <c r="D580" s="5" t="str">
        <f>'Исходные данные'!A582</f>
        <v>02.12.2014</v>
      </c>
      <c r="E580" s="1">
        <f>'Исходные данные'!B582</f>
        <v>26528.04</v>
      </c>
      <c r="F580" s="12">
        <f t="shared" si="81"/>
        <v>1.7145715742713825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0.53916323848948111</v>
      </c>
      <c r="J580" s="18">
        <f t="shared" si="84"/>
        <v>3.0877516452561948E-4</v>
      </c>
      <c r="K580" s="12">
        <f t="shared" si="88"/>
        <v>1.3627873257385927</v>
      </c>
      <c r="L580" s="12">
        <f t="shared" si="85"/>
        <v>0.30953210659896269</v>
      </c>
      <c r="M580" s="12">
        <f t="shared" si="89"/>
        <v>9.5810125015591635E-2</v>
      </c>
      <c r="N580" s="18">
        <f t="shared" si="86"/>
        <v>5.4869814933583695E-5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15425.17</v>
      </c>
      <c r="D581" s="5" t="str">
        <f>'Исходные данные'!A583</f>
        <v>01.12.2014</v>
      </c>
      <c r="E581" s="1">
        <f>'Исходные данные'!B583</f>
        <v>25144.400000000001</v>
      </c>
      <c r="F581" s="12">
        <f t="shared" si="81"/>
        <v>1.6300890038813187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0.4886346169361192</v>
      </c>
      <c r="J581" s="18">
        <f t="shared" si="84"/>
        <v>2.7905672232977945E-4</v>
      </c>
      <c r="K581" s="12">
        <f t="shared" si="88"/>
        <v>1.2956383201788082</v>
      </c>
      <c r="L581" s="12">
        <f t="shared" si="85"/>
        <v>0.25900348504560078</v>
      </c>
      <c r="M581" s="12">
        <f t="shared" si="89"/>
        <v>6.7082805265766779E-2</v>
      </c>
      <c r="N581" s="18">
        <f t="shared" si="86"/>
        <v>3.8310645855447164E-5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15419.16</v>
      </c>
      <c r="D582" s="5" t="str">
        <f>'Исходные данные'!A584</f>
        <v>28.11.2014</v>
      </c>
      <c r="E582" s="1">
        <f>'Исходные данные'!B584</f>
        <v>24494.16</v>
      </c>
      <c r="F582" s="12">
        <f t="shared" si="81"/>
        <v>1.5885534620562989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0.46282382984651971</v>
      </c>
      <c r="J582" s="18">
        <f t="shared" si="84"/>
        <v>2.6357859525754366E-4</v>
      </c>
      <c r="K582" s="12">
        <f t="shared" si="88"/>
        <v>1.2626247610972188</v>
      </c>
      <c r="L582" s="12">
        <f t="shared" si="85"/>
        <v>0.23319269795600137</v>
      </c>
      <c r="M582" s="12">
        <f t="shared" si="89"/>
        <v>5.4378834379998894E-2</v>
      </c>
      <c r="N582" s="18">
        <f t="shared" si="86"/>
        <v>3.0968796015485697E-5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15286.16</v>
      </c>
      <c r="D583" s="5" t="str">
        <f>'Исходные данные'!A585</f>
        <v>27.11.2014</v>
      </c>
      <c r="E583" s="1">
        <f>'Исходные данные'!B585</f>
        <v>23907.47</v>
      </c>
      <c r="F583" s="12">
        <f t="shared" si="81"/>
        <v>1.5639944891326534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0.44724311854443927</v>
      </c>
      <c r="J583" s="18">
        <f t="shared" si="84"/>
        <v>2.5399447147962141E-4</v>
      </c>
      <c r="K583" s="12">
        <f t="shared" si="88"/>
        <v>1.2431046328414332</v>
      </c>
      <c r="L583" s="12">
        <f t="shared" si="85"/>
        <v>0.21761198665392087</v>
      </c>
      <c r="M583" s="12">
        <f t="shared" si="89"/>
        <v>4.7354976735466243E-2</v>
      </c>
      <c r="N583" s="18">
        <f t="shared" si="86"/>
        <v>2.6893431758099574E-5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15341.07</v>
      </c>
      <c r="D584" s="5" t="str">
        <f>'Исходные данные'!A586</f>
        <v>26.11.2014</v>
      </c>
      <c r="E584" s="1">
        <f>'Исходные данные'!B586</f>
        <v>23196.15</v>
      </c>
      <c r="F584" s="12">
        <f t="shared" si="81"/>
        <v>1.5120294738241857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0.41345277083731402</v>
      </c>
      <c r="J584" s="18">
        <f t="shared" si="84"/>
        <v>2.3414919705124049E-4</v>
      </c>
      <c r="K584" s="12">
        <f t="shared" si="88"/>
        <v>1.2018014494066525</v>
      </c>
      <c r="L584" s="12">
        <f t="shared" si="85"/>
        <v>0.18382163894679557</v>
      </c>
      <c r="M584" s="12">
        <f t="shared" si="89"/>
        <v>3.379039494508608E-2</v>
      </c>
      <c r="N584" s="18">
        <f t="shared" si="86"/>
        <v>1.9136390907268639E-5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15408.66</v>
      </c>
      <c r="D585" s="5" t="str">
        <f>'Исходные данные'!A587</f>
        <v>25.11.2014</v>
      </c>
      <c r="E585" s="1">
        <f>'Исходные данные'!B587</f>
        <v>23046.81</v>
      </c>
      <c r="F585" s="12">
        <f t="shared" si="81"/>
        <v>1.4957050126357516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0.40259767604194041</v>
      </c>
      <c r="J585" s="18">
        <f t="shared" si="84"/>
        <v>2.2736530770862143E-4</v>
      </c>
      <c r="K585" s="12">
        <f t="shared" si="88"/>
        <v>1.1888263312249787</v>
      </c>
      <c r="L585" s="12">
        <f t="shared" si="85"/>
        <v>0.17296654415142193</v>
      </c>
      <c r="M585" s="12">
        <f t="shared" si="89"/>
        <v>2.9917425395685801E-2</v>
      </c>
      <c r="N585" s="18">
        <f t="shared" si="86"/>
        <v>1.6895737446410927E-5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15217.32</v>
      </c>
      <c r="D586" s="5" t="str">
        <f>'Исходные данные'!A588</f>
        <v>24.11.2014</v>
      </c>
      <c r="E586" s="1">
        <f>'Исходные данные'!B588</f>
        <v>23561.55</v>
      </c>
      <c r="F586" s="12">
        <f t="shared" si="81"/>
        <v>1.5483376836394318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0.43718189326399165</v>
      </c>
      <c r="J586" s="18">
        <f t="shared" si="84"/>
        <v>2.4620749601212257E-4</v>
      </c>
      <c r="K586" s="12">
        <f t="shared" si="88"/>
        <v>1.2306601852558701</v>
      </c>
      <c r="L586" s="12">
        <f t="shared" si="85"/>
        <v>0.2075507613734732</v>
      </c>
      <c r="M586" s="12">
        <f t="shared" si="89"/>
        <v>4.3077318546708425E-2</v>
      </c>
      <c r="N586" s="18">
        <f t="shared" si="86"/>
        <v>2.4259830742572073E-5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15046.91</v>
      </c>
      <c r="D587" s="5" t="str">
        <f>'Исходные данные'!A589</f>
        <v>21.11.2014</v>
      </c>
      <c r="E587" s="1">
        <f>'Исходные данные'!B589</f>
        <v>23952.92</v>
      </c>
      <c r="F587" s="12">
        <f t="shared" si="81"/>
        <v>1.5918829846127875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0.46491758259313148</v>
      </c>
      <c r="J587" s="18">
        <f t="shared" si="84"/>
        <v>2.6109661721969668E-4</v>
      </c>
      <c r="K587" s="12">
        <f t="shared" si="88"/>
        <v>1.2652711546388073</v>
      </c>
      <c r="L587" s="12">
        <f t="shared" si="85"/>
        <v>0.23528645070261298</v>
      </c>
      <c r="M587" s="12">
        <f t="shared" si="89"/>
        <v>5.5359713884233136E-2</v>
      </c>
      <c r="N587" s="18">
        <f t="shared" si="86"/>
        <v>3.1089884673329385E-5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15073.62</v>
      </c>
      <c r="D588" s="5" t="str">
        <f>'Исходные данные'!A590</f>
        <v>20.11.2014</v>
      </c>
      <c r="E588" s="1">
        <f>'Исходные данные'!B590</f>
        <v>23990.25</v>
      </c>
      <c r="F588" s="12">
        <f t="shared" si="81"/>
        <v>1.5915387279233522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0.46470130167161761</v>
      </c>
      <c r="J588" s="18">
        <f t="shared" si="84"/>
        <v>2.6024676068378333E-4</v>
      </c>
      <c r="K588" s="12">
        <f t="shared" si="88"/>
        <v>1.2649975302184546</v>
      </c>
      <c r="L588" s="12">
        <f t="shared" si="85"/>
        <v>0.23507016978109907</v>
      </c>
      <c r="M588" s="12">
        <f t="shared" si="89"/>
        <v>5.5257984720914755E-2</v>
      </c>
      <c r="N588" s="18">
        <f t="shared" si="86"/>
        <v>3.0946139969485653E-5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15156.62</v>
      </c>
      <c r="D589" s="5" t="str">
        <f>'Исходные данные'!A591</f>
        <v>19.11.2014</v>
      </c>
      <c r="E589" s="1">
        <f>'Исходные данные'!B591</f>
        <v>23929.89</v>
      </c>
      <c r="F589" s="12">
        <f t="shared" si="81"/>
        <v>1.5788407969586886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0.45669090495831016</v>
      </c>
      <c r="J589" s="18">
        <f t="shared" si="84"/>
        <v>2.5504685675977498E-4</v>
      </c>
      <c r="K589" s="12">
        <f t="shared" si="88"/>
        <v>1.2549048752127279</v>
      </c>
      <c r="L589" s="12">
        <f t="shared" si="85"/>
        <v>0.22705977306779176</v>
      </c>
      <c r="M589" s="12">
        <f t="shared" si="89"/>
        <v>5.1556140545597109E-2</v>
      </c>
      <c r="N589" s="18">
        <f t="shared" si="86"/>
        <v>2.8792409592698332E-5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15214.02</v>
      </c>
      <c r="D590" s="5" t="str">
        <f>'Исходные данные'!A592</f>
        <v>18.11.2014</v>
      </c>
      <c r="E590" s="1">
        <f>'Исходные данные'!B592</f>
        <v>24133.41</v>
      </c>
      <c r="F590" s="12">
        <f t="shared" si="81"/>
        <v>1.5862612248439267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0.46137981636117209</v>
      </c>
      <c r="J590" s="18">
        <f t="shared" si="84"/>
        <v>2.5694630346057359E-4</v>
      </c>
      <c r="K590" s="12">
        <f t="shared" si="88"/>
        <v>1.2608028296786165</v>
      </c>
      <c r="L590" s="12">
        <f t="shared" si="85"/>
        <v>0.23174868447065361</v>
      </c>
      <c r="M590" s="12">
        <f t="shared" si="89"/>
        <v>5.370745275387858E-2</v>
      </c>
      <c r="N590" s="18">
        <f t="shared" si="86"/>
        <v>2.9910132528618894E-5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15210.33</v>
      </c>
      <c r="D591" s="5" t="str">
        <f>'Исходные данные'!A593</f>
        <v>17.11.2014</v>
      </c>
      <c r="E591" s="1">
        <f>'Исходные данные'!B593</f>
        <v>24036.38</v>
      </c>
      <c r="F591" s="12">
        <f t="shared" si="81"/>
        <v>1.5802668318175872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0.45759371367730917</v>
      </c>
      <c r="J591" s="18">
        <f t="shared" si="84"/>
        <v>2.5412652698901273E-4</v>
      </c>
      <c r="K591" s="12">
        <f t="shared" si="88"/>
        <v>1.2560383258431538</v>
      </c>
      <c r="L591" s="12">
        <f t="shared" si="85"/>
        <v>0.22796258178679063</v>
      </c>
      <c r="M591" s="12">
        <f t="shared" si="89"/>
        <v>5.1966938694899219E-2</v>
      </c>
      <c r="N591" s="18">
        <f t="shared" si="86"/>
        <v>2.886005042040099E-5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15135.96</v>
      </c>
      <c r="D592" s="5" t="str">
        <f>'Исходные данные'!A594</f>
        <v>14.11.2014</v>
      </c>
      <c r="E592" s="1">
        <f>'Исходные данные'!B594</f>
        <v>23427.119999999999</v>
      </c>
      <c r="F592" s="12">
        <f t="shared" si="81"/>
        <v>1.5477789317625046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0.43682095603041737</v>
      </c>
      <c r="J592" s="18">
        <f t="shared" si="84"/>
        <v>2.419132109983334E-4</v>
      </c>
      <c r="K592" s="12">
        <f t="shared" si="88"/>
        <v>1.2302160743260404</v>
      </c>
      <c r="L592" s="12">
        <f t="shared" si="85"/>
        <v>0.20718982413989892</v>
      </c>
      <c r="M592" s="12">
        <f t="shared" si="89"/>
        <v>4.292762322712225E-2</v>
      </c>
      <c r="N592" s="18">
        <f t="shared" si="86"/>
        <v>2.3773491248612753E-5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14957.78</v>
      </c>
      <c r="D593" s="5" t="str">
        <f>'Исходные данные'!A595</f>
        <v>13.11.2014</v>
      </c>
      <c r="E593" s="1">
        <f>'Исходные данные'!B595</f>
        <v>23528.47</v>
      </c>
      <c r="F593" s="12">
        <f t="shared" si="81"/>
        <v>1.572992115140081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0.45297961143807275</v>
      </c>
      <c r="J593" s="18">
        <f t="shared" si="84"/>
        <v>2.5016177244075409E-4</v>
      </c>
      <c r="K593" s="12">
        <f t="shared" si="88"/>
        <v>1.2502561865407118</v>
      </c>
      <c r="L593" s="12">
        <f t="shared" si="85"/>
        <v>0.22334847954755435</v>
      </c>
      <c r="M593" s="12">
        <f t="shared" si="89"/>
        <v>4.9884543316204316E-2</v>
      </c>
      <c r="N593" s="18">
        <f t="shared" si="86"/>
        <v>2.7549155543141457E-5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14937.95</v>
      </c>
      <c r="D594" s="5" t="str">
        <f>'Исходные данные'!A596</f>
        <v>12.11.2014</v>
      </c>
      <c r="E594" s="1">
        <f>'Исходные данные'!B596</f>
        <v>23316.2</v>
      </c>
      <c r="F594" s="12">
        <f t="shared" si="81"/>
        <v>1.5608701327826107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0.44524344318618858</v>
      </c>
      <c r="J594" s="18">
        <f t="shared" si="84"/>
        <v>2.4520312026253229E-4</v>
      </c>
      <c r="K594" s="12">
        <f t="shared" si="88"/>
        <v>1.2406213108857789</v>
      </c>
      <c r="L594" s="12">
        <f t="shared" si="85"/>
        <v>0.21561231129567018</v>
      </c>
      <c r="M594" s="12">
        <f t="shared" si="89"/>
        <v>4.6488668782260996E-2</v>
      </c>
      <c r="N594" s="18">
        <f t="shared" si="86"/>
        <v>2.5602098844372997E-5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14865.84</v>
      </c>
      <c r="D595" s="5" t="str">
        <f>'Исходные данные'!A597</f>
        <v>11.11.2014</v>
      </c>
      <c r="E595" s="1">
        <f>'Исходные данные'!B597</f>
        <v>23312.84</v>
      </c>
      <c r="F595" s="12">
        <f t="shared" si="81"/>
        <v>1.5682154523390539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0.44993831831737818</v>
      </c>
      <c r="J595" s="18">
        <f t="shared" si="84"/>
        <v>2.4709707808382581E-4</v>
      </c>
      <c r="K595" s="12">
        <f t="shared" si="88"/>
        <v>1.2464595672439449</v>
      </c>
      <c r="L595" s="12">
        <f t="shared" si="85"/>
        <v>0.22030718642685979</v>
      </c>
      <c r="M595" s="12">
        <f t="shared" si="89"/>
        <v>4.8535256391319163E-2</v>
      </c>
      <c r="N595" s="18">
        <f t="shared" si="86"/>
        <v>2.6654586973596484E-5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14709.09</v>
      </c>
      <c r="D596" s="5" t="str">
        <f>'Исходные данные'!A598</f>
        <v>10.11.2014</v>
      </c>
      <c r="E596" s="1">
        <f>'Исходные данные'!B598</f>
        <v>24240.720000000001</v>
      </c>
      <c r="F596" s="12">
        <f t="shared" si="81"/>
        <v>1.6480094961686957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0.4995681937089646</v>
      </c>
      <c r="J596" s="18">
        <f t="shared" si="84"/>
        <v>2.7358707647631253E-4</v>
      </c>
      <c r="K596" s="12">
        <f t="shared" si="88"/>
        <v>1.3098820065472887</v>
      </c>
      <c r="L596" s="12">
        <f t="shared" si="85"/>
        <v>0.26993706181844607</v>
      </c>
      <c r="M596" s="12">
        <f t="shared" si="89"/>
        <v>7.2866017343175604E-2</v>
      </c>
      <c r="N596" s="18">
        <f t="shared" si="86"/>
        <v>3.9904863661126966E-5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14832.16</v>
      </c>
      <c r="D597" s="5" t="str">
        <f>'Исходные данные'!A599</f>
        <v>07.11.2014</v>
      </c>
      <c r="E597" s="1">
        <f>'Исходные данные'!B599</f>
        <v>22885.7</v>
      </c>
      <c r="F597" s="12">
        <f t="shared" si="81"/>
        <v>1.5429782310870435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0.43371446510719502</v>
      </c>
      <c r="J597" s="18">
        <f t="shared" si="84"/>
        <v>2.3685953629909418E-4</v>
      </c>
      <c r="K597" s="12">
        <f t="shared" si="88"/>
        <v>1.2264003490840287</v>
      </c>
      <c r="L597" s="12">
        <f t="shared" si="85"/>
        <v>0.2040833332166766</v>
      </c>
      <c r="M597" s="12">
        <f t="shared" si="89"/>
        <v>4.1650006896829066E-2</v>
      </c>
      <c r="N597" s="18">
        <f t="shared" si="86"/>
        <v>2.2745843438721294E-5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14698.44</v>
      </c>
      <c r="D598" s="5" t="str">
        <f>'Исходные данные'!A600</f>
        <v>06.11.2014</v>
      </c>
      <c r="E598" s="1">
        <f>'Исходные данные'!B600</f>
        <v>22385.23</v>
      </c>
      <c r="F598" s="12">
        <f t="shared" si="81"/>
        <v>1.522966382827021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0.42066000067336601</v>
      </c>
      <c r="J598" s="18">
        <f t="shared" si="84"/>
        <v>2.290890627499733E-4</v>
      </c>
      <c r="K598" s="12">
        <f t="shared" si="88"/>
        <v>1.2104943970767748</v>
      </c>
      <c r="L598" s="12">
        <f t="shared" si="85"/>
        <v>0.19102886878284756</v>
      </c>
      <c r="M598" s="12">
        <f t="shared" si="89"/>
        <v>3.6492028708454402E-2</v>
      </c>
      <c r="N598" s="18">
        <f t="shared" si="86"/>
        <v>1.9873352924649114E-5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14656.53</v>
      </c>
      <c r="D599" s="5" t="str">
        <f>'Исходные данные'!A601</f>
        <v>05.11.2014</v>
      </c>
      <c r="E599" s="1">
        <f>'Исходные данные'!B601</f>
        <v>21176.01</v>
      </c>
      <c r="F599" s="12">
        <f t="shared" si="81"/>
        <v>1.444817429500707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0.36798296721572826</v>
      </c>
      <c r="J599" s="18">
        <f t="shared" si="84"/>
        <v>1.9984211789039199E-4</v>
      </c>
      <c r="K599" s="12">
        <f t="shared" si="88"/>
        <v>1.1483795196864299</v>
      </c>
      <c r="L599" s="12">
        <f t="shared" si="85"/>
        <v>0.13835183532520989</v>
      </c>
      <c r="M599" s="12">
        <f t="shared" si="89"/>
        <v>1.9141230337854004E-2</v>
      </c>
      <c r="N599" s="18">
        <f t="shared" si="86"/>
        <v>1.0395111596298555E-5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14568.67</v>
      </c>
      <c r="D600" s="5" t="str">
        <f>'Исходные данные'!A602</f>
        <v>31.10.2014</v>
      </c>
      <c r="E600" s="1">
        <f>'Исходные данные'!B602</f>
        <v>21785.83</v>
      </c>
      <c r="F600" s="12">
        <f t="shared" si="81"/>
        <v>1.4953890780695838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0.40238642587209489</v>
      </c>
      <c r="J600" s="18">
        <f t="shared" si="84"/>
        <v>2.179158390573751E-4</v>
      </c>
      <c r="K600" s="12">
        <f t="shared" si="88"/>
        <v>1.1885752179853817</v>
      </c>
      <c r="L600" s="12">
        <f t="shared" si="85"/>
        <v>0.17275529398157638</v>
      </c>
      <c r="M600" s="12">
        <f t="shared" si="89"/>
        <v>2.984439159866089E-2</v>
      </c>
      <c r="N600" s="18">
        <f t="shared" si="86"/>
        <v>1.6162487644268419E-5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14559.51</v>
      </c>
      <c r="D601" s="5" t="str">
        <f>'Исходные данные'!A603</f>
        <v>30.10.2014</v>
      </c>
      <c r="E601" s="1">
        <f>'Исходные данные'!B603</f>
        <v>21211.74</v>
      </c>
      <c r="F601" s="12">
        <f t="shared" si="81"/>
        <v>1.4568993049903467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0.37631041363078238</v>
      </c>
      <c r="J601" s="18">
        <f t="shared" si="84"/>
        <v>2.0322535088988474E-4</v>
      </c>
      <c r="K601" s="12">
        <f t="shared" si="88"/>
        <v>1.1579825173305671</v>
      </c>
      <c r="L601" s="12">
        <f t="shared" si="85"/>
        <v>0.14667928174026401</v>
      </c>
      <c r="M601" s="12">
        <f t="shared" si="89"/>
        <v>2.1514811691839754E-2</v>
      </c>
      <c r="N601" s="18">
        <f t="shared" si="86"/>
        <v>1.1619011850397189E-5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14571.28</v>
      </c>
      <c r="D602" s="5" t="str">
        <f>'Исходные данные'!A604</f>
        <v>29.10.2014</v>
      </c>
      <c r="E602" s="1">
        <f>'Исходные данные'!B604</f>
        <v>20956.88</v>
      </c>
      <c r="F602" s="12">
        <f t="shared" si="81"/>
        <v>1.4382319192274118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0.36341452531246393</v>
      </c>
      <c r="J602" s="18">
        <f t="shared" si="84"/>
        <v>1.9571319029548445E-4</v>
      </c>
      <c r="K602" s="12">
        <f t="shared" si="88"/>
        <v>1.1431451800597614</v>
      </c>
      <c r="L602" s="12">
        <f t="shared" si="85"/>
        <v>0.13378339342194553</v>
      </c>
      <c r="M602" s="12">
        <f t="shared" si="89"/>
        <v>1.7897996355491066E-2</v>
      </c>
      <c r="N602" s="18">
        <f t="shared" si="86"/>
        <v>9.6387836001280864E-6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14450.29</v>
      </c>
      <c r="D603" s="5" t="str">
        <f>'Исходные данные'!A605</f>
        <v>28.10.2014</v>
      </c>
      <c r="E603" s="1">
        <f>'Исходные данные'!B605</f>
        <v>20785.34</v>
      </c>
      <c r="F603" s="12">
        <f t="shared" si="81"/>
        <v>1.4384029663072504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0.36353344696004625</v>
      </c>
      <c r="J603" s="18">
        <f t="shared" si="84"/>
        <v>1.9523081105539565E-4</v>
      </c>
      <c r="K603" s="12">
        <f t="shared" si="88"/>
        <v>1.1432811328517045</v>
      </c>
      <c r="L603" s="12">
        <f t="shared" si="85"/>
        <v>0.13390231506952771</v>
      </c>
      <c r="M603" s="12">
        <f t="shared" si="89"/>
        <v>1.7929829980979077E-2</v>
      </c>
      <c r="N603" s="18">
        <f t="shared" si="86"/>
        <v>9.6289771368866865E-6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14427.5</v>
      </c>
      <c r="D604" s="5" t="str">
        <f>'Исходные данные'!A606</f>
        <v>27.10.2014</v>
      </c>
      <c r="E604" s="1">
        <f>'Исходные данные'!B606</f>
        <v>20505.75</v>
      </c>
      <c r="F604" s="12">
        <f t="shared" si="81"/>
        <v>1.4212961358516722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0.35156922701690591</v>
      </c>
      <c r="J604" s="18">
        <f t="shared" si="84"/>
        <v>1.8827862049494267E-4</v>
      </c>
      <c r="K604" s="12">
        <f t="shared" si="88"/>
        <v>1.1296841666601194</v>
      </c>
      <c r="L604" s="12">
        <f t="shared" si="85"/>
        <v>0.12193809512638741</v>
      </c>
      <c r="M604" s="12">
        <f t="shared" si="89"/>
        <v>1.4868899043051916E-2</v>
      </c>
      <c r="N604" s="18">
        <f t="shared" si="86"/>
        <v>7.9628579095455613E-6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14404.14</v>
      </c>
      <c r="D605" s="5" t="str">
        <f>'Исходные данные'!A607</f>
        <v>24.10.2014</v>
      </c>
      <c r="E605" s="1">
        <f>'Исходные данные'!B607</f>
        <v>20390.47</v>
      </c>
      <c r="F605" s="12">
        <f t="shared" si="81"/>
        <v>1.4155978767215538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0.34755196957391371</v>
      </c>
      <c r="J605" s="18">
        <f t="shared" si="84"/>
        <v>1.8560773749914491E-4</v>
      </c>
      <c r="K605" s="12">
        <f t="shared" si="88"/>
        <v>1.1251550379624158</v>
      </c>
      <c r="L605" s="12">
        <f t="shared" si="85"/>
        <v>0.11792083768339535</v>
      </c>
      <c r="M605" s="12">
        <f t="shared" si="89"/>
        <v>1.3905323959953683E-2</v>
      </c>
      <c r="N605" s="18">
        <f t="shared" si="86"/>
        <v>7.4260425644078162E-6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14439.05</v>
      </c>
      <c r="D606" s="5" t="str">
        <f>'Исходные данные'!A608</f>
        <v>23.10.2014</v>
      </c>
      <c r="E606" s="1">
        <f>'Исходные данные'!B608</f>
        <v>19996.009999999998</v>
      </c>
      <c r="F606" s="12">
        <f t="shared" si="81"/>
        <v>1.3848563444270918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0.32559641182444526</v>
      </c>
      <c r="J606" s="18">
        <f t="shared" si="84"/>
        <v>1.7339720884750301E-4</v>
      </c>
      <c r="K606" s="12">
        <f t="shared" si="88"/>
        <v>1.100720846230012</v>
      </c>
      <c r="L606" s="12">
        <f t="shared" si="85"/>
        <v>9.5965279933926922E-2</v>
      </c>
      <c r="M606" s="12">
        <f t="shared" si="89"/>
        <v>9.2093349527969659E-3</v>
      </c>
      <c r="N606" s="18">
        <f t="shared" si="86"/>
        <v>4.9044550804747348E-6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14488.27</v>
      </c>
      <c r="D607" s="5" t="str">
        <f>'Исходные данные'!A609</f>
        <v>22.10.2014</v>
      </c>
      <c r="E607" s="1">
        <f>'Исходные данные'!B609</f>
        <v>19815.73</v>
      </c>
      <c r="F607" s="12">
        <f t="shared" si="81"/>
        <v>1.3677084979780194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0.31313671022087552</v>
      </c>
      <c r="J607" s="18">
        <f t="shared" si="84"/>
        <v>1.6629632286091801E-4</v>
      </c>
      <c r="K607" s="12">
        <f t="shared" si="88"/>
        <v>1.0870912794302485</v>
      </c>
      <c r="L607" s="12">
        <f t="shared" si="85"/>
        <v>8.3505578330357169E-2</v>
      </c>
      <c r="M607" s="12">
        <f t="shared" si="89"/>
        <v>6.9731816122874241E-3</v>
      </c>
      <c r="N607" s="18">
        <f t="shared" si="86"/>
        <v>3.7032210626049415E-6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14398.97</v>
      </c>
      <c r="D608" s="5" t="str">
        <f>'Исходные данные'!A610</f>
        <v>21.10.2014</v>
      </c>
      <c r="E608" s="1">
        <f>'Исходные данные'!B610</f>
        <v>19875.150000000001</v>
      </c>
      <c r="F608" s="12">
        <f t="shared" si="81"/>
        <v>1.3803174810420469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0.32231353143578362</v>
      </c>
      <c r="J608" s="18">
        <f t="shared" si="84"/>
        <v>1.7069207957263051E-4</v>
      </c>
      <c r="K608" s="12">
        <f t="shared" si="88"/>
        <v>1.0971132362665568</v>
      </c>
      <c r="L608" s="12">
        <f t="shared" si="85"/>
        <v>9.2682399545265068E-2</v>
      </c>
      <c r="M608" s="12">
        <f t="shared" si="89"/>
        <v>8.5900271854681583E-3</v>
      </c>
      <c r="N608" s="18">
        <f t="shared" si="86"/>
        <v>4.5491406995586205E-6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14507.14</v>
      </c>
      <c r="D609" s="5" t="str">
        <f>'Исходные данные'!A611</f>
        <v>20.10.2014</v>
      </c>
      <c r="E609" s="1">
        <f>'Исходные данные'!B611</f>
        <v>19578.25</v>
      </c>
      <c r="F609" s="12">
        <f t="shared" si="81"/>
        <v>1.3495595961712648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0.29977831416904593</v>
      </c>
      <c r="J609" s="18">
        <f t="shared" si="84"/>
        <v>1.5831468944071595E-4</v>
      </c>
      <c r="K609" s="12">
        <f t="shared" si="88"/>
        <v>1.072666047069313</v>
      </c>
      <c r="L609" s="12">
        <f t="shared" si="85"/>
        <v>7.0147182278527453E-2</v>
      </c>
      <c r="M609" s="12">
        <f t="shared" si="89"/>
        <v>4.9206271816169623E-3</v>
      </c>
      <c r="N609" s="18">
        <f t="shared" si="86"/>
        <v>2.5986121320034842E-6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14489.76</v>
      </c>
      <c r="D610" s="5" t="str">
        <f>'Исходные данные'!A612</f>
        <v>17.10.2014</v>
      </c>
      <c r="E610" s="1">
        <f>'Исходные данные'!B612</f>
        <v>19262.82</v>
      </c>
      <c r="F610" s="12">
        <f t="shared" si="81"/>
        <v>1.329409182760791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0.2847346200490517</v>
      </c>
      <c r="J610" s="18">
        <f t="shared" si="84"/>
        <v>1.4995033649598463E-4</v>
      </c>
      <c r="K610" s="12">
        <f t="shared" si="88"/>
        <v>1.0566499597759866</v>
      </c>
      <c r="L610" s="12">
        <f t="shared" si="85"/>
        <v>5.5103488158533283E-2</v>
      </c>
      <c r="M610" s="12">
        <f t="shared" si="89"/>
        <v>3.0363944072376216E-3</v>
      </c>
      <c r="N610" s="18">
        <f t="shared" si="86"/>
        <v>1.599062182959594E-6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14401.05</v>
      </c>
      <c r="D611" s="5" t="str">
        <f>'Исходные данные'!A613</f>
        <v>16.10.2014</v>
      </c>
      <c r="E611" s="1">
        <f>'Исходные данные'!B613</f>
        <v>19134.61</v>
      </c>
      <c r="F611" s="12">
        <f t="shared" si="81"/>
        <v>1.3286954770659085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0.28419761657976006</v>
      </c>
      <c r="J611" s="18">
        <f t="shared" si="84"/>
        <v>1.4924980435207521E-4</v>
      </c>
      <c r="K611" s="12">
        <f t="shared" si="88"/>
        <v>1.0560826874090068</v>
      </c>
      <c r="L611" s="12">
        <f t="shared" si="85"/>
        <v>5.4566484689241669E-2</v>
      </c>
      <c r="M611" s="12">
        <f t="shared" si="89"/>
        <v>2.9775012513412495E-3</v>
      </c>
      <c r="N611" s="18">
        <f t="shared" si="86"/>
        <v>1.5636706759503106E-6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14207.82</v>
      </c>
      <c r="D612" s="5" t="str">
        <f>'Исходные данные'!A614</f>
        <v>15.10.2014</v>
      </c>
      <c r="E612" s="1">
        <f>'Исходные данные'!B614</f>
        <v>18964.37</v>
      </c>
      <c r="F612" s="12">
        <f t="shared" si="81"/>
        <v>1.3347839429272048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0.28876943825065887</v>
      </c>
      <c r="J612" s="18">
        <f t="shared" si="84"/>
        <v>1.5122748738052708E-4</v>
      </c>
      <c r="K612" s="12">
        <f t="shared" si="88"/>
        <v>1.0609219628486994</v>
      </c>
      <c r="L612" s="12">
        <f t="shared" si="85"/>
        <v>5.9138306360140488E-2</v>
      </c>
      <c r="M612" s="12">
        <f t="shared" si="89"/>
        <v>3.497339279145837E-3</v>
      </c>
      <c r="N612" s="18">
        <f t="shared" si="86"/>
        <v>1.831543652633199E-6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14295.52</v>
      </c>
      <c r="D613" s="5" t="str">
        <f>'Исходные данные'!A615</f>
        <v>14.10.2014</v>
      </c>
      <c r="E613" s="1">
        <f>'Исходные данные'!B615</f>
        <v>18997.72</v>
      </c>
      <c r="F613" s="12">
        <f t="shared" si="81"/>
        <v>1.3289282236672748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0.28437277049782389</v>
      </c>
      <c r="J613" s="18">
        <f t="shared" si="84"/>
        <v>1.4850931228082594E-4</v>
      </c>
      <c r="K613" s="12">
        <f t="shared" si="88"/>
        <v>1.0562676806301765</v>
      </c>
      <c r="L613" s="12">
        <f t="shared" si="85"/>
        <v>5.4741638607305354E-2</v>
      </c>
      <c r="M613" s="12">
        <f t="shared" si="89"/>
        <v>2.9966469974128281E-3</v>
      </c>
      <c r="N613" s="18">
        <f t="shared" si="86"/>
        <v>1.5649528749011734E-6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14305.71</v>
      </c>
      <c r="D614" s="5" t="str">
        <f>'Исходные данные'!A616</f>
        <v>13.10.2014</v>
      </c>
      <c r="E614" s="1">
        <f>'Исходные данные'!B616</f>
        <v>18918.68</v>
      </c>
      <c r="F614" s="12">
        <f t="shared" si="81"/>
        <v>1.3224565575563885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0.27949103548215731</v>
      </c>
      <c r="J614" s="18">
        <f t="shared" si="84"/>
        <v>1.4555252032820602E-4</v>
      </c>
      <c r="K614" s="12">
        <f t="shared" si="88"/>
        <v>1.0511238273873769</v>
      </c>
      <c r="L614" s="12">
        <f t="shared" si="85"/>
        <v>4.9859903591638791E-2</v>
      </c>
      <c r="M614" s="12">
        <f t="shared" si="89"/>
        <v>2.4860099861675183E-3</v>
      </c>
      <c r="N614" s="18">
        <f t="shared" si="86"/>
        <v>1.2946569768276917E-6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14216.52</v>
      </c>
      <c r="D615" s="5" t="str">
        <f>'Исходные данные'!A617</f>
        <v>10.10.2014</v>
      </c>
      <c r="E615" s="1">
        <f>'Исходные данные'!B617</f>
        <v>19118.66</v>
      </c>
      <c r="F615" s="12">
        <f t="shared" si="81"/>
        <v>1.3448199700067245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0.29626015279880263</v>
      </c>
      <c r="J615" s="18">
        <f t="shared" si="84"/>
        <v>1.538548740604413E-4</v>
      </c>
      <c r="K615" s="12">
        <f t="shared" si="88"/>
        <v>1.0688988654813882</v>
      </c>
      <c r="L615" s="12">
        <f t="shared" si="85"/>
        <v>6.6629020908284251E-2</v>
      </c>
      <c r="M615" s="12">
        <f t="shared" si="89"/>
        <v>4.4394264271965852E-3</v>
      </c>
      <c r="N615" s="18">
        <f t="shared" si="86"/>
        <v>2.3054986889201595E-6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13888.53</v>
      </c>
      <c r="D616" s="5" t="str">
        <f>'Исходные данные'!A618</f>
        <v>09.10.2014</v>
      </c>
      <c r="E616" s="1">
        <f>'Исходные данные'!B618</f>
        <v>19340.05</v>
      </c>
      <c r="F616" s="12">
        <f t="shared" si="81"/>
        <v>1.3925195827060171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0.3311147557049916</v>
      </c>
      <c r="J616" s="18">
        <f t="shared" si="84"/>
        <v>1.7147575389585992E-4</v>
      </c>
      <c r="K616" s="12">
        <f t="shared" si="88"/>
        <v>1.1068117928882593</v>
      </c>
      <c r="L616" s="12">
        <f t="shared" si="85"/>
        <v>0.10148362381447319</v>
      </c>
      <c r="M616" s="12">
        <f t="shared" si="89"/>
        <v>1.0298925902517519E-2</v>
      </c>
      <c r="N616" s="18">
        <f t="shared" si="86"/>
        <v>5.3335469139443376E-6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13877.38</v>
      </c>
      <c r="D617" s="5" t="str">
        <f>'Исходные данные'!A619</f>
        <v>08.10.2014</v>
      </c>
      <c r="E617" s="1">
        <f>'Исходные данные'!B619</f>
        <v>19593.25</v>
      </c>
      <c r="F617" s="12">
        <f t="shared" si="81"/>
        <v>1.4118839435109509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0.34492494271210922</v>
      </c>
      <c r="J617" s="18">
        <f t="shared" si="84"/>
        <v>1.7812913385183518E-4</v>
      </c>
      <c r="K617" s="12">
        <f t="shared" si="88"/>
        <v>1.1222031045558445</v>
      </c>
      <c r="L617" s="12">
        <f t="shared" si="85"/>
        <v>0.11529381082159086</v>
      </c>
      <c r="M617" s="12">
        <f t="shared" si="89"/>
        <v>1.3292662813764792E-2</v>
      </c>
      <c r="N617" s="18">
        <f t="shared" si="86"/>
        <v>6.8647123486709052E-6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13958.13</v>
      </c>
      <c r="D618" s="5" t="str">
        <f>'Исходные данные'!A620</f>
        <v>07.10.2014</v>
      </c>
      <c r="E618" s="1">
        <f>'Исходные данные'!B620</f>
        <v>19390.29</v>
      </c>
      <c r="F618" s="12">
        <f t="shared" si="81"/>
        <v>1.3891753408228753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0.32871029109884925</v>
      </c>
      <c r="J618" s="18">
        <f t="shared" si="84"/>
        <v>1.6928162746957992E-4</v>
      </c>
      <c r="K618" s="12">
        <f t="shared" si="88"/>
        <v>1.1041537000323303</v>
      </c>
      <c r="L618" s="12">
        <f t="shared" si="85"/>
        <v>9.9079159208330853E-2</v>
      </c>
      <c r="M618" s="12">
        <f t="shared" si="89"/>
        <v>9.8166797894297803E-3</v>
      </c>
      <c r="N618" s="18">
        <f t="shared" si="86"/>
        <v>5.0554654846588831E-6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14093.36</v>
      </c>
      <c r="D619" s="5" t="str">
        <f>'Исходные данные'!A621</f>
        <v>06.10.2014</v>
      </c>
      <c r="E619" s="1">
        <f>'Исходные данные'!B621</f>
        <v>19545.45</v>
      </c>
      <c r="F619" s="12">
        <f t="shared" si="81"/>
        <v>1.3868552282777138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0.32703875829140111</v>
      </c>
      <c r="J619" s="18">
        <f t="shared" si="84"/>
        <v>1.6795073905208926E-4</v>
      </c>
      <c r="K619" s="12">
        <f t="shared" si="88"/>
        <v>1.1023096125539893</v>
      </c>
      <c r="L619" s="12">
        <f t="shared" si="85"/>
        <v>9.7407626400882727E-2</v>
      </c>
      <c r="M619" s="12">
        <f t="shared" si="89"/>
        <v>9.4882456810539539E-3</v>
      </c>
      <c r="N619" s="18">
        <f t="shared" si="86"/>
        <v>4.8726881265274951E-6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14064.23</v>
      </c>
      <c r="D620" s="5" t="str">
        <f>'Исходные данные'!A622</f>
        <v>03.10.2014</v>
      </c>
      <c r="E620" s="1">
        <f>'Исходные данные'!B622</f>
        <v>19502.259999999998</v>
      </c>
      <c r="F620" s="12">
        <f t="shared" si="81"/>
        <v>1.3866567881782366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0.32689566166976153</v>
      </c>
      <c r="J620" s="18">
        <f t="shared" si="84"/>
        <v>1.674086986436972E-4</v>
      </c>
      <c r="K620" s="12">
        <f t="shared" si="88"/>
        <v>1.1021518870576938</v>
      </c>
      <c r="L620" s="12">
        <f t="shared" si="85"/>
        <v>9.7264529779243047E-2</v>
      </c>
      <c r="M620" s="12">
        <f t="shared" si="89"/>
        <v>9.4603887531772655E-3</v>
      </c>
      <c r="N620" s="18">
        <f t="shared" si="86"/>
        <v>4.8448222339298646E-6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14193.81</v>
      </c>
      <c r="D621" s="5" t="str">
        <f>'Исходные данные'!A623</f>
        <v>02.10.2014</v>
      </c>
      <c r="E621" s="1">
        <f>'Исходные данные'!B623</f>
        <v>19356.11</v>
      </c>
      <c r="F621" s="12">
        <f t="shared" si="81"/>
        <v>1.3637007963330494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0.31020217783179921</v>
      </c>
      <c r="J621" s="18">
        <f t="shared" si="84"/>
        <v>1.5841630355289732E-4</v>
      </c>
      <c r="K621" s="12">
        <f t="shared" si="88"/>
        <v>1.0839058510182396</v>
      </c>
      <c r="L621" s="12">
        <f t="shared" si="85"/>
        <v>8.0571045941280783E-2</v>
      </c>
      <c r="M621" s="12">
        <f t="shared" si="89"/>
        <v>6.4916934440719855E-3</v>
      </c>
      <c r="N621" s="18">
        <f t="shared" si="86"/>
        <v>3.3152252069812502E-6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14305.84</v>
      </c>
      <c r="D622" s="5" t="str">
        <f>'Исходные данные'!A624</f>
        <v>01.10.2014</v>
      </c>
      <c r="E622" s="1">
        <f>'Исходные данные'!B624</f>
        <v>19227.759999999998</v>
      </c>
      <c r="F622" s="12">
        <f t="shared" si="81"/>
        <v>1.3440497027787253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0.2956872226513394</v>
      </c>
      <c r="J622" s="18">
        <f t="shared" si="84"/>
        <v>1.5058224242140702E-4</v>
      </c>
      <c r="K622" s="12">
        <f t="shared" si="88"/>
        <v>1.0682866364957331</v>
      </c>
      <c r="L622" s="12">
        <f t="shared" si="85"/>
        <v>6.6056090760820918E-2</v>
      </c>
      <c r="M622" s="12">
        <f t="shared" si="89"/>
        <v>4.3634071266018164E-3</v>
      </c>
      <c r="N622" s="18">
        <f t="shared" si="86"/>
        <v>2.2221170865269835E-6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14134.43</v>
      </c>
      <c r="D623" s="5" t="str">
        <f>'Исходные данные'!A625</f>
        <v>30.09.2014</v>
      </c>
      <c r="E623" s="1">
        <f>'Исходные данные'!B625</f>
        <v>19479.45</v>
      </c>
      <c r="F623" s="12">
        <f t="shared" si="81"/>
        <v>1.3781560345907122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0.3207463988304175</v>
      </c>
      <c r="J623" s="18">
        <f t="shared" si="84"/>
        <v>1.6288802614463106E-4</v>
      </c>
      <c r="K623" s="12">
        <f t="shared" si="88"/>
        <v>1.0953952608414754</v>
      </c>
      <c r="L623" s="12">
        <f t="shared" si="85"/>
        <v>9.1115266939899089E-2</v>
      </c>
      <c r="M623" s="12">
        <f t="shared" si="89"/>
        <v>8.3019918695290754E-3</v>
      </c>
      <c r="N623" s="18">
        <f t="shared" si="86"/>
        <v>4.2160880796399561E-6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14138.33</v>
      </c>
      <c r="D624" s="5" t="str">
        <f>'Исходные данные'!A626</f>
        <v>29.09.2014</v>
      </c>
      <c r="E624" s="1">
        <f>'Исходные данные'!B626</f>
        <v>19220.13</v>
      </c>
      <c r="F624" s="12">
        <f t="shared" si="81"/>
        <v>1.3594342471847807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0.30706861848108163</v>
      </c>
      <c r="J624" s="18">
        <f t="shared" si="84"/>
        <v>1.5550665369751002E-4</v>
      </c>
      <c r="K624" s="12">
        <f t="shared" si="88"/>
        <v>1.0805146836904058</v>
      </c>
      <c r="L624" s="12">
        <f t="shared" si="85"/>
        <v>7.7437486590563098E-2</v>
      </c>
      <c r="M624" s="12">
        <f t="shared" si="89"/>
        <v>5.9965643294636458E-3</v>
      </c>
      <c r="N624" s="18">
        <f t="shared" si="86"/>
        <v>3.0367989316830689E-6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14099.37</v>
      </c>
      <c r="D625" s="5" t="str">
        <f>'Исходные данные'!A627</f>
        <v>26.09.2014</v>
      </c>
      <c r="E625" s="1">
        <f>'Исходные данные'!B627</f>
        <v>19060.22</v>
      </c>
      <c r="F625" s="12">
        <f t="shared" si="81"/>
        <v>1.3518490542485231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0.30147332512197877</v>
      </c>
      <c r="J625" s="18">
        <f t="shared" si="84"/>
        <v>1.5224695010368486E-4</v>
      </c>
      <c r="K625" s="12">
        <f t="shared" si="88"/>
        <v>1.0744857695570273</v>
      </c>
      <c r="L625" s="12">
        <f t="shared" si="85"/>
        <v>7.184219323146028E-2</v>
      </c>
      <c r="M625" s="12">
        <f t="shared" si="89"/>
        <v>5.1613007283064834E-3</v>
      </c>
      <c r="N625" s="18">
        <f t="shared" si="86"/>
        <v>2.6065068746452143E-6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13995.41</v>
      </c>
      <c r="D626" s="5" t="str">
        <f>'Исходные данные'!A628</f>
        <v>25.09.2014</v>
      </c>
      <c r="E626" s="1">
        <f>'Исходные данные'!B628</f>
        <v>18958.98</v>
      </c>
      <c r="F626" s="12">
        <f t="shared" si="81"/>
        <v>1.3546569911135151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0.30354827919588728</v>
      </c>
      <c r="J626" s="18">
        <f t="shared" si="84"/>
        <v>1.5286696910322406E-4</v>
      </c>
      <c r="K626" s="12">
        <f t="shared" si="88"/>
        <v>1.0767175928465926</v>
      </c>
      <c r="L626" s="12">
        <f t="shared" si="85"/>
        <v>7.3917147305368872E-2</v>
      </c>
      <c r="M626" s="12">
        <f t="shared" si="89"/>
        <v>5.463744665763607E-3</v>
      </c>
      <c r="N626" s="18">
        <f t="shared" si="86"/>
        <v>2.7515428162588869E-6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14078.05</v>
      </c>
      <c r="D627" s="5" t="str">
        <f>'Исходные данные'!A629</f>
        <v>24.09.2014</v>
      </c>
      <c r="E627" s="1">
        <f>'Исходные данные'!B629</f>
        <v>19386.54</v>
      </c>
      <c r="F627" s="12">
        <f t="shared" si="81"/>
        <v>1.3770756603364813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0.31996216401518113</v>
      </c>
      <c r="J627" s="18">
        <f t="shared" si="84"/>
        <v>1.6068327486999756E-4</v>
      </c>
      <c r="K627" s="12">
        <f t="shared" si="88"/>
        <v>1.0945365505007618</v>
      </c>
      <c r="L627" s="12">
        <f t="shared" si="85"/>
        <v>9.0331032124662605E-2</v>
      </c>
      <c r="M627" s="12">
        <f t="shared" si="89"/>
        <v>8.1596953647068357E-3</v>
      </c>
      <c r="N627" s="18">
        <f t="shared" si="86"/>
        <v>4.0977550491889568E-6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14033.73</v>
      </c>
      <c r="D628" s="5" t="str">
        <f>'Исходные данные'!A630</f>
        <v>23.09.2014</v>
      </c>
      <c r="E628" s="1">
        <f>'Исходные данные'!B630</f>
        <v>19204.21</v>
      </c>
      <c r="F628" s="12">
        <f t="shared" si="81"/>
        <v>1.368432341223609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0.31366580817673012</v>
      </c>
      <c r="J628" s="18">
        <f t="shared" si="84"/>
        <v>1.5708162974405581E-4</v>
      </c>
      <c r="K628" s="12">
        <f t="shared" si="88"/>
        <v>1.0876666093935543</v>
      </c>
      <c r="L628" s="12">
        <f t="shared" si="85"/>
        <v>8.4034676286211599E-2</v>
      </c>
      <c r="M628" s="12">
        <f t="shared" si="89"/>
        <v>7.0618268185283807E-3</v>
      </c>
      <c r="N628" s="18">
        <f t="shared" si="86"/>
        <v>3.5365131828449413E-6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14038.63</v>
      </c>
      <c r="D629" s="5" t="str">
        <f>'Исходные данные'!A631</f>
        <v>22.09.2014</v>
      </c>
      <c r="E629" s="1">
        <f>'Исходные данные'!B631</f>
        <v>19232.37</v>
      </c>
      <c r="F629" s="12">
        <f t="shared" si="81"/>
        <v>1.3699606015686716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0.31478198144744313</v>
      </c>
      <c r="J629" s="18">
        <f t="shared" si="84"/>
        <v>1.5720061928219743E-4</v>
      </c>
      <c r="K629" s="12">
        <f t="shared" si="88"/>
        <v>1.0888813115733484</v>
      </c>
      <c r="L629" s="12">
        <f t="shared" si="85"/>
        <v>8.5150849556924785E-2</v>
      </c>
      <c r="M629" s="12">
        <f t="shared" si="89"/>
        <v>7.2506671802660448E-3</v>
      </c>
      <c r="N629" s="18">
        <f t="shared" si="86"/>
        <v>3.6209485870373183E-6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14499.8</v>
      </c>
      <c r="D630" s="5" t="str">
        <f>'Исходные данные'!A632</f>
        <v>19.09.2014</v>
      </c>
      <c r="E630" s="1">
        <f>'Исходные данные'!B632</f>
        <v>19383.21</v>
      </c>
      <c r="F630" s="12">
        <f t="shared" si="81"/>
        <v>1.3367915419523029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0.29027237119367988</v>
      </c>
      <c r="J630" s="18">
        <f t="shared" si="84"/>
        <v>1.4455604507321179E-4</v>
      </c>
      <c r="K630" s="12">
        <f t="shared" si="88"/>
        <v>1.0625176562263476</v>
      </c>
      <c r="L630" s="12">
        <f t="shared" si="85"/>
        <v>6.0641239303161426E-2</v>
      </c>
      <c r="M630" s="12">
        <f t="shared" si="89"/>
        <v>3.6773599042232942E-3</v>
      </c>
      <c r="N630" s="18">
        <f t="shared" si="86"/>
        <v>1.8313303532103386E-6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14560.51</v>
      </c>
      <c r="D631" s="5" t="str">
        <f>'Исходные данные'!A633</f>
        <v>18.09.2014</v>
      </c>
      <c r="E631" s="1">
        <f>'Исходные данные'!B633</f>
        <v>19464.43</v>
      </c>
      <c r="F631" s="12">
        <f t="shared" si="81"/>
        <v>1.3367958951987258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0.29027562767698201</v>
      </c>
      <c r="J631" s="18">
        <f t="shared" si="84"/>
        <v>1.4415419969758439E-4</v>
      </c>
      <c r="K631" s="12">
        <f t="shared" si="88"/>
        <v>1.0625211163029873</v>
      </c>
      <c r="L631" s="12">
        <f t="shared" si="85"/>
        <v>6.0644495786463644E-2</v>
      </c>
      <c r="M631" s="12">
        <f t="shared" si="89"/>
        <v>3.677754869194411E-3</v>
      </c>
      <c r="N631" s="18">
        <f t="shared" si="86"/>
        <v>1.8264151699383436E-6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14381.03</v>
      </c>
      <c r="D632" s="5" t="str">
        <f>'Исходные данные'!A634</f>
        <v>17.09.2014</v>
      </c>
      <c r="E632" s="1">
        <f>'Исходные данные'!B634</f>
        <v>19528</v>
      </c>
      <c r="F632" s="12">
        <f t="shared" si="81"/>
        <v>1.3578999557055371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0.30593935610278461</v>
      </c>
      <c r="J632" s="18">
        <f t="shared" si="84"/>
        <v>1.5150893458168815E-4</v>
      </c>
      <c r="K632" s="12">
        <f t="shared" si="88"/>
        <v>1.0792951878039245</v>
      </c>
      <c r="L632" s="12">
        <f t="shared" si="85"/>
        <v>7.6308224212266143E-2</v>
      </c>
      <c r="M632" s="12">
        <f t="shared" si="89"/>
        <v>5.8229450824294872E-3</v>
      </c>
      <c r="N632" s="18">
        <f t="shared" si="86"/>
        <v>2.8836702044642303E-6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14517.37</v>
      </c>
      <c r="D633" s="5" t="str">
        <f>'Исходные данные'!A635</f>
        <v>16.09.2014</v>
      </c>
      <c r="E633" s="1">
        <f>'Исходные данные'!B635</f>
        <v>19159.810000000001</v>
      </c>
      <c r="F633" s="12">
        <f t="shared" si="81"/>
        <v>1.3197851952523081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0.27746899248671136</v>
      </c>
      <c r="J633" s="18">
        <f t="shared" si="84"/>
        <v>1.3702617110586239E-4</v>
      </c>
      <c r="K633" s="12">
        <f t="shared" si="88"/>
        <v>1.0490005572101004</v>
      </c>
      <c r="L633" s="12">
        <f t="shared" si="85"/>
        <v>4.7837860596192959E-2</v>
      </c>
      <c r="M633" s="12">
        <f t="shared" si="89"/>
        <v>2.2884609064207943E-3</v>
      </c>
      <c r="N633" s="18">
        <f t="shared" si="86"/>
        <v>1.1301408237437944E-6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14407.71</v>
      </c>
      <c r="D634" s="5" t="str">
        <f>'Исходные данные'!A636</f>
        <v>15.09.2014</v>
      </c>
      <c r="E634" s="1">
        <f>'Исходные данные'!B636</f>
        <v>18866.62</v>
      </c>
      <c r="F634" s="12">
        <f t="shared" si="81"/>
        <v>1.3094808265852103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0.2696307430754748</v>
      </c>
      <c r="J634" s="18">
        <f t="shared" si="84"/>
        <v>1.3278366245668104E-4</v>
      </c>
      <c r="K634" s="12">
        <f t="shared" si="88"/>
        <v>1.0408103695095803</v>
      </c>
      <c r="L634" s="12">
        <f t="shared" si="85"/>
        <v>3.9999611184956332E-2</v>
      </c>
      <c r="M634" s="12">
        <f t="shared" si="89"/>
        <v>1.5999688949476865E-3</v>
      </c>
      <c r="N634" s="18">
        <f t="shared" si="86"/>
        <v>7.8792843599609055E-7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14503.42</v>
      </c>
      <c r="D635" s="5" t="str">
        <f>'Исходные данные'!A637</f>
        <v>12.09.2014</v>
      </c>
      <c r="E635" s="1">
        <f>'Исходные данные'!B637</f>
        <v>18751.43</v>
      </c>
      <c r="F635" s="12">
        <f t="shared" si="81"/>
        <v>1.2928971235749913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0.25688553249052276</v>
      </c>
      <c r="J635" s="18">
        <f t="shared" si="84"/>
        <v>1.2615400715519569E-4</v>
      </c>
      <c r="K635" s="12">
        <f t="shared" si="88"/>
        <v>1.0276291989972071</v>
      </c>
      <c r="L635" s="12">
        <f t="shared" si="85"/>
        <v>2.725440060000428E-2</v>
      </c>
      <c r="M635" s="12">
        <f t="shared" si="89"/>
        <v>7.4280235206551572E-4</v>
      </c>
      <c r="N635" s="18">
        <f t="shared" si="86"/>
        <v>3.647830702214668E-7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14585.41</v>
      </c>
      <c r="D636" s="5" t="str">
        <f>'Исходные данные'!A638</f>
        <v>11.09.2014</v>
      </c>
      <c r="E636" s="1">
        <f>'Исходные данные'!B638</f>
        <v>18758.73</v>
      </c>
      <c r="F636" s="12">
        <f t="shared" si="81"/>
        <v>1.2861297694065508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0.25163753006077666</v>
      </c>
      <c r="J636" s="18">
        <f t="shared" si="84"/>
        <v>1.2323185534104133E-4</v>
      </c>
      <c r="K636" s="12">
        <f t="shared" si="88"/>
        <v>1.0222503249811403</v>
      </c>
      <c r="L636" s="12">
        <f t="shared" si="85"/>
        <v>2.2006398170258231E-2</v>
      </c>
      <c r="M636" s="12">
        <f t="shared" si="89"/>
        <v>4.8428156042794649E-4</v>
      </c>
      <c r="N636" s="18">
        <f t="shared" si="86"/>
        <v>2.3716221973954575E-7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14656.55</v>
      </c>
      <c r="D637" s="5" t="str">
        <f>'Исходные данные'!A639</f>
        <v>10.09.2014</v>
      </c>
      <c r="E637" s="1">
        <f>'Исходные данные'!B639</f>
        <v>18670.52</v>
      </c>
      <c r="F637" s="12">
        <f t="shared" si="81"/>
        <v>1.2738686798735037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0.24205847481480267</v>
      </c>
      <c r="J637" s="18">
        <f t="shared" si="84"/>
        <v>1.1820995045050517E-4</v>
      </c>
      <c r="K637" s="12">
        <f t="shared" si="88"/>
        <v>1.0125048832240744</v>
      </c>
      <c r="L637" s="12">
        <f t="shared" si="85"/>
        <v>1.2427342924284253E-2</v>
      </c>
      <c r="M637" s="12">
        <f t="shared" si="89"/>
        <v>1.5443885215775879E-4</v>
      </c>
      <c r="N637" s="18">
        <f t="shared" si="86"/>
        <v>7.5420656414402605E-8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14598.68</v>
      </c>
      <c r="D638" s="5" t="str">
        <f>'Исходные данные'!A640</f>
        <v>09.09.2014</v>
      </c>
      <c r="E638" s="1">
        <f>'Исходные данные'!B640</f>
        <v>18634.04</v>
      </c>
      <c r="F638" s="12">
        <f t="shared" si="81"/>
        <v>1.2764195119010759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0.24405890197157651</v>
      </c>
      <c r="J638" s="18">
        <f t="shared" si="84"/>
        <v>1.1885420875875442E-4</v>
      </c>
      <c r="K638" s="12">
        <f t="shared" si="88"/>
        <v>1.014532352715245</v>
      </c>
      <c r="L638" s="12">
        <f t="shared" si="85"/>
        <v>1.4427770081058134E-2</v>
      </c>
      <c r="M638" s="12">
        <f t="shared" si="89"/>
        <v>2.0816054951187728E-4</v>
      </c>
      <c r="N638" s="18">
        <f t="shared" si="86"/>
        <v>1.0137207537671807E-7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14446.21</v>
      </c>
      <c r="D639" s="5" t="str">
        <f>'Исходные данные'!A641</f>
        <v>08.09.2014</v>
      </c>
      <c r="E639" s="1">
        <f>'Исходные данные'!B641</f>
        <v>18669.86</v>
      </c>
      <c r="F639" s="12">
        <f t="shared" si="81"/>
        <v>1.2923708017535396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0.25647836244554079</v>
      </c>
      <c r="J639" s="18">
        <f t="shared" si="84"/>
        <v>1.245537517456351E-4</v>
      </c>
      <c r="K639" s="12">
        <f t="shared" si="88"/>
        <v>1.0272108643424762</v>
      </c>
      <c r="L639" s="12">
        <f t="shared" si="85"/>
        <v>2.6847230555022299E-2</v>
      </c>
      <c r="M639" s="12">
        <f t="shared" si="89"/>
        <v>7.20773788474525E-4</v>
      </c>
      <c r="N639" s="18">
        <f t="shared" si="86"/>
        <v>3.5002983744283397E-7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14475.77</v>
      </c>
      <c r="D640" s="5" t="str">
        <f>'Исходные данные'!A642</f>
        <v>05.09.2014</v>
      </c>
      <c r="E640" s="1">
        <f>'Исходные данные'!B642</f>
        <v>18663.5</v>
      </c>
      <c r="F640" s="12">
        <f t="shared" si="81"/>
        <v>1.2892923830649423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0.25409352761059728</v>
      </c>
      <c r="J640" s="18">
        <f t="shared" si="84"/>
        <v>1.2305120006098205E-4</v>
      </c>
      <c r="K640" s="12">
        <f t="shared" si="88"/>
        <v>1.024764054868267</v>
      </c>
      <c r="L640" s="12">
        <f t="shared" si="85"/>
        <v>2.4462395720078883E-2</v>
      </c>
      <c r="M640" s="12">
        <f t="shared" si="89"/>
        <v>5.9840880436573551E-4</v>
      </c>
      <c r="N640" s="18">
        <f t="shared" si="86"/>
        <v>2.8979455792005837E-7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14416.46</v>
      </c>
      <c r="D641" s="5" t="str">
        <f>'Исходные данные'!A643</f>
        <v>04.09.2014</v>
      </c>
      <c r="E641" s="1">
        <f>'Исходные данные'!B643</f>
        <v>18836.34</v>
      </c>
      <c r="F641" s="12">
        <f t="shared" si="81"/>
        <v>1.30658566666158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0.26741737341300326</v>
      </c>
      <c r="J641" s="18">
        <f t="shared" si="84"/>
        <v>1.2914215793625522E-4</v>
      </c>
      <c r="K641" s="12">
        <f t="shared" si="88"/>
        <v>1.0385092190011298</v>
      </c>
      <c r="L641" s="12">
        <f t="shared" si="85"/>
        <v>3.7786241522484887E-2</v>
      </c>
      <c r="M641" s="12">
        <f t="shared" si="89"/>
        <v>1.4278000483955635E-3</v>
      </c>
      <c r="N641" s="18">
        <f t="shared" si="86"/>
        <v>6.8951832484914651E-7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14248.13</v>
      </c>
      <c r="D642" s="5" t="str">
        <f>'Исходные данные'!A644</f>
        <v>03.09.2014</v>
      </c>
      <c r="E642" s="1">
        <f>'Исходные данные'!B644</f>
        <v>18878.939999999999</v>
      </c>
      <c r="F642" s="12">
        <f t="shared" ref="F642:F705" si="90">E642/C642</f>
        <v>1.325011773474835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0.28142134504009336</v>
      </c>
      <c r="J642" s="18">
        <f t="shared" ref="J642:J705" si="93">H642*I642</f>
        <v>1.3552568905112315E-4</v>
      </c>
      <c r="K642" s="12">
        <f t="shared" si="88"/>
        <v>1.0531547813122164</v>
      </c>
      <c r="L642" s="12">
        <f t="shared" ref="L642:L705" si="94">LN(K642)</f>
        <v>5.1790213149575E-2</v>
      </c>
      <c r="M642" s="12">
        <f t="shared" si="89"/>
        <v>2.6822261780784147E-3</v>
      </c>
      <c r="N642" s="18">
        <f t="shared" ref="N642:N705" si="95">M642*H642</f>
        <v>1.2916950237845294E-6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14182.8</v>
      </c>
      <c r="D643" s="5" t="str">
        <f>'Исходные данные'!A645</f>
        <v>02.09.2014</v>
      </c>
      <c r="E643" s="1">
        <f>'Исходные данные'!B645</f>
        <v>18864.41</v>
      </c>
      <c r="F643" s="12">
        <f t="shared" si="90"/>
        <v>1.3300906732098035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0.28524711525554602</v>
      </c>
      <c r="J643" s="18">
        <f t="shared" si="93"/>
        <v>1.3698468646627051E-4</v>
      </c>
      <c r="K643" s="12">
        <f t="shared" ref="K643:K706" si="97">F643/GEOMEAN(F$2:F$1242)</f>
        <v>1.0571916266042849</v>
      </c>
      <c r="L643" s="12">
        <f t="shared" si="94"/>
        <v>5.5615983365027544E-2</v>
      </c>
      <c r="M643" s="12">
        <f t="shared" ref="M643:M706" si="98">POWER(L643-AVERAGE(L$2:L$1242),2)</f>
        <v>3.0931376056590244E-3</v>
      </c>
      <c r="N643" s="18">
        <f t="shared" si="95"/>
        <v>1.4854225071781647E-6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14156.51</v>
      </c>
      <c r="D644" s="5" t="str">
        <f>'Исходные данные'!A646</f>
        <v>01.09.2014</v>
      </c>
      <c r="E644" s="1">
        <f>'Исходные данные'!B646</f>
        <v>18697.759999999998</v>
      </c>
      <c r="F644" s="12">
        <f t="shared" si="90"/>
        <v>1.3207888102364211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0.27822914162879425</v>
      </c>
      <c r="J644" s="18">
        <f t="shared" si="93"/>
        <v>1.3324150952743799E-4</v>
      </c>
      <c r="K644" s="12">
        <f t="shared" si="97"/>
        <v>1.0497982572307902</v>
      </c>
      <c r="L644" s="12">
        <f t="shared" si="94"/>
        <v>4.8598009738275764E-2</v>
      </c>
      <c r="M644" s="12">
        <f t="shared" si="98"/>
        <v>2.3617665505215493E-3</v>
      </c>
      <c r="N644" s="18">
        <f t="shared" si="95"/>
        <v>1.131029404399148E-6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14203.22</v>
      </c>
      <c r="D645" s="5" t="str">
        <f>'Исходные данные'!A647</f>
        <v>29.08.2014</v>
      </c>
      <c r="E645" s="1">
        <f>'Исходные данные'!B647</f>
        <v>18396.41</v>
      </c>
      <c r="F645" s="12">
        <f t="shared" si="90"/>
        <v>1.2952281243267372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0.25868683741880527</v>
      </c>
      <c r="J645" s="18">
        <f t="shared" si="93"/>
        <v>1.2353710766742763E-4</v>
      </c>
      <c r="K645" s="12">
        <f t="shared" si="97"/>
        <v>1.0294819407132338</v>
      </c>
      <c r="L645" s="12">
        <f t="shared" si="94"/>
        <v>2.9055705528286749E-2</v>
      </c>
      <c r="M645" s="12">
        <f t="shared" si="98"/>
        <v>8.442340237465153E-4</v>
      </c>
      <c r="N645" s="18">
        <f t="shared" si="95"/>
        <v>4.0316790188760195E-7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14157.46</v>
      </c>
      <c r="D646" s="5" t="str">
        <f>'Исходные данные'!A648</f>
        <v>28.08.2014</v>
      </c>
      <c r="E646" s="1">
        <f>'Исходные данные'!B648</f>
        <v>18266.77</v>
      </c>
      <c r="F646" s="12">
        <f t="shared" si="90"/>
        <v>1.2902575744519145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0.25484186855991903</v>
      </c>
      <c r="J646" s="18">
        <f t="shared" si="93"/>
        <v>1.2136125193824593E-4</v>
      </c>
      <c r="K646" s="12">
        <f t="shared" si="97"/>
        <v>1.0255312147867071</v>
      </c>
      <c r="L646" s="12">
        <f t="shared" si="94"/>
        <v>2.5210736669400598E-2</v>
      </c>
      <c r="M646" s="12">
        <f t="shared" si="98"/>
        <v>6.3558124341386195E-4</v>
      </c>
      <c r="N646" s="18">
        <f t="shared" si="95"/>
        <v>3.0267764023648712E-7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14038.13</v>
      </c>
      <c r="D647" s="5" t="str">
        <f>'Исходные данные'!A649</f>
        <v>27.08.2014</v>
      </c>
      <c r="E647" s="1">
        <f>'Исходные данные'!B649</f>
        <v>18276.12</v>
      </c>
      <c r="F647" s="12">
        <f t="shared" si="90"/>
        <v>1.3018913487765109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0.26381809082386953</v>
      </c>
      <c r="J647" s="18">
        <f t="shared" si="93"/>
        <v>1.2528526895734865E-4</v>
      </c>
      <c r="K647" s="12">
        <f t="shared" si="97"/>
        <v>1.0347780496450305</v>
      </c>
      <c r="L647" s="12">
        <f t="shared" si="94"/>
        <v>3.4186958933351115E-2</v>
      </c>
      <c r="M647" s="12">
        <f t="shared" si="98"/>
        <v>1.1687481611106379E-3</v>
      </c>
      <c r="N647" s="18">
        <f t="shared" si="95"/>
        <v>5.5502989674013899E-7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14310.71</v>
      </c>
      <c r="D648" s="5" t="str">
        <f>'Исходные данные'!A650</f>
        <v>26.08.2014</v>
      </c>
      <c r="E648" s="1">
        <f>'Исходные данные'!B650</f>
        <v>18277.060000000001</v>
      </c>
      <c r="F648" s="12">
        <f t="shared" si="90"/>
        <v>1.2771595539284915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0.24463851359045008</v>
      </c>
      <c r="J648" s="18">
        <f t="shared" si="93"/>
        <v>1.1585277349900317E-4</v>
      </c>
      <c r="K648" s="12">
        <f t="shared" si="97"/>
        <v>1.0151205579034153</v>
      </c>
      <c r="L648" s="12">
        <f t="shared" si="94"/>
        <v>1.5007381699931679E-2</v>
      </c>
      <c r="M648" s="12">
        <f t="shared" si="98"/>
        <v>2.2522150548744534E-4</v>
      </c>
      <c r="N648" s="18">
        <f t="shared" si="95"/>
        <v>1.066575155293131E-7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14410.02</v>
      </c>
      <c r="D649" s="5" t="str">
        <f>'Исходные данные'!A651</f>
        <v>25.08.2014</v>
      </c>
      <c r="E649" s="1">
        <f>'Исходные данные'!B651</f>
        <v>18209.97</v>
      </c>
      <c r="F649" s="12">
        <f t="shared" si="90"/>
        <v>1.2637019240778293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0.23404544835618207</v>
      </c>
      <c r="J649" s="18">
        <f t="shared" si="93"/>
        <v>1.1052689629245699E-4</v>
      </c>
      <c r="K649" s="12">
        <f t="shared" si="97"/>
        <v>1.0044240739127965</v>
      </c>
      <c r="L649" s="12">
        <f t="shared" si="94"/>
        <v>4.4143164656635994E-3</v>
      </c>
      <c r="M649" s="12">
        <f t="shared" si="98"/>
        <v>1.9486189859029102E-5</v>
      </c>
      <c r="N649" s="18">
        <f t="shared" si="95"/>
        <v>9.2022643499836625E-9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14280.8</v>
      </c>
      <c r="D650" s="5" t="str">
        <f>'Исходные данные'!A652</f>
        <v>22.08.2014</v>
      </c>
      <c r="E650" s="1">
        <f>'Исходные данные'!B652</f>
        <v>18285.38</v>
      </c>
      <c r="F650" s="12">
        <f t="shared" si="90"/>
        <v>1.2804170634698337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0.24718585569599449</v>
      </c>
      <c r="J650" s="18">
        <f t="shared" si="93"/>
        <v>1.1640658827980745E-4</v>
      </c>
      <c r="K650" s="12">
        <f t="shared" si="97"/>
        <v>1.0177097135753215</v>
      </c>
      <c r="L650" s="12">
        <f t="shared" si="94"/>
        <v>1.7554723805476145E-2</v>
      </c>
      <c r="M650" s="12">
        <f t="shared" si="98"/>
        <v>3.0816832788655221E-4</v>
      </c>
      <c r="N650" s="18">
        <f t="shared" si="95"/>
        <v>1.4512490435247783E-7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14174.3</v>
      </c>
      <c r="D651" s="5" t="str">
        <f>'Исходные данные'!A653</f>
        <v>21.08.2014</v>
      </c>
      <c r="E651" s="1">
        <f>'Исходные данные'!B653</f>
        <v>18262.11</v>
      </c>
      <c r="F651" s="12">
        <f t="shared" si="90"/>
        <v>1.2883958996211453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0.25339795593425202</v>
      </c>
      <c r="J651" s="18">
        <f t="shared" si="93"/>
        <v>1.1899897517948312E-4</v>
      </c>
      <c r="K651" s="12">
        <f t="shared" si="97"/>
        <v>1.0240515058599469</v>
      </c>
      <c r="L651" s="12">
        <f t="shared" si="94"/>
        <v>2.3766824043733641E-2</v>
      </c>
      <c r="M651" s="12">
        <f t="shared" si="98"/>
        <v>5.6486192512579731E-4</v>
      </c>
      <c r="N651" s="18">
        <f t="shared" si="95"/>
        <v>2.652665052488448E-7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14224.99</v>
      </c>
      <c r="D652" s="5" t="str">
        <f>'Исходные данные'!A654</f>
        <v>20.08.2014</v>
      </c>
      <c r="E652" s="1">
        <f>'Исходные данные'!B654</f>
        <v>18157.32</v>
      </c>
      <c r="F652" s="12">
        <f t="shared" si="90"/>
        <v>1.2764381556682993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0.24407350816561588</v>
      </c>
      <c r="J652" s="18">
        <f t="shared" si="93"/>
        <v>1.1430018329478361E-4</v>
      </c>
      <c r="K652" s="12">
        <f t="shared" si="97"/>
        <v>1.014547171279869</v>
      </c>
      <c r="L652" s="12">
        <f t="shared" si="94"/>
        <v>1.4442376275097419E-2</v>
      </c>
      <c r="M652" s="12">
        <f t="shared" si="98"/>
        <v>2.0858223247149785E-4</v>
      </c>
      <c r="N652" s="18">
        <f t="shared" si="95"/>
        <v>9.7679537540592428E-8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14170.31</v>
      </c>
      <c r="D653" s="5" t="str">
        <f>'Исходные данные'!A655</f>
        <v>19.08.2014</v>
      </c>
      <c r="E653" s="1">
        <f>'Исходные данные'!B655</f>
        <v>18073.3</v>
      </c>
      <c r="F653" s="12">
        <f t="shared" si="90"/>
        <v>1.2754343412388296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0.24328678039417631</v>
      </c>
      <c r="J653" s="18">
        <f t="shared" si="93"/>
        <v>1.1361376809314429E-4</v>
      </c>
      <c r="K653" s="12">
        <f t="shared" si="97"/>
        <v>1.0137493127346775</v>
      </c>
      <c r="L653" s="12">
        <f t="shared" si="94"/>
        <v>1.3655648503657794E-2</v>
      </c>
      <c r="M653" s="12">
        <f t="shared" si="98"/>
        <v>1.8647673605545233E-4</v>
      </c>
      <c r="N653" s="18">
        <f t="shared" si="95"/>
        <v>8.7083747874193121E-8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14280.06</v>
      </c>
      <c r="D654" s="5" t="str">
        <f>'Исходные данные'!A656</f>
        <v>18.08.2014</v>
      </c>
      <c r="E654" s="1">
        <f>'Исходные данные'!B656</f>
        <v>17971.009999999998</v>
      </c>
      <c r="F654" s="12">
        <f t="shared" si="90"/>
        <v>1.2584688019518124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0.22989574541850827</v>
      </c>
      <c r="J654" s="18">
        <f t="shared" si="93"/>
        <v>1.070605712009448E-4</v>
      </c>
      <c r="K654" s="12">
        <f t="shared" si="97"/>
        <v>1.0002646485412376</v>
      </c>
      <c r="L654" s="12">
        <f t="shared" si="94"/>
        <v>2.6461352798978841E-4</v>
      </c>
      <c r="M654" s="12">
        <f t="shared" si="98"/>
        <v>7.0020319195222135E-8</v>
      </c>
      <c r="N654" s="18">
        <f t="shared" si="95"/>
        <v>3.2607890829237792E-11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14386.58</v>
      </c>
      <c r="D655" s="5" t="str">
        <f>'Исходные данные'!A657</f>
        <v>15.08.2014</v>
      </c>
      <c r="E655" s="1">
        <f>'Исходные данные'!B657</f>
        <v>17851.79</v>
      </c>
      <c r="F655" s="12">
        <f t="shared" si="90"/>
        <v>1.2408640552514913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0.21580795570268488</v>
      </c>
      <c r="J655" s="18">
        <f t="shared" si="93"/>
        <v>1.0021950244008918E-4</v>
      </c>
      <c r="K655" s="12">
        <f t="shared" si="97"/>
        <v>0.9862719252067037</v>
      </c>
      <c r="L655" s="12">
        <f t="shared" si="94"/>
        <v>-1.3823176187833554E-2</v>
      </c>
      <c r="M655" s="12">
        <f t="shared" si="98"/>
        <v>1.9108019991988758E-4</v>
      </c>
      <c r="N655" s="18">
        <f t="shared" si="95"/>
        <v>8.8736128840896361E-8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14527.27</v>
      </c>
      <c r="D656" s="5" t="str">
        <f>'Исходные данные'!A658</f>
        <v>14.08.2014</v>
      </c>
      <c r="E656" s="1">
        <f>'Исходные данные'!B658</f>
        <v>17943.86</v>
      </c>
      <c r="F656" s="12">
        <f t="shared" si="90"/>
        <v>1.2351845873312741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0.21122042233752839</v>
      </c>
      <c r="J656" s="18">
        <f t="shared" si="93"/>
        <v>9.7815317176900153E-5</v>
      </c>
      <c r="K656" s="12">
        <f t="shared" si="97"/>
        <v>0.98175773226500629</v>
      </c>
      <c r="L656" s="12">
        <f t="shared" si="94"/>
        <v>-1.8410709552990009E-2</v>
      </c>
      <c r="M656" s="12">
        <f t="shared" si="98"/>
        <v>3.3895422624455616E-4</v>
      </c>
      <c r="N656" s="18">
        <f t="shared" si="95"/>
        <v>1.5696832144185742E-7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14535.7</v>
      </c>
      <c r="D657" s="5" t="str">
        <f>'Исходные данные'!A659</f>
        <v>13.08.2014</v>
      </c>
      <c r="E657" s="1">
        <f>'Исходные данные'!B659</f>
        <v>17801.689999999999</v>
      </c>
      <c r="F657" s="12">
        <f t="shared" si="90"/>
        <v>1.224687493550362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0.20268570414545944</v>
      </c>
      <c r="J657" s="18">
        <f t="shared" si="93"/>
        <v>9.3600948202710873E-5</v>
      </c>
      <c r="K657" s="12">
        <f t="shared" si="97"/>
        <v>0.973414361491584</v>
      </c>
      <c r="L657" s="12">
        <f t="shared" si="94"/>
        <v>-2.6945427745058956E-2</v>
      </c>
      <c r="M657" s="12">
        <f t="shared" si="98"/>
        <v>7.2605607636419089E-4</v>
      </c>
      <c r="N657" s="18">
        <f t="shared" si="95"/>
        <v>3.3529516786865376E-7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14485.74</v>
      </c>
      <c r="D658" s="5" t="str">
        <f>'Исходные данные'!A660</f>
        <v>12.08.2014</v>
      </c>
      <c r="E658" s="1">
        <f>'Исходные данные'!B660</f>
        <v>17669.25</v>
      </c>
      <c r="F658" s="12">
        <f t="shared" si="90"/>
        <v>1.2197685447895654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0.19866112336094341</v>
      </c>
      <c r="J658" s="18">
        <f t="shared" si="93"/>
        <v>9.1486325876600699E-5</v>
      </c>
      <c r="K658" s="12">
        <f t="shared" si="97"/>
        <v>0.96950464951002391</v>
      </c>
      <c r="L658" s="12">
        <f t="shared" si="94"/>
        <v>-3.0970008529575037E-2</v>
      </c>
      <c r="M658" s="12">
        <f t="shared" si="98"/>
        <v>9.5914142832194817E-4</v>
      </c>
      <c r="N658" s="18">
        <f t="shared" si="95"/>
        <v>4.4169852555289254E-7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14538.42</v>
      </c>
      <c r="D659" s="5" t="str">
        <f>'Исходные данные'!A661</f>
        <v>11.08.2014</v>
      </c>
      <c r="E659" s="1">
        <f>'Исходные данные'!B661</f>
        <v>17880.669999999998</v>
      </c>
      <c r="F659" s="12">
        <f t="shared" si="90"/>
        <v>1.2298908684712644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0.20692544062793619</v>
      </c>
      <c r="J659" s="18">
        <f t="shared" si="93"/>
        <v>9.5026198906984628E-5</v>
      </c>
      <c r="K659" s="12">
        <f t="shared" si="97"/>
        <v>0.97755014298923604</v>
      </c>
      <c r="L659" s="12">
        <f t="shared" si="94"/>
        <v>-2.27056912625823E-2</v>
      </c>
      <c r="M659" s="12">
        <f t="shared" si="98"/>
        <v>5.1554841571170443E-4</v>
      </c>
      <c r="N659" s="18">
        <f t="shared" si="95"/>
        <v>2.3675487242619502E-7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14596.7</v>
      </c>
      <c r="D660" s="5" t="str">
        <f>'Исходные данные'!A662</f>
        <v>08.08.2014</v>
      </c>
      <c r="E660" s="1">
        <f>'Исходные данные'!B662</f>
        <v>17744.45</v>
      </c>
      <c r="F660" s="12">
        <f t="shared" si="90"/>
        <v>1.21564805743764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0.19527731520274802</v>
      </c>
      <c r="J660" s="18">
        <f t="shared" si="93"/>
        <v>8.9426747154221068E-5</v>
      </c>
      <c r="K660" s="12">
        <f t="shared" si="97"/>
        <v>0.9662295760028381</v>
      </c>
      <c r="L660" s="12">
        <f t="shared" si="94"/>
        <v>-3.4353816687770412E-2</v>
      </c>
      <c r="M660" s="12">
        <f t="shared" si="98"/>
        <v>1.1801847210169305E-3</v>
      </c>
      <c r="N660" s="18">
        <f t="shared" si="95"/>
        <v>5.4046257514385767E-7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14529.71</v>
      </c>
      <c r="D661" s="5" t="str">
        <f>'Исходные данные'!A663</f>
        <v>07.08.2014</v>
      </c>
      <c r="E661" s="1">
        <f>'Исходные данные'!B663</f>
        <v>17488.16</v>
      </c>
      <c r="F661" s="12">
        <f t="shared" si="90"/>
        <v>1.2036138367524198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0.18532856184627375</v>
      </c>
      <c r="J661" s="18">
        <f t="shared" si="93"/>
        <v>8.4633862845834293E-5</v>
      </c>
      <c r="K661" s="12">
        <f t="shared" si="97"/>
        <v>0.95666445567128899</v>
      </c>
      <c r="L661" s="12">
        <f t="shared" si="94"/>
        <v>-4.4302570044244732E-2</v>
      </c>
      <c r="M661" s="12">
        <f t="shared" si="98"/>
        <v>1.9627177125252078E-3</v>
      </c>
      <c r="N661" s="18">
        <f t="shared" si="95"/>
        <v>8.9631290521066526E-7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14550.9</v>
      </c>
      <c r="D662" s="5" t="str">
        <f>'Исходные данные'!A664</f>
        <v>06.08.2014</v>
      </c>
      <c r="E662" s="1">
        <f>'Исходные данные'!B664</f>
        <v>17435.759999999998</v>
      </c>
      <c r="F662" s="12">
        <f t="shared" si="90"/>
        <v>1.1982599014493949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0.18087042228187733</v>
      </c>
      <c r="J662" s="18">
        <f t="shared" si="93"/>
        <v>8.2367432681134051E-5</v>
      </c>
      <c r="K662" s="12">
        <f t="shared" si="97"/>
        <v>0.9524090047567435</v>
      </c>
      <c r="L662" s="12">
        <f t="shared" si="94"/>
        <v>-4.8760709608641158E-2</v>
      </c>
      <c r="M662" s="12">
        <f t="shared" si="98"/>
        <v>2.3776068015382268E-3</v>
      </c>
      <c r="N662" s="18">
        <f t="shared" si="95"/>
        <v>1.082749549081628E-6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14717.7</v>
      </c>
      <c r="D663" s="5" t="str">
        <f>'Исходные данные'!A665</f>
        <v>05.08.2014</v>
      </c>
      <c r="E663" s="1">
        <f>'Исходные данные'!B665</f>
        <v>17367.259999999998</v>
      </c>
      <c r="F663" s="12">
        <f t="shared" si="90"/>
        <v>1.1800254115792548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0.16553597348235011</v>
      </c>
      <c r="J663" s="18">
        <f t="shared" si="93"/>
        <v>7.5173805094600165E-5</v>
      </c>
      <c r="K663" s="12">
        <f t="shared" si="97"/>
        <v>0.93791574471486061</v>
      </c>
      <c r="L663" s="12">
        <f t="shared" si="94"/>
        <v>-6.4095158408168387E-2</v>
      </c>
      <c r="M663" s="12">
        <f t="shared" si="98"/>
        <v>4.1081893313681932E-3</v>
      </c>
      <c r="N663" s="18">
        <f t="shared" si="95"/>
        <v>1.8656260484728803E-6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14690.27</v>
      </c>
      <c r="D664" s="5" t="str">
        <f>'Исходные данные'!A666</f>
        <v>04.08.2014</v>
      </c>
      <c r="E664" s="1">
        <f>'Исходные данные'!B666</f>
        <v>17504.88</v>
      </c>
      <c r="F664" s="12">
        <f t="shared" si="90"/>
        <v>1.1915968869190288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0.17529432933178227</v>
      </c>
      <c r="J664" s="18">
        <f t="shared" si="93"/>
        <v>7.9383123466985017E-5</v>
      </c>
      <c r="K664" s="12">
        <f t="shared" si="97"/>
        <v>0.94711306267450435</v>
      </c>
      <c r="L664" s="12">
        <f t="shared" si="94"/>
        <v>-5.4336802558736123E-2</v>
      </c>
      <c r="M664" s="12">
        <f t="shared" si="98"/>
        <v>2.9524881123070687E-3</v>
      </c>
      <c r="N664" s="18">
        <f t="shared" si="95"/>
        <v>1.3370525404188475E-6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14681.48</v>
      </c>
      <c r="D665" s="5" t="str">
        <f>'Исходные данные'!A667</f>
        <v>01.08.2014</v>
      </c>
      <c r="E665" s="1">
        <f>'Исходные данные'!B667</f>
        <v>17245.060000000001</v>
      </c>
      <c r="F665" s="12">
        <f t="shared" si="90"/>
        <v>1.1746131861365476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0.1609388901087799</v>
      </c>
      <c r="J665" s="18">
        <f t="shared" si="93"/>
        <v>7.2678756338142463E-5</v>
      </c>
      <c r="K665" s="12">
        <f t="shared" si="97"/>
        <v>0.93361396323892809</v>
      </c>
      <c r="L665" s="12">
        <f t="shared" si="94"/>
        <v>-6.8692241781738494E-2</v>
      </c>
      <c r="M665" s="12">
        <f t="shared" si="98"/>
        <v>4.718624081000814E-3</v>
      </c>
      <c r="N665" s="18">
        <f t="shared" si="95"/>
        <v>2.1308940903131067E-6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14433.25</v>
      </c>
      <c r="D666" s="5" t="str">
        <f>'Исходные данные'!A668</f>
        <v>31.07.2014</v>
      </c>
      <c r="E666" s="1">
        <f>'Исходные данные'!B668</f>
        <v>17437.7</v>
      </c>
      <c r="F666" s="12">
        <f t="shared" si="90"/>
        <v>1.2081617099405886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0.18909995639824864</v>
      </c>
      <c r="J666" s="18">
        <f t="shared" si="93"/>
        <v>8.5157731391151254E-5</v>
      </c>
      <c r="K666" s="12">
        <f t="shared" si="97"/>
        <v>0.96027922686714096</v>
      </c>
      <c r="L666" s="12">
        <f t="shared" si="94"/>
        <v>-4.0531175492269825E-2</v>
      </c>
      <c r="M666" s="12">
        <f t="shared" si="98"/>
        <v>1.6427761867851712E-3</v>
      </c>
      <c r="N666" s="18">
        <f t="shared" si="95"/>
        <v>7.3979442361905783E-7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14410.74</v>
      </c>
      <c r="D667" s="5" t="str">
        <f>'Исходные данные'!A669</f>
        <v>30.07.2014</v>
      </c>
      <c r="E667" s="1">
        <f>'Исходные данные'!B669</f>
        <v>17742.29</v>
      </c>
      <c r="F667" s="12">
        <f t="shared" si="90"/>
        <v>1.2311852132506729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0.20797729344009375</v>
      </c>
      <c r="J667" s="18">
        <f t="shared" si="93"/>
        <v>9.3397391304881049E-5</v>
      </c>
      <c r="K667" s="12">
        <f t="shared" si="97"/>
        <v>0.97857892282379233</v>
      </c>
      <c r="L667" s="12">
        <f t="shared" si="94"/>
        <v>-2.165383845042472E-2</v>
      </c>
      <c r="M667" s="12">
        <f t="shared" si="98"/>
        <v>4.6888871963709041E-4</v>
      </c>
      <c r="N667" s="18">
        <f t="shared" si="95"/>
        <v>2.1056617528780481E-7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14322.86</v>
      </c>
      <c r="D668" s="5" t="str">
        <f>'Исходные данные'!A670</f>
        <v>29.07.2014</v>
      </c>
      <c r="E668" s="1">
        <f>'Исходные данные'!B670</f>
        <v>17598.52</v>
      </c>
      <c r="F668" s="12">
        <f t="shared" si="90"/>
        <v>1.2287015302809634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0.20595794533780382</v>
      </c>
      <c r="J668" s="18">
        <f t="shared" si="93"/>
        <v>9.2232407275706711E-5</v>
      </c>
      <c r="K668" s="12">
        <f t="shared" si="97"/>
        <v>0.97660482519901914</v>
      </c>
      <c r="L668" s="12">
        <f t="shared" si="94"/>
        <v>-2.3673186552714606E-2</v>
      </c>
      <c r="M668" s="12">
        <f t="shared" si="98"/>
        <v>5.6041976155962584E-4</v>
      </c>
      <c r="N668" s="18">
        <f t="shared" si="95"/>
        <v>2.5096804888368786E-7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14326.85</v>
      </c>
      <c r="D669" s="5" t="str">
        <f>'Исходные данные'!A671</f>
        <v>28.07.2014</v>
      </c>
      <c r="E669" s="1">
        <f>'Исходные данные'!B671</f>
        <v>17530.45</v>
      </c>
      <c r="F669" s="12">
        <f t="shared" si="90"/>
        <v>1.2236081204172584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0.20180396976920514</v>
      </c>
      <c r="J669" s="18">
        <f t="shared" si="93"/>
        <v>9.0119934595043184E-5</v>
      </c>
      <c r="K669" s="12">
        <f t="shared" si="97"/>
        <v>0.97255644686870713</v>
      </c>
      <c r="L669" s="12">
        <f t="shared" si="94"/>
        <v>-2.7827162121313354E-2</v>
      </c>
      <c r="M669" s="12">
        <f t="shared" si="98"/>
        <v>7.7435095172585463E-4</v>
      </c>
      <c r="N669" s="18">
        <f t="shared" si="95"/>
        <v>3.4580319308362992E-7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14233.93</v>
      </c>
      <c r="D670" s="5" t="str">
        <f>'Исходные данные'!A672</f>
        <v>25.07.2014</v>
      </c>
      <c r="E670" s="1">
        <f>'Исходные данные'!B672</f>
        <v>17540.36</v>
      </c>
      <c r="F670" s="12">
        <f t="shared" si="90"/>
        <v>1.2322921357629271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0.20887596018626334</v>
      </c>
      <c r="J670" s="18">
        <f t="shared" si="93"/>
        <v>9.3017741690291548E-5</v>
      </c>
      <c r="K670" s="12">
        <f t="shared" si="97"/>
        <v>0.97945873442974163</v>
      </c>
      <c r="L670" s="12">
        <f t="shared" si="94"/>
        <v>-2.075517170425515E-2</v>
      </c>
      <c r="M670" s="12">
        <f t="shared" si="98"/>
        <v>4.3077715247311207E-4</v>
      </c>
      <c r="N670" s="18">
        <f t="shared" si="95"/>
        <v>1.9183594827806548E-7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14187.15</v>
      </c>
      <c r="D671" s="5" t="str">
        <f>'Исходные данные'!A673</f>
        <v>24.07.2014</v>
      </c>
      <c r="E671" s="1">
        <f>'Исходные данные'!B673</f>
        <v>17490.509999999998</v>
      </c>
      <c r="F671" s="12">
        <f t="shared" si="90"/>
        <v>1.2328416912487707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0.20932182279130807</v>
      </c>
      <c r="J671" s="18">
        <f t="shared" si="93"/>
        <v>9.2956124595616155E-5</v>
      </c>
      <c r="K671" s="12">
        <f t="shared" si="97"/>
        <v>0.97989553582207556</v>
      </c>
      <c r="L671" s="12">
        <f t="shared" si="94"/>
        <v>-2.0309309099210381E-2</v>
      </c>
      <c r="M671" s="12">
        <f t="shared" si="98"/>
        <v>4.1246803608726803E-4</v>
      </c>
      <c r="N671" s="18">
        <f t="shared" si="95"/>
        <v>1.8316977008394984E-7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14245.12</v>
      </c>
      <c r="D672" s="5" t="str">
        <f>'Исходные данные'!A674</f>
        <v>23.07.2014</v>
      </c>
      <c r="E672" s="1">
        <f>'Исходные данные'!B674</f>
        <v>17606.13</v>
      </c>
      <c r="F672" s="12">
        <f t="shared" si="90"/>
        <v>1.2359411503728996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0.21183274493505608</v>
      </c>
      <c r="J672" s="18">
        <f t="shared" si="93"/>
        <v>9.3808623773319097E-5</v>
      </c>
      <c r="K672" s="12">
        <f t="shared" si="97"/>
        <v>0.98235906879695456</v>
      </c>
      <c r="L672" s="12">
        <f t="shared" si="94"/>
        <v>-1.7798386955462358E-2</v>
      </c>
      <c r="M672" s="12">
        <f t="shared" si="98"/>
        <v>3.1678257821637126E-4</v>
      </c>
      <c r="N672" s="18">
        <f t="shared" si="95"/>
        <v>1.4028491065888917E-7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14316.46</v>
      </c>
      <c r="D673" s="5" t="str">
        <f>'Исходные данные'!A675</f>
        <v>22.07.2014</v>
      </c>
      <c r="E673" s="1">
        <f>'Исходные данные'!B675</f>
        <v>17594.330000000002</v>
      </c>
      <c r="F673" s="12">
        <f t="shared" si="90"/>
        <v>1.2289581362990574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0.2061667667808342</v>
      </c>
      <c r="J673" s="18">
        <f t="shared" si="93"/>
        <v>9.1044664593365019E-5</v>
      </c>
      <c r="K673" s="12">
        <f t="shared" si="97"/>
        <v>0.97680878252247783</v>
      </c>
      <c r="L673" s="12">
        <f t="shared" si="94"/>
        <v>-2.3464365109684183E-2</v>
      </c>
      <c r="M673" s="12">
        <f t="shared" si="98"/>
        <v>5.505764300005626E-4</v>
      </c>
      <c r="N673" s="18">
        <f t="shared" si="95"/>
        <v>2.4313834467657505E-7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14282.71</v>
      </c>
      <c r="D674" s="5" t="str">
        <f>'Исходные данные'!A676</f>
        <v>21.07.2014</v>
      </c>
      <c r="E674" s="1">
        <f>'Исходные данные'!B676</f>
        <v>17555.7</v>
      </c>
      <c r="F674" s="12">
        <f t="shared" si="90"/>
        <v>1.2291574918205299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0.20632896868836784</v>
      </c>
      <c r="J674" s="18">
        <f t="shared" si="93"/>
        <v>9.0861984298091746E-5</v>
      </c>
      <c r="K674" s="12">
        <f t="shared" si="97"/>
        <v>0.97696723562064858</v>
      </c>
      <c r="L674" s="12">
        <f t="shared" si="94"/>
        <v>-2.3302163202150537E-2</v>
      </c>
      <c r="M674" s="12">
        <f t="shared" si="98"/>
        <v>5.4299080989965681E-4</v>
      </c>
      <c r="N674" s="18">
        <f t="shared" si="95"/>
        <v>2.391192218753731E-7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14281.98</v>
      </c>
      <c r="D675" s="5" t="str">
        <f>'Исходные данные'!A677</f>
        <v>18.07.2014</v>
      </c>
      <c r="E675" s="1">
        <f>'Исходные данные'!B677</f>
        <v>17411.37</v>
      </c>
      <c r="F675" s="12">
        <f t="shared" si="90"/>
        <v>1.2191145765503102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0.19812483833013841</v>
      </c>
      <c r="J675" s="18">
        <f t="shared" si="93"/>
        <v>8.7005579524483724E-5</v>
      </c>
      <c r="K675" s="12">
        <f t="shared" si="97"/>
        <v>0.96898485806983781</v>
      </c>
      <c r="L675" s="12">
        <f t="shared" si="94"/>
        <v>-3.150629356038006E-2</v>
      </c>
      <c r="M675" s="12">
        <f t="shared" si="98"/>
        <v>9.9264653391284386E-4</v>
      </c>
      <c r="N675" s="18">
        <f t="shared" si="95"/>
        <v>4.359159995989218E-7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14247.07</v>
      </c>
      <c r="D676" s="5" t="str">
        <f>'Исходные данные'!A678</f>
        <v>17.07.2014</v>
      </c>
      <c r="E676" s="1">
        <f>'Исходные данные'!B678</f>
        <v>17032.72</v>
      </c>
      <c r="F676" s="12">
        <f t="shared" si="90"/>
        <v>1.1955244130898495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0.17858492852735505</v>
      </c>
      <c r="J676" s="18">
        <f t="shared" si="93"/>
        <v>7.8205834149410719E-5</v>
      </c>
      <c r="K676" s="12">
        <f t="shared" si="97"/>
        <v>0.95023476547619434</v>
      </c>
      <c r="L676" s="12">
        <f t="shared" si="94"/>
        <v>-5.1046203363163387E-2</v>
      </c>
      <c r="M676" s="12">
        <f t="shared" si="98"/>
        <v>2.6057148777934294E-3</v>
      </c>
      <c r="N676" s="18">
        <f t="shared" si="95"/>
        <v>1.1410935248220025E-6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14247.34</v>
      </c>
      <c r="D677" s="5" t="str">
        <f>'Исходные данные'!A679</f>
        <v>16.07.2014</v>
      </c>
      <c r="E677" s="1">
        <f>'Исходные данные'!B679</f>
        <v>17221.53</v>
      </c>
      <c r="F677" s="12">
        <f t="shared" si="90"/>
        <v>1.2087540551429248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0.18959012260325547</v>
      </c>
      <c r="J677" s="18">
        <f t="shared" si="93"/>
        <v>8.2793496722155315E-5</v>
      </c>
      <c r="K677" s="12">
        <f t="shared" si="97"/>
        <v>0.96075003867011211</v>
      </c>
      <c r="L677" s="12">
        <f t="shared" si="94"/>
        <v>-4.0041009287263021E-2</v>
      </c>
      <c r="M677" s="12">
        <f t="shared" si="98"/>
        <v>1.6032824247426808E-3</v>
      </c>
      <c r="N677" s="18">
        <f t="shared" si="95"/>
        <v>7.0014912356696296E-7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14307.85</v>
      </c>
      <c r="D678" s="5" t="str">
        <f>'Исходные данные'!A680</f>
        <v>15.07.2014</v>
      </c>
      <c r="E678" s="1">
        <f>'Исходные данные'!B680</f>
        <v>17131.09</v>
      </c>
      <c r="F678" s="12">
        <f t="shared" si="90"/>
        <v>1.1973210510314267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0.18008660367197996</v>
      </c>
      <c r="J678" s="18">
        <f t="shared" si="93"/>
        <v>7.842383838717196E-5</v>
      </c>
      <c r="K678" s="12">
        <f t="shared" si="97"/>
        <v>0.95166278134468496</v>
      </c>
      <c r="L678" s="12">
        <f t="shared" si="94"/>
        <v>-4.9544528218538532E-2</v>
      </c>
      <c r="M678" s="12">
        <f t="shared" si="98"/>
        <v>2.4546602763975576E-3</v>
      </c>
      <c r="N678" s="18">
        <f t="shared" si="95"/>
        <v>1.0689516981632376E-6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14235.63</v>
      </c>
      <c r="D679" s="5" t="str">
        <f>'Исходные данные'!A681</f>
        <v>14.07.2014</v>
      </c>
      <c r="E679" s="1">
        <f>'Исходные данные'!B681</f>
        <v>17037.87</v>
      </c>
      <c r="F679" s="12">
        <f t="shared" si="90"/>
        <v>1.1968469256365892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0.17969053672458449</v>
      </c>
      <c r="J679" s="18">
        <f t="shared" si="93"/>
        <v>7.8032956608766783E-5</v>
      </c>
      <c r="K679" s="12">
        <f t="shared" si="97"/>
        <v>0.95128593380528148</v>
      </c>
      <c r="L679" s="12">
        <f t="shared" si="94"/>
        <v>-4.9940595165934E-2</v>
      </c>
      <c r="M679" s="12">
        <f t="shared" si="98"/>
        <v>2.494063045527707E-3</v>
      </c>
      <c r="N679" s="18">
        <f t="shared" si="95"/>
        <v>1.0830793705596702E-6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14367.35</v>
      </c>
      <c r="D680" s="5" t="str">
        <f>'Исходные данные'!A682</f>
        <v>11.07.2014</v>
      </c>
      <c r="E680" s="1">
        <f>'Исходные данные'!B682</f>
        <v>16847.89</v>
      </c>
      <c r="F680" s="12">
        <f t="shared" si="90"/>
        <v>1.172651184804435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0.15926715528986862</v>
      </c>
      <c r="J680" s="18">
        <f t="shared" si="93"/>
        <v>6.8970797685440134E-5</v>
      </c>
      <c r="K680" s="12">
        <f t="shared" si="97"/>
        <v>0.93205451212670387</v>
      </c>
      <c r="L680" s="12">
        <f t="shared" si="94"/>
        <v>-7.0363976600649872E-2</v>
      </c>
      <c r="M680" s="12">
        <f t="shared" si="98"/>
        <v>4.9510892030567967E-3</v>
      </c>
      <c r="N680" s="18">
        <f t="shared" si="95"/>
        <v>2.1440740316174894E-6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14253.2</v>
      </c>
      <c r="D681" s="5" t="str">
        <f>'Исходные данные'!A683</f>
        <v>10.07.2014</v>
      </c>
      <c r="E681" s="1">
        <f>'Исходные данные'!B683</f>
        <v>16944.82</v>
      </c>
      <c r="F681" s="12">
        <f t="shared" si="90"/>
        <v>1.1888432071394492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0.17298073949202628</v>
      </c>
      <c r="J681" s="18">
        <f t="shared" si="93"/>
        <v>7.4700402957120186E-5</v>
      </c>
      <c r="K681" s="12">
        <f t="shared" si="97"/>
        <v>0.94492436436697036</v>
      </c>
      <c r="L681" s="12">
        <f t="shared" si="94"/>
        <v>-5.665039239849215E-2</v>
      </c>
      <c r="M681" s="12">
        <f t="shared" si="98"/>
        <v>3.2092669589031332E-3</v>
      </c>
      <c r="N681" s="18">
        <f t="shared" si="95"/>
        <v>1.3858972723265903E-6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14349.36</v>
      </c>
      <c r="D682" s="5" t="str">
        <f>'Исходные данные'!A684</f>
        <v>09.07.2014</v>
      </c>
      <c r="E682" s="1">
        <f>'Исходные данные'!B684</f>
        <v>17184.740000000002</v>
      </c>
      <c r="F682" s="12">
        <f t="shared" si="90"/>
        <v>1.1975962691018973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0.18031643880605197</v>
      </c>
      <c r="J682" s="18">
        <f t="shared" si="93"/>
        <v>7.7650934404678961E-5</v>
      </c>
      <c r="K682" s="12">
        <f t="shared" si="97"/>
        <v>0.95188153202495973</v>
      </c>
      <c r="L682" s="12">
        <f t="shared" si="94"/>
        <v>-4.9314693084466468E-2</v>
      </c>
      <c r="M682" s="12">
        <f t="shared" si="98"/>
        <v>2.4319389540151215E-3</v>
      </c>
      <c r="N682" s="18">
        <f t="shared" si="95"/>
        <v>1.0472829512650826E-6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14197.17</v>
      </c>
      <c r="D683" s="5" t="str">
        <f>'Исходные данные'!A685</f>
        <v>08.07.2014</v>
      </c>
      <c r="E683" s="1">
        <f>'Исходные данные'!B685</f>
        <v>17180.78</v>
      </c>
      <c r="F683" s="12">
        <f t="shared" si="90"/>
        <v>1.2101552633376933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0.1907486681847633</v>
      </c>
      <c r="J683" s="18">
        <f t="shared" si="93"/>
        <v>8.1914172485458169E-5</v>
      </c>
      <c r="K683" s="12">
        <f t="shared" si="97"/>
        <v>0.96186375640415489</v>
      </c>
      <c r="L683" s="12">
        <f t="shared" si="94"/>
        <v>-3.8882463705755134E-2</v>
      </c>
      <c r="M683" s="12">
        <f t="shared" si="98"/>
        <v>1.5118459838293625E-3</v>
      </c>
      <c r="N683" s="18">
        <f t="shared" si="95"/>
        <v>6.4923972402727304E-7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14099.21</v>
      </c>
      <c r="D684" s="5" t="str">
        <f>'Исходные данные'!A686</f>
        <v>07.07.2014</v>
      </c>
      <c r="E684" s="1">
        <f>'Исходные данные'!B686</f>
        <v>17170.79</v>
      </c>
      <c r="F684" s="12">
        <f t="shared" si="90"/>
        <v>1.2178547592382838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0.19709091688865521</v>
      </c>
      <c r="J684" s="18">
        <f t="shared" si="93"/>
        <v>8.4401528782837768E-5</v>
      </c>
      <c r="K684" s="12">
        <f t="shared" si="97"/>
        <v>0.96798352158943735</v>
      </c>
      <c r="L684" s="12">
        <f t="shared" si="94"/>
        <v>-3.2540215001863222E-2</v>
      </c>
      <c r="M684" s="12">
        <f t="shared" si="98"/>
        <v>1.0588655923674821E-3</v>
      </c>
      <c r="N684" s="18">
        <f t="shared" si="95"/>
        <v>4.5344491863036659E-7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13981.13</v>
      </c>
      <c r="D685" s="5" t="str">
        <f>'Исходные данные'!A687</f>
        <v>04.07.2014</v>
      </c>
      <c r="E685" s="1">
        <f>'Исходные данные'!B687</f>
        <v>17170.61</v>
      </c>
      <c r="F685" s="12">
        <f t="shared" si="90"/>
        <v>1.2281274832577911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0.2054906380645215</v>
      </c>
      <c r="J685" s="18">
        <f t="shared" si="93"/>
        <v>8.7752988029056515E-5</v>
      </c>
      <c r="K685" s="12">
        <f t="shared" si="97"/>
        <v>0.97614855727804317</v>
      </c>
      <c r="L685" s="12">
        <f t="shared" si="94"/>
        <v>-2.4140493825996975E-2</v>
      </c>
      <c r="M685" s="12">
        <f t="shared" si="98"/>
        <v>5.8276344216299624E-4</v>
      </c>
      <c r="N685" s="18">
        <f t="shared" si="95"/>
        <v>2.4886405456507512E-7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13872.38</v>
      </c>
      <c r="D686" s="5" t="str">
        <f>'Исходные данные'!A688</f>
        <v>03.07.2014</v>
      </c>
      <c r="E686" s="1">
        <f>'Исходные данные'!B688</f>
        <v>17199.169999999998</v>
      </c>
      <c r="F686" s="12">
        <f t="shared" si="90"/>
        <v>1.2398139324326467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0.21496131386784315</v>
      </c>
      <c r="J686" s="18">
        <f t="shared" si="93"/>
        <v>9.1541147026200686E-5</v>
      </c>
      <c r="K686" s="12">
        <f t="shared" si="97"/>
        <v>0.98543725951559746</v>
      </c>
      <c r="L686" s="12">
        <f t="shared" si="94"/>
        <v>-1.4669818022675264E-2</v>
      </c>
      <c r="M686" s="12">
        <f t="shared" si="98"/>
        <v>2.1520356081840692E-4</v>
      </c>
      <c r="N686" s="18">
        <f t="shared" si="95"/>
        <v>9.1644307745304977E-8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13829.02</v>
      </c>
      <c r="D687" s="5" t="str">
        <f>'Исходные данные'!A689</f>
        <v>02.07.2014</v>
      </c>
      <c r="E687" s="1">
        <f>'Исходные данные'!B689</f>
        <v>17106.73</v>
      </c>
      <c r="F687" s="12">
        <f t="shared" si="90"/>
        <v>1.2370167951163566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0.21270267061515402</v>
      </c>
      <c r="J687" s="18">
        <f t="shared" si="93"/>
        <v>9.0326494132763545E-5</v>
      </c>
      <c r="K687" s="12">
        <f t="shared" si="97"/>
        <v>0.98321401999606295</v>
      </c>
      <c r="L687" s="12">
        <f t="shared" si="94"/>
        <v>-1.6928461275364431E-2</v>
      </c>
      <c r="M687" s="12">
        <f t="shared" si="98"/>
        <v>2.8657280115151185E-4</v>
      </c>
      <c r="N687" s="18">
        <f t="shared" si="95"/>
        <v>1.2169624559465905E-7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13784.78</v>
      </c>
      <c r="D688" s="5" t="str">
        <f>'Исходные данные'!A690</f>
        <v>01.07.2014</v>
      </c>
      <c r="E688" s="1">
        <f>'Исходные данные'!B690</f>
        <v>16900.689999999999</v>
      </c>
      <c r="F688" s="12">
        <f t="shared" si="90"/>
        <v>1.2260398787648406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0.20378936452566365</v>
      </c>
      <c r="J688" s="18">
        <f t="shared" si="93"/>
        <v>8.6299821179265939E-5</v>
      </c>
      <c r="K688" s="12">
        <f t="shared" si="97"/>
        <v>0.97448927341562586</v>
      </c>
      <c r="L688" s="12">
        <f t="shared" si="94"/>
        <v>-2.5841767364854829E-2</v>
      </c>
      <c r="M688" s="12">
        <f t="shared" si="98"/>
        <v>6.6779694053927408E-4</v>
      </c>
      <c r="N688" s="18">
        <f t="shared" si="95"/>
        <v>2.8279570274307748E-7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13778.59</v>
      </c>
      <c r="D689" s="5" t="str">
        <f>'Исходные данные'!A691</f>
        <v>30.06.2014</v>
      </c>
      <c r="E689" s="1">
        <f>'Исходные данные'!B691</f>
        <v>16685.86</v>
      </c>
      <c r="F689" s="12">
        <f t="shared" si="90"/>
        <v>1.2109990935211803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0.19144571603325167</v>
      </c>
      <c r="J689" s="18">
        <f t="shared" si="93"/>
        <v>8.0846310036324608E-5</v>
      </c>
      <c r="K689" s="12">
        <f t="shared" si="97"/>
        <v>0.96253445519351299</v>
      </c>
      <c r="L689" s="12">
        <f t="shared" si="94"/>
        <v>-3.818541585726682E-2</v>
      </c>
      <c r="M689" s="12">
        <f t="shared" si="98"/>
        <v>1.4581259841924016E-3</v>
      </c>
      <c r="N689" s="18">
        <f t="shared" si="95"/>
        <v>6.1575734277368164E-7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13838.85</v>
      </c>
      <c r="D690" s="5" t="str">
        <f>'Исходные данные'!A692</f>
        <v>27.06.2014</v>
      </c>
      <c r="E690" s="1">
        <f>'Исходные данные'!B692</f>
        <v>16757.68</v>
      </c>
      <c r="F690" s="12">
        <f t="shared" si="90"/>
        <v>1.2109156468926248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0.19137680639973229</v>
      </c>
      <c r="J690" s="18">
        <f t="shared" si="93"/>
        <v>8.0591645378975916E-5</v>
      </c>
      <c r="K690" s="12">
        <f t="shared" si="97"/>
        <v>0.96246812958221895</v>
      </c>
      <c r="L690" s="12">
        <f t="shared" si="94"/>
        <v>-3.8254325490786119E-2</v>
      </c>
      <c r="M690" s="12">
        <f t="shared" si="98"/>
        <v>1.463393418755006E-3</v>
      </c>
      <c r="N690" s="18">
        <f t="shared" si="95"/>
        <v>6.1625693140626905E-7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13690.85</v>
      </c>
      <c r="D691" s="5" t="str">
        <f>'Исходные данные'!A693</f>
        <v>26.06.2014</v>
      </c>
      <c r="E691" s="1">
        <f>'Исходные данные'!B693</f>
        <v>16803.330000000002</v>
      </c>
      <c r="F691" s="12">
        <f t="shared" si="90"/>
        <v>1.2273401578426468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0.20484935456402026</v>
      </c>
      <c r="J691" s="18">
        <f t="shared" si="93"/>
        <v>8.6024367634526773E-5</v>
      </c>
      <c r="K691" s="12">
        <f t="shared" si="97"/>
        <v>0.97552276998920029</v>
      </c>
      <c r="L691" s="12">
        <f t="shared" si="94"/>
        <v>-2.4781777326498142E-2</v>
      </c>
      <c r="M691" s="12">
        <f t="shared" si="98"/>
        <v>6.1413648746013556E-4</v>
      </c>
      <c r="N691" s="18">
        <f t="shared" si="95"/>
        <v>2.5790026572203233E-7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13640.48</v>
      </c>
      <c r="D692" s="5" t="str">
        <f>'Исходные данные'!A694</f>
        <v>25.06.2014</v>
      </c>
      <c r="E692" s="1">
        <f>'Исходные данные'!B694</f>
        <v>16852.87</v>
      </c>
      <c r="F692" s="12">
        <f t="shared" si="90"/>
        <v>1.23550417580613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0.21147912629199372</v>
      </c>
      <c r="J692" s="18">
        <f t="shared" si="93"/>
        <v>8.8560603161549724E-5</v>
      </c>
      <c r="K692" s="12">
        <f t="shared" si="97"/>
        <v>0.98201174972891458</v>
      </c>
      <c r="L692" s="12">
        <f t="shared" si="94"/>
        <v>-1.8152005598524729E-2</v>
      </c>
      <c r="M692" s="12">
        <f t="shared" si="98"/>
        <v>3.2949530724887171E-4</v>
      </c>
      <c r="N692" s="18">
        <f t="shared" si="95"/>
        <v>1.3798195434461159E-7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13447.6</v>
      </c>
      <c r="D693" s="5" t="str">
        <f>'Исходные данные'!A695</f>
        <v>24.06.2014</v>
      </c>
      <c r="E693" s="1">
        <f>'Исходные данные'!B695</f>
        <v>16924.79</v>
      </c>
      <c r="F693" s="12">
        <f t="shared" si="90"/>
        <v>1.2585732770159732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0.22997875957635153</v>
      </c>
      <c r="J693" s="18">
        <f t="shared" si="93"/>
        <v>9.6038850841450603E-5</v>
      </c>
      <c r="K693" s="12">
        <f t="shared" si="97"/>
        <v>1.0003476881153393</v>
      </c>
      <c r="L693" s="12">
        <f t="shared" si="94"/>
        <v>3.476276858331517E-4</v>
      </c>
      <c r="M693" s="12">
        <f t="shared" si="98"/>
        <v>1.2084500795773816E-7</v>
      </c>
      <c r="N693" s="18">
        <f t="shared" si="95"/>
        <v>5.0464728636533351E-11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13603.36</v>
      </c>
      <c r="D694" s="5" t="str">
        <f>'Исходные данные'!A696</f>
        <v>23.06.2014</v>
      </c>
      <c r="E694" s="1">
        <f>'Исходные данные'!B696</f>
        <v>17095.57</v>
      </c>
      <c r="F694" s="12">
        <f t="shared" si="90"/>
        <v>1.2567167229272767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0.22850254456663868</v>
      </c>
      <c r="J694" s="18">
        <f t="shared" si="93"/>
        <v>9.5156056971283697E-5</v>
      </c>
      <c r="K694" s="12">
        <f t="shared" si="97"/>
        <v>0.9988720492912796</v>
      </c>
      <c r="L694" s="12">
        <f t="shared" si="94"/>
        <v>-1.1285873238797602E-3</v>
      </c>
      <c r="M694" s="12">
        <f t="shared" si="98"/>
        <v>1.273709347621995E-6</v>
      </c>
      <c r="N694" s="18">
        <f t="shared" si="95"/>
        <v>5.3041492153637273E-10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13392.54</v>
      </c>
      <c r="D695" s="5" t="str">
        <f>'Исходные данные'!A697</f>
        <v>20.06.2014</v>
      </c>
      <c r="E695" s="1">
        <f>'Исходные данные'!B697</f>
        <v>17048.05</v>
      </c>
      <c r="F695" s="12">
        <f t="shared" si="90"/>
        <v>1.272951210151323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0.24133799217253804</v>
      </c>
      <c r="J695" s="18">
        <f t="shared" si="93"/>
        <v>1.0022066073654799E-4</v>
      </c>
      <c r="K695" s="12">
        <f t="shared" si="97"/>
        <v>1.0117756537606335</v>
      </c>
      <c r="L695" s="12">
        <f t="shared" si="94"/>
        <v>1.170686028201957E-2</v>
      </c>
      <c r="M695" s="12">
        <f t="shared" si="98"/>
        <v>1.370505776627282E-4</v>
      </c>
      <c r="N695" s="18">
        <f t="shared" si="95"/>
        <v>5.6913125546617319E-8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13630.06</v>
      </c>
      <c r="D696" s="5" t="str">
        <f>'Исходные данные'!A698</f>
        <v>19.06.2014</v>
      </c>
      <c r="E696" s="1">
        <f>'Исходные данные'!B698</f>
        <v>17352.150000000001</v>
      </c>
      <c r="F696" s="12">
        <f t="shared" si="90"/>
        <v>1.273079502217892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0.24143877027081814</v>
      </c>
      <c r="J696" s="18">
        <f t="shared" si="93"/>
        <v>9.9982673666728717E-5</v>
      </c>
      <c r="K696" s="12">
        <f t="shared" si="97"/>
        <v>1.0118776237249889</v>
      </c>
      <c r="L696" s="12">
        <f t="shared" si="94"/>
        <v>1.1807638380299735E-2</v>
      </c>
      <c r="M696" s="12">
        <f t="shared" si="98"/>
        <v>1.3942032411992821E-4</v>
      </c>
      <c r="N696" s="18">
        <f t="shared" si="95"/>
        <v>5.7735618655431672E-8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13728.11</v>
      </c>
      <c r="D697" s="5" t="str">
        <f>'Исходные данные'!A699</f>
        <v>18.06.2014</v>
      </c>
      <c r="E697" s="1">
        <f>'Исходные данные'!B699</f>
        <v>17327.400000000001</v>
      </c>
      <c r="F697" s="12">
        <f t="shared" si="90"/>
        <v>1.2621839422906722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0.23284350808634172</v>
      </c>
      <c r="J697" s="18">
        <f t="shared" si="93"/>
        <v>9.615415130874204E-5</v>
      </c>
      <c r="K697" s="12">
        <f t="shared" si="97"/>
        <v>1.0032175414056197</v>
      </c>
      <c r="L697" s="12">
        <f t="shared" si="94"/>
        <v>3.2123761958232026E-3</v>
      </c>
      <c r="M697" s="12">
        <f t="shared" si="98"/>
        <v>1.0319360823491788E-5</v>
      </c>
      <c r="N697" s="18">
        <f t="shared" si="95"/>
        <v>4.2614431906926687E-9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13678.08</v>
      </c>
      <c r="D698" s="5" t="str">
        <f>'Исходные данные'!A700</f>
        <v>17.06.2014</v>
      </c>
      <c r="E698" s="1">
        <f>'Исходные данные'!B700</f>
        <v>17087.09</v>
      </c>
      <c r="F698" s="12">
        <f t="shared" si="90"/>
        <v>1.2492316173030134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0.22252865614732958</v>
      </c>
      <c r="J698" s="18">
        <f t="shared" si="93"/>
        <v>9.1638088110132789E-5</v>
      </c>
      <c r="K698" s="12">
        <f t="shared" si="97"/>
        <v>0.99292268722927557</v>
      </c>
      <c r="L698" s="12">
        <f t="shared" si="94"/>
        <v>-7.1024757431888495E-3</v>
      </c>
      <c r="M698" s="12">
        <f t="shared" si="98"/>
        <v>5.0445161682585467E-5</v>
      </c>
      <c r="N698" s="18">
        <f t="shared" si="95"/>
        <v>2.0773496101725033E-8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13802.87</v>
      </c>
      <c r="D699" s="5" t="str">
        <f>'Исходные данные'!A701</f>
        <v>16.06.2014</v>
      </c>
      <c r="E699" s="1">
        <f>'Исходные данные'!B701</f>
        <v>16924.849999999999</v>
      </c>
      <c r="F699" s="12">
        <f t="shared" si="90"/>
        <v>1.226183395192449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0.20390641457514036</v>
      </c>
      <c r="J699" s="18">
        <f t="shared" si="93"/>
        <v>8.3735020710915117E-5</v>
      </c>
      <c r="K699" s="12">
        <f t="shared" si="97"/>
        <v>0.97460334410915361</v>
      </c>
      <c r="L699" s="12">
        <f t="shared" si="94"/>
        <v>-2.5724717315378107E-2</v>
      </c>
      <c r="M699" s="12">
        <f t="shared" si="98"/>
        <v>6.6176108095611222E-4</v>
      </c>
      <c r="N699" s="18">
        <f t="shared" si="95"/>
        <v>2.7175495157911213E-7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13907.56</v>
      </c>
      <c r="D700" s="5" t="str">
        <f>'Исходные данные'!A702</f>
        <v>11.06.2014</v>
      </c>
      <c r="E700" s="1">
        <f>'Исходные данные'!B702</f>
        <v>17007.810000000001</v>
      </c>
      <c r="F700" s="12">
        <f t="shared" si="90"/>
        <v>1.2229183264354064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0.20124007314669551</v>
      </c>
      <c r="J700" s="18">
        <f t="shared" si="93"/>
        <v>8.2409424206764012E-5</v>
      </c>
      <c r="K700" s="12">
        <f t="shared" si="97"/>
        <v>0.97200818017051571</v>
      </c>
      <c r="L700" s="12">
        <f t="shared" si="94"/>
        <v>-2.8391058743822965E-2</v>
      </c>
      <c r="M700" s="12">
        <f t="shared" si="98"/>
        <v>8.0605221659520426E-4</v>
      </c>
      <c r="N700" s="18">
        <f t="shared" si="95"/>
        <v>3.3008484846740566E-7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13791.05</v>
      </c>
      <c r="D701" s="5" t="str">
        <f>'Исходные данные'!A703</f>
        <v>10.06.2014</v>
      </c>
      <c r="E701" s="1">
        <f>'Исходные данные'!B703</f>
        <v>17048.849999999999</v>
      </c>
      <c r="F701" s="12">
        <f t="shared" si="90"/>
        <v>1.2362256680963377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0.21206292173588412</v>
      </c>
      <c r="J701" s="18">
        <f t="shared" si="93"/>
        <v>8.6599088982590504E-5</v>
      </c>
      <c r="K701" s="12">
        <f t="shared" si="97"/>
        <v>0.98258521109003094</v>
      </c>
      <c r="L701" s="12">
        <f t="shared" si="94"/>
        <v>-1.7568210154634365E-2</v>
      </c>
      <c r="M701" s="12">
        <f t="shared" si="98"/>
        <v>3.0864200803739668E-4</v>
      </c>
      <c r="N701" s="18">
        <f t="shared" si="95"/>
        <v>1.2603861391235913E-7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13895.03</v>
      </c>
      <c r="D702" s="5" t="str">
        <f>'Исходные данные'!A704</f>
        <v>09.06.2014</v>
      </c>
      <c r="E702" s="1">
        <f>'Исходные данные'!B704</f>
        <v>17206.27</v>
      </c>
      <c r="F702" s="12">
        <f t="shared" si="90"/>
        <v>1.2383039115424723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0.21374263003427596</v>
      </c>
      <c r="J702" s="18">
        <f t="shared" si="93"/>
        <v>8.704140665083209E-5</v>
      </c>
      <c r="K702" s="12">
        <f t="shared" si="97"/>
        <v>0.98423705454217447</v>
      </c>
      <c r="L702" s="12">
        <f t="shared" si="94"/>
        <v>-1.5888501856242465E-2</v>
      </c>
      <c r="M702" s="12">
        <f t="shared" si="98"/>
        <v>2.5244449123581906E-4</v>
      </c>
      <c r="N702" s="18">
        <f t="shared" si="95"/>
        <v>1.0280178369142232E-7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13856.66</v>
      </c>
      <c r="D703" s="5" t="str">
        <f>'Исходные данные'!A705</f>
        <v>06.06.2014</v>
      </c>
      <c r="E703" s="1">
        <f>'Исходные данные'!B705</f>
        <v>17311.919999999998</v>
      </c>
      <c r="F703" s="12">
        <f t="shared" si="90"/>
        <v>1.2493573487406056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0.22262929810117399</v>
      </c>
      <c r="J703" s="18">
        <f t="shared" si="93"/>
        <v>9.040724569445613E-5</v>
      </c>
      <c r="K703" s="12">
        <f t="shared" si="97"/>
        <v>0.99302262193726254</v>
      </c>
      <c r="L703" s="12">
        <f t="shared" si="94"/>
        <v>-7.0018337893444482E-3</v>
      </c>
      <c r="M703" s="12">
        <f t="shared" si="98"/>
        <v>4.9025676413605112E-5</v>
      </c>
      <c r="N703" s="18">
        <f t="shared" si="95"/>
        <v>1.9908773960413108E-8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13623.62</v>
      </c>
      <c r="D704" s="5" t="str">
        <f>'Исходные данные'!A706</f>
        <v>05.06.2014</v>
      </c>
      <c r="E704" s="1">
        <f>'Исходные данные'!B706</f>
        <v>17346.61</v>
      </c>
      <c r="F704" s="12">
        <f t="shared" si="90"/>
        <v>1.2732746509371224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0.24159204723692335</v>
      </c>
      <c r="J704" s="18">
        <f t="shared" si="93"/>
        <v>9.7833980731137926E-5</v>
      </c>
      <c r="K704" s="12">
        <f t="shared" si="97"/>
        <v>1.01203273314427</v>
      </c>
      <c r="L704" s="12">
        <f t="shared" si="94"/>
        <v>1.1960915346404801E-2</v>
      </c>
      <c r="M704" s="12">
        <f t="shared" si="98"/>
        <v>1.4306349592386276E-4</v>
      </c>
      <c r="N704" s="18">
        <f t="shared" si="95"/>
        <v>5.7934321363726126E-8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13445.31</v>
      </c>
      <c r="D705" s="5" t="str">
        <f>'Исходные данные'!A707</f>
        <v>04.06.2014</v>
      </c>
      <c r="E705" s="1">
        <f>'Исходные данные'!B707</f>
        <v>17178.29</v>
      </c>
      <c r="F705" s="12">
        <f t="shared" si="90"/>
        <v>1.2776417947968475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0.24501603090648252</v>
      </c>
      <c r="J705" s="18">
        <f t="shared" si="93"/>
        <v>9.8943611974144542E-5</v>
      </c>
      <c r="K705" s="12">
        <f t="shared" si="97"/>
        <v>1.0155038558381357</v>
      </c>
      <c r="L705" s="12">
        <f t="shared" si="94"/>
        <v>1.5384899015964043E-2</v>
      </c>
      <c r="M705" s="12">
        <f t="shared" si="98"/>
        <v>2.3669511773141249E-4</v>
      </c>
      <c r="N705" s="18">
        <f t="shared" si="95"/>
        <v>9.5583418759771094E-8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13722.69</v>
      </c>
      <c r="D706" s="5" t="str">
        <f>'Исходные данные'!A708</f>
        <v>03.06.2014</v>
      </c>
      <c r="E706" s="1">
        <f>'Исходные данные'!B708</f>
        <v>17088.25</v>
      </c>
      <c r="F706" s="12">
        <f t="shared" ref="F706:F769" si="99">E706/C706</f>
        <v>1.2452551212626679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0.21934042560095818</v>
      </c>
      <c r="J706" s="18">
        <f t="shared" ref="J706:J769" si="102">H706*I706</f>
        <v>8.8327941917812095E-5</v>
      </c>
      <c r="K706" s="12">
        <f t="shared" si="97"/>
        <v>0.98976206186609395</v>
      </c>
      <c r="L706" s="12">
        <f t="shared" ref="L706:L769" si="103">LN(K706)</f>
        <v>-1.0290706289560216E-2</v>
      </c>
      <c r="M706" s="12">
        <f t="shared" si="98"/>
        <v>1.0589863593799345E-4</v>
      </c>
      <c r="N706" s="18">
        <f t="shared" ref="N706:N769" si="104">M706*H706</f>
        <v>4.2645164650696079E-8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13682.93</v>
      </c>
      <c r="D707" s="5" t="str">
        <f>'Исходные данные'!A709</f>
        <v>02.06.2014</v>
      </c>
      <c r="E707" s="1">
        <f>'Исходные данные'!B709</f>
        <v>17025.240000000002</v>
      </c>
      <c r="F707" s="12">
        <f t="shared" si="99"/>
        <v>1.2442685886721632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0.2185478783050982</v>
      </c>
      <c r="J707" s="18">
        <f t="shared" si="102"/>
        <v>8.7763148165237898E-5</v>
      </c>
      <c r="K707" s="12">
        <f t="shared" ref="K707:K770" si="106">F707/GEOMEAN(F$2:F$1242)</f>
        <v>0.98897793938853606</v>
      </c>
      <c r="L707" s="12">
        <f t="shared" si="103"/>
        <v>-1.1083253585420229E-2</v>
      </c>
      <c r="M707" s="12">
        <f t="shared" ref="M707:M770" si="107">POWER(L707-AVERAGE(L$2:L$1242),2)</f>
        <v>1.2283851003872955E-4</v>
      </c>
      <c r="N707" s="18">
        <f t="shared" si="104"/>
        <v>4.9328753225762135E-8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13523.98</v>
      </c>
      <c r="D708" s="5" t="str">
        <f>'Исходные данные'!A710</f>
        <v>30.05.2014</v>
      </c>
      <c r="E708" s="1">
        <f>'Исходные данные'!B710</f>
        <v>16970.05</v>
      </c>
      <c r="F708" s="12">
        <f t="shared" si="99"/>
        <v>1.2548118231467364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0.22698561962561647</v>
      </c>
      <c r="J708" s="18">
        <f t="shared" si="102"/>
        <v>9.0897117685653805E-5</v>
      </c>
      <c r="K708" s="12">
        <f t="shared" si="106"/>
        <v>0.99735798401883646</v>
      </c>
      <c r="L708" s="12">
        <f t="shared" si="103"/>
        <v>-2.6455122649019828E-3</v>
      </c>
      <c r="M708" s="12">
        <f t="shared" si="107"/>
        <v>6.9987351437466237E-6</v>
      </c>
      <c r="N708" s="18">
        <f t="shared" si="104"/>
        <v>2.8026658828040733E-9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13690.82</v>
      </c>
      <c r="D709" s="5" t="str">
        <f>'Исходные данные'!A711</f>
        <v>29.05.2014</v>
      </c>
      <c r="E709" s="1">
        <f>'Исходные данные'!B711</f>
        <v>16870.150000000001</v>
      </c>
      <c r="F709" s="12">
        <f t="shared" si="99"/>
        <v>1.232223489900532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0.20882025279962879</v>
      </c>
      <c r="J709" s="18">
        <f t="shared" si="102"/>
        <v>8.3389343498802804E-5</v>
      </c>
      <c r="K709" s="12">
        <f t="shared" si="106"/>
        <v>0.97940417286308545</v>
      </c>
      <c r="L709" s="12">
        <f t="shared" si="103"/>
        <v>-2.0810879090889665E-2</v>
      </c>
      <c r="M709" s="12">
        <f t="shared" si="107"/>
        <v>4.3309268853562705E-4</v>
      </c>
      <c r="N709" s="18">
        <f t="shared" si="104"/>
        <v>1.7294929245091701E-7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13581.4</v>
      </c>
      <c r="D710" s="5" t="str">
        <f>'Исходные данные'!A712</f>
        <v>28.05.2014</v>
      </c>
      <c r="E710" s="1">
        <f>'Исходные данные'!B712</f>
        <v>16678.47</v>
      </c>
      <c r="F710" s="12">
        <f t="shared" si="99"/>
        <v>1.2280376102610926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0.20541745650439286</v>
      </c>
      <c r="J710" s="18">
        <f t="shared" si="102"/>
        <v>8.1801535216461074E-5</v>
      </c>
      <c r="K710" s="12">
        <f t="shared" si="106"/>
        <v>0.97607712381754219</v>
      </c>
      <c r="L710" s="12">
        <f t="shared" si="103"/>
        <v>-2.421367538612559E-2</v>
      </c>
      <c r="M710" s="12">
        <f t="shared" si="107"/>
        <v>5.863020757046624E-4</v>
      </c>
      <c r="N710" s="18">
        <f t="shared" si="104"/>
        <v>2.3347777111734187E-7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13636.54</v>
      </c>
      <c r="D711" s="5" t="str">
        <f>'Исходные данные'!A713</f>
        <v>27.05.2014</v>
      </c>
      <c r="E711" s="1">
        <f>'Исходные данные'!B713</f>
        <v>16606.990000000002</v>
      </c>
      <c r="F711" s="12">
        <f t="shared" si="99"/>
        <v>1.2178301827296367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0.1970707365211336</v>
      </c>
      <c r="J711" s="18">
        <f t="shared" si="102"/>
        <v>7.8258661566607603E-5</v>
      </c>
      <c r="K711" s="12">
        <f t="shared" si="106"/>
        <v>0.9679639875233198</v>
      </c>
      <c r="L711" s="12">
        <f t="shared" si="103"/>
        <v>-3.256039536938482E-2</v>
      </c>
      <c r="M711" s="12">
        <f t="shared" si="107"/>
        <v>1.0601793466106541E-3</v>
      </c>
      <c r="N711" s="18">
        <f t="shared" si="104"/>
        <v>4.210072898236363E-7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13565.08</v>
      </c>
      <c r="D712" s="5" t="str">
        <f>'Исходные данные'!A714</f>
        <v>26.05.2014</v>
      </c>
      <c r="E712" s="1">
        <f>'Исходные данные'!B714</f>
        <v>16621.16</v>
      </c>
      <c r="F712" s="12">
        <f t="shared" si="99"/>
        <v>1.2252902305036166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0.20317773879499693</v>
      </c>
      <c r="J712" s="18">
        <f t="shared" si="102"/>
        <v>8.0458617951771264E-5</v>
      </c>
      <c r="K712" s="12">
        <f t="shared" si="106"/>
        <v>0.97389343293600517</v>
      </c>
      <c r="L712" s="12">
        <f t="shared" si="103"/>
        <v>-2.6453393095521513E-2</v>
      </c>
      <c r="M712" s="12">
        <f t="shared" si="107"/>
        <v>6.9978200626618324E-4</v>
      </c>
      <c r="N712" s="18">
        <f t="shared" si="104"/>
        <v>2.7711447831646635E-7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13633.41</v>
      </c>
      <c r="D713" s="5" t="str">
        <f>'Исходные данные'!A715</f>
        <v>23.05.2014</v>
      </c>
      <c r="E713" s="1">
        <f>'Исходные данные'!B715</f>
        <v>16609.73</v>
      </c>
      <c r="F713" s="12">
        <f t="shared" si="99"/>
        <v>1.2183107527757178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0.19746527038845685</v>
      </c>
      <c r="J713" s="18">
        <f t="shared" si="102"/>
        <v>7.7978223939186169E-5</v>
      </c>
      <c r="K713" s="12">
        <f t="shared" si="106"/>
        <v>0.96834595744382723</v>
      </c>
      <c r="L713" s="12">
        <f t="shared" si="103"/>
        <v>-3.2165861502061632E-2</v>
      </c>
      <c r="M713" s="12">
        <f t="shared" si="107"/>
        <v>1.0346426461698083E-3</v>
      </c>
      <c r="N713" s="18">
        <f t="shared" si="104"/>
        <v>4.085761298751283E-7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13544.18</v>
      </c>
      <c r="D714" s="5" t="str">
        <f>'Исходные данные'!A716</f>
        <v>22.05.2014</v>
      </c>
      <c r="E714" s="1">
        <f>'Исходные данные'!B716</f>
        <v>16652.810000000001</v>
      </c>
      <c r="F714" s="12">
        <f t="shared" si="99"/>
        <v>1.2295177707325213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0.20662203619513242</v>
      </c>
      <c r="J714" s="18">
        <f t="shared" si="102"/>
        <v>8.1366459980643764E-5</v>
      </c>
      <c r="K714" s="12">
        <f t="shared" si="106"/>
        <v>0.97725359493183761</v>
      </c>
      <c r="L714" s="12">
        <f t="shared" si="103"/>
        <v>-2.3009095695386055E-2</v>
      </c>
      <c r="M714" s="12">
        <f t="shared" si="107"/>
        <v>5.2941848471943129E-4</v>
      </c>
      <c r="N714" s="18">
        <f t="shared" si="104"/>
        <v>2.0848167380005457E-7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13561.83</v>
      </c>
      <c r="D715" s="5" t="str">
        <f>'Исходные данные'!A717</f>
        <v>21.05.2014</v>
      </c>
      <c r="E715" s="1">
        <f>'Исходные данные'!B717</f>
        <v>16658.349999999999</v>
      </c>
      <c r="F715" s="12">
        <f t="shared" si="99"/>
        <v>1.2283261182303566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0.20565236305934995</v>
      </c>
      <c r="J715" s="18">
        <f t="shared" si="102"/>
        <v>8.075857701599888E-5</v>
      </c>
      <c r="K715" s="12">
        <f t="shared" si="106"/>
        <v>0.97630643766467906</v>
      </c>
      <c r="L715" s="12">
        <f t="shared" si="103"/>
        <v>-2.3978768831168468E-2</v>
      </c>
      <c r="M715" s="12">
        <f t="shared" si="107"/>
        <v>5.7498135465861456E-4</v>
      </c>
      <c r="N715" s="18">
        <f t="shared" si="104"/>
        <v>2.25792085839346E-7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13726.78</v>
      </c>
      <c r="D716" s="5" t="str">
        <f>'Исходные данные'!A718</f>
        <v>20.05.2014</v>
      </c>
      <c r="E716" s="1">
        <f>'Исходные данные'!B718</f>
        <v>16590.11</v>
      </c>
      <c r="F716" s="12">
        <f t="shared" si="99"/>
        <v>1.2085944409395357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0.18945806534806062</v>
      </c>
      <c r="J716" s="18">
        <f t="shared" si="102"/>
        <v>7.4191511901352519E-5</v>
      </c>
      <c r="K716" s="12">
        <f t="shared" si="106"/>
        <v>0.96062317303402522</v>
      </c>
      <c r="L716" s="12">
        <f t="shared" si="103"/>
        <v>-4.0173066542457836E-2</v>
      </c>
      <c r="M716" s="12">
        <f t="shared" si="107"/>
        <v>1.6138752754247423E-3</v>
      </c>
      <c r="N716" s="18">
        <f t="shared" si="104"/>
        <v>6.3199128780293439E-7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13730.98</v>
      </c>
      <c r="D717" s="5" t="str">
        <f>'Исходные данные'!A719</f>
        <v>19.05.2014</v>
      </c>
      <c r="E717" s="1">
        <f>'Исходные данные'!B719</f>
        <v>16710.27</v>
      </c>
      <c r="F717" s="12">
        <f t="shared" si="99"/>
        <v>1.2169757730329518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0.19636890668559062</v>
      </c>
      <c r="J717" s="18">
        <f t="shared" si="102"/>
        <v>7.6683162379891201E-5</v>
      </c>
      <c r="K717" s="12">
        <f t="shared" si="106"/>
        <v>0.96728487985403211</v>
      </c>
      <c r="L717" s="12">
        <f t="shared" si="103"/>
        <v>-3.3262225204927796E-2</v>
      </c>
      <c r="M717" s="12">
        <f t="shared" si="107"/>
        <v>1.1063756255833316E-3</v>
      </c>
      <c r="N717" s="18">
        <f t="shared" si="104"/>
        <v>4.320459037112205E-7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13745.96</v>
      </c>
      <c r="D718" s="5" t="str">
        <f>'Исходные данные'!A720</f>
        <v>16.05.2014</v>
      </c>
      <c r="E718" s="1">
        <f>'Исходные данные'!B720</f>
        <v>16620.330000000002</v>
      </c>
      <c r="F718" s="12">
        <f t="shared" si="99"/>
        <v>1.2091065302096036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0.18988168206810715</v>
      </c>
      <c r="J718" s="18">
        <f t="shared" si="102"/>
        <v>7.3942908995639194E-5</v>
      </c>
      <c r="K718" s="12">
        <f t="shared" si="106"/>
        <v>0.96103019527641353</v>
      </c>
      <c r="L718" s="12">
        <f t="shared" si="103"/>
        <v>-3.9749449822411298E-2</v>
      </c>
      <c r="M718" s="12">
        <f t="shared" si="107"/>
        <v>1.5800187611843908E-3</v>
      </c>
      <c r="N718" s="18">
        <f t="shared" si="104"/>
        <v>6.1528411902183762E-7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13627.57</v>
      </c>
      <c r="D719" s="5" t="str">
        <f>'Исходные данные'!A721</f>
        <v>15.05.2014</v>
      </c>
      <c r="E719" s="1">
        <f>'Исходные данные'!B721</f>
        <v>16572.080000000002</v>
      </c>
      <c r="F719" s="12">
        <f t="shared" si="99"/>
        <v>1.2160700697189595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0.19562440500797112</v>
      </c>
      <c r="J719" s="18">
        <f t="shared" si="102"/>
        <v>7.5966595794498478E-5</v>
      </c>
      <c r="K719" s="12">
        <f t="shared" si="106"/>
        <v>0.96656500264639045</v>
      </c>
      <c r="L719" s="12">
        <f t="shared" si="103"/>
        <v>-3.4006726882547328E-2</v>
      </c>
      <c r="M719" s="12">
        <f t="shared" si="107"/>
        <v>1.1564574732641647E-3</v>
      </c>
      <c r="N719" s="18">
        <f t="shared" si="104"/>
        <v>4.4908577445337717E-7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13627.19</v>
      </c>
      <c r="D720" s="5" t="str">
        <f>'Исходные данные'!A722</f>
        <v>14.05.2014</v>
      </c>
      <c r="E720" s="1">
        <f>'Исходные данные'!B722</f>
        <v>16789.84</v>
      </c>
      <c r="F720" s="12">
        <f t="shared" si="99"/>
        <v>1.2320837971731515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0.20870687998426374</v>
      </c>
      <c r="J720" s="18">
        <f t="shared" si="102"/>
        <v>8.0820692334048329E-5</v>
      </c>
      <c r="K720" s="12">
        <f t="shared" si="106"/>
        <v>0.97929314134872436</v>
      </c>
      <c r="L720" s="12">
        <f t="shared" si="103"/>
        <v>-2.0924251906254656E-2</v>
      </c>
      <c r="M720" s="12">
        <f t="shared" si="107"/>
        <v>4.3782431783640001E-4</v>
      </c>
      <c r="N720" s="18">
        <f t="shared" si="104"/>
        <v>1.6954527081660308E-7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13599.91</v>
      </c>
      <c r="D721" s="5" t="str">
        <f>'Исходные данные'!A723</f>
        <v>13.05.2014</v>
      </c>
      <c r="E721" s="1">
        <f>'Исходные данные'!B723</f>
        <v>17018.12</v>
      </c>
      <c r="F721" s="12">
        <f t="shared" si="99"/>
        <v>1.2513406338718418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0.22421548368684041</v>
      </c>
      <c r="J721" s="18">
        <f t="shared" si="102"/>
        <v>8.6583985058290289E-5</v>
      </c>
      <c r="K721" s="12">
        <f t="shared" si="106"/>
        <v>0.99459898998204543</v>
      </c>
      <c r="L721" s="12">
        <f t="shared" si="103"/>
        <v>-5.4156482036780531E-3</v>
      </c>
      <c r="M721" s="12">
        <f t="shared" si="107"/>
        <v>2.9329245466000919E-5</v>
      </c>
      <c r="N721" s="18">
        <f t="shared" si="104"/>
        <v>1.1325903588112439E-8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13344.14</v>
      </c>
      <c r="D722" s="5" t="str">
        <f>'Исходные данные'!A724</f>
        <v>12.05.2014</v>
      </c>
      <c r="E722" s="1">
        <f>'Исходные данные'!B724</f>
        <v>16924.75</v>
      </c>
      <c r="F722" s="12">
        <f t="shared" si="99"/>
        <v>1.268328269937216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0.23769971047243227</v>
      </c>
      <c r="J722" s="18">
        <f t="shared" si="102"/>
        <v>9.1534917018705228E-5</v>
      </c>
      <c r="K722" s="12">
        <f t="shared" si="106"/>
        <v>1.0081012172856736</v>
      </c>
      <c r="L722" s="12">
        <f t="shared" si="103"/>
        <v>8.0685785819137931E-3</v>
      </c>
      <c r="M722" s="12">
        <f t="shared" si="107"/>
        <v>6.5101960332518584E-5</v>
      </c>
      <c r="N722" s="18">
        <f t="shared" si="104"/>
        <v>2.5069877135938908E-8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13321.6</v>
      </c>
      <c r="D723" s="5" t="str">
        <f>'Исходные данные'!A725</f>
        <v>08.05.2014</v>
      </c>
      <c r="E723" s="1">
        <f>'Исходные данные'!B725</f>
        <v>16961.66</v>
      </c>
      <c r="F723" s="12">
        <f t="shared" si="99"/>
        <v>1.2732449555608936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0.24156872491405218</v>
      </c>
      <c r="J723" s="18">
        <f t="shared" si="102"/>
        <v>9.2765185155131973E-5</v>
      </c>
      <c r="K723" s="12">
        <f t="shared" si="106"/>
        <v>1.0120091304653474</v>
      </c>
      <c r="L723" s="12">
        <f t="shared" si="103"/>
        <v>1.1937593023533841E-2</v>
      </c>
      <c r="M723" s="12">
        <f t="shared" si="107"/>
        <v>1.4250612719552471E-4</v>
      </c>
      <c r="N723" s="18">
        <f t="shared" si="104"/>
        <v>5.4724001543399486E-8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13268.09</v>
      </c>
      <c r="D724" s="5" t="str">
        <f>'Исходные данные'!A726</f>
        <v>07.05.2014</v>
      </c>
      <c r="E724" s="1">
        <f>'Исходные данные'!B726</f>
        <v>17052.169999999998</v>
      </c>
      <c r="F724" s="12">
        <f t="shared" si="99"/>
        <v>1.2852015625459277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0.25091556405864646</v>
      </c>
      <c r="J724" s="18">
        <f t="shared" si="102"/>
        <v>9.6085549731237378E-5</v>
      </c>
      <c r="K724" s="12">
        <f t="shared" si="106"/>
        <v>1.0215125613530116</v>
      </c>
      <c r="L724" s="12">
        <f t="shared" si="103"/>
        <v>2.1284432168128007E-2</v>
      </c>
      <c r="M724" s="12">
        <f t="shared" si="107"/>
        <v>4.5302705271964392E-4</v>
      </c>
      <c r="N724" s="18">
        <f t="shared" si="104"/>
        <v>1.7348207779376784E-7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13155.26</v>
      </c>
      <c r="D725" s="5" t="str">
        <f>'Исходные данные'!A727</f>
        <v>06.05.2014</v>
      </c>
      <c r="E725" s="1">
        <f>'Исходные данные'!B727</f>
        <v>17042.18</v>
      </c>
      <c r="F725" s="12">
        <f t="shared" si="99"/>
        <v>1.2954650839284059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0.25886976884547858</v>
      </c>
      <c r="J725" s="18">
        <f t="shared" si="102"/>
        <v>9.8854850454297926E-5</v>
      </c>
      <c r="K725" s="12">
        <f t="shared" si="106"/>
        <v>1.0296702825396773</v>
      </c>
      <c r="L725" s="12">
        <f t="shared" si="103"/>
        <v>2.9238636954960141E-2</v>
      </c>
      <c r="M725" s="12">
        <f t="shared" si="107"/>
        <v>8.5489789098396301E-4</v>
      </c>
      <c r="N725" s="18">
        <f t="shared" si="104"/>
        <v>3.264606892640273E-7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13084.65</v>
      </c>
      <c r="D726" s="5" t="str">
        <f>'Исходные данные'!A728</f>
        <v>05.05.2014</v>
      </c>
      <c r="E726" s="1">
        <f>'Исходные данные'!B728</f>
        <v>17085.89</v>
      </c>
      <c r="F726" s="12">
        <f t="shared" si="99"/>
        <v>1.3057964867229923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0.26681318924984621</v>
      </c>
      <c r="J726" s="18">
        <f t="shared" si="102"/>
        <v>1.0160383743660762E-4</v>
      </c>
      <c r="K726" s="12">
        <f t="shared" si="106"/>
        <v>1.0378819576874738</v>
      </c>
      <c r="L726" s="12">
        <f t="shared" si="103"/>
        <v>3.7182057359327787E-2</v>
      </c>
      <c r="M726" s="12">
        <f t="shared" si="107"/>
        <v>1.3825053894723442E-3</v>
      </c>
      <c r="N726" s="18">
        <f t="shared" si="104"/>
        <v>5.2646517678571967E-7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13041.9</v>
      </c>
      <c r="D727" s="5" t="str">
        <f>'Исходные данные'!A729</f>
        <v>30.04.2014</v>
      </c>
      <c r="E727" s="1">
        <f>'Исходные данные'!B729</f>
        <v>17072.02</v>
      </c>
      <c r="F727" s="12">
        <f t="shared" si="99"/>
        <v>1.3090132572707964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0.269273614661654</v>
      </c>
      <c r="J727" s="18">
        <f t="shared" si="102"/>
        <v>1.0225458407068074E-4</v>
      </c>
      <c r="K727" s="12">
        <f t="shared" si="106"/>
        <v>1.0404387329181721</v>
      </c>
      <c r="L727" s="12">
        <f t="shared" si="103"/>
        <v>3.9642482771135475E-2</v>
      </c>
      <c r="M727" s="12">
        <f t="shared" si="107"/>
        <v>1.5715264402597756E-3</v>
      </c>
      <c r="N727" s="18">
        <f t="shared" si="104"/>
        <v>5.9677507841515527E-7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13000.27</v>
      </c>
      <c r="D728" s="5" t="str">
        <f>'Исходные данные'!A730</f>
        <v>29.04.2014</v>
      </c>
      <c r="E728" s="1">
        <f>'Исходные данные'!B730</f>
        <v>17176.060000000001</v>
      </c>
      <c r="F728" s="12">
        <f t="shared" si="99"/>
        <v>1.3212079441426987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0.27854642734014046</v>
      </c>
      <c r="J728" s="18">
        <f t="shared" si="102"/>
        <v>1.0548063805572918E-4</v>
      </c>
      <c r="K728" s="12">
        <f t="shared" si="106"/>
        <v>1.050131396064907</v>
      </c>
      <c r="L728" s="12">
        <f t="shared" si="103"/>
        <v>4.8915295449622059E-2</v>
      </c>
      <c r="M728" s="12">
        <f t="shared" si="107"/>
        <v>2.3927061289238201E-3</v>
      </c>
      <c r="N728" s="18">
        <f t="shared" si="104"/>
        <v>9.0607577188755446E-7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13134.31</v>
      </c>
      <c r="D729" s="5" t="str">
        <f>'Исходные данные'!A731</f>
        <v>28.04.2014</v>
      </c>
      <c r="E729" s="1">
        <f>'Исходные данные'!B731</f>
        <v>17054.77</v>
      </c>
      <c r="F729" s="12">
        <f t="shared" si="99"/>
        <v>1.2984899853894114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0.26120203964534272</v>
      </c>
      <c r="J729" s="18">
        <f t="shared" si="102"/>
        <v>9.8636553482575888E-5</v>
      </c>
      <c r="K729" s="12">
        <f t="shared" si="106"/>
        <v>1.0320745550906312</v>
      </c>
      <c r="L729" s="12">
        <f t="shared" si="103"/>
        <v>3.1570907754824282E-2</v>
      </c>
      <c r="M729" s="12">
        <f t="shared" si="107"/>
        <v>9.9672221646362612E-4</v>
      </c>
      <c r="N729" s="18">
        <f t="shared" si="104"/>
        <v>3.7638773550533794E-7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13104.05</v>
      </c>
      <c r="D730" s="5" t="str">
        <f>'Исходные данные'!A732</f>
        <v>25.04.2014</v>
      </c>
      <c r="E730" s="1">
        <f>'Исходные данные'!B732</f>
        <v>16893.14</v>
      </c>
      <c r="F730" s="12">
        <f t="shared" si="99"/>
        <v>1.2891541164754408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0.25398627963034348</v>
      </c>
      <c r="J730" s="18">
        <f t="shared" si="102"/>
        <v>9.5644004455902154E-5</v>
      </c>
      <c r="K730" s="12">
        <f t="shared" si="106"/>
        <v>1.0246541568864194</v>
      </c>
      <c r="L730" s="12">
        <f t="shared" si="103"/>
        <v>2.4355147739825084E-2</v>
      </c>
      <c r="M730" s="12">
        <f t="shared" si="107"/>
        <v>5.9317322142870871E-4</v>
      </c>
      <c r="N730" s="18">
        <f t="shared" si="104"/>
        <v>2.2337215347230657E-7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13067.1</v>
      </c>
      <c r="D731" s="5" t="str">
        <f>'Исходные данные'!A733</f>
        <v>24.04.2014</v>
      </c>
      <c r="E731" s="1">
        <f>'Исходные данные'!B733</f>
        <v>17018.38</v>
      </c>
      <c r="F731" s="12">
        <f t="shared" si="99"/>
        <v>1.3023838495151947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0.26419631563273616</v>
      </c>
      <c r="J731" s="18">
        <f t="shared" si="102"/>
        <v>9.9211135574191233E-5</v>
      </c>
      <c r="K731" s="12">
        <f t="shared" si="106"/>
        <v>1.0351695023989818</v>
      </c>
      <c r="L731" s="12">
        <f t="shared" si="103"/>
        <v>3.4565183742217669E-2</v>
      </c>
      <c r="M731" s="12">
        <f t="shared" si="107"/>
        <v>1.194751927133271E-3</v>
      </c>
      <c r="N731" s="18">
        <f t="shared" si="104"/>
        <v>4.4865385475367312E-7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12897.75</v>
      </c>
      <c r="D732" s="5" t="str">
        <f>'Исходные данные'!A734</f>
        <v>23.04.2014</v>
      </c>
      <c r="E732" s="1">
        <f>'Исходные данные'!B734</f>
        <v>16994.740000000002</v>
      </c>
      <c r="F732" s="12">
        <f t="shared" si="99"/>
        <v>1.3176515283673511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0.27585100686353259</v>
      </c>
      <c r="J732" s="18">
        <f t="shared" si="102"/>
        <v>1.0329859311123767E-4</v>
      </c>
      <c r="K732" s="12">
        <f t="shared" si="106"/>
        <v>1.0473046617270534</v>
      </c>
      <c r="L732" s="12">
        <f t="shared" si="103"/>
        <v>4.621987497301408E-2</v>
      </c>
      <c r="M732" s="12">
        <f t="shared" si="107"/>
        <v>2.1362768425210567E-3</v>
      </c>
      <c r="N732" s="18">
        <f t="shared" si="104"/>
        <v>7.9997675135444741E-7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12946.28</v>
      </c>
      <c r="D733" s="5" t="str">
        <f>'Исходные данные'!A735</f>
        <v>22.04.2014</v>
      </c>
      <c r="E733" s="1">
        <f>'Исходные данные'!B735</f>
        <v>17029.21</v>
      </c>
      <c r="F733" s="12">
        <f t="shared" si="99"/>
        <v>1.3153747640248781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0.2741216166812202</v>
      </c>
      <c r="J733" s="18">
        <f t="shared" si="102"/>
        <v>1.0236448056400914E-4</v>
      </c>
      <c r="K733" s="12">
        <f t="shared" si="106"/>
        <v>1.0454950285591091</v>
      </c>
      <c r="L733" s="12">
        <f t="shared" si="103"/>
        <v>4.4490484790701661E-2</v>
      </c>
      <c r="M733" s="12">
        <f t="shared" si="107"/>
        <v>1.9794032369116589E-3</v>
      </c>
      <c r="N733" s="18">
        <f t="shared" si="104"/>
        <v>7.3916310076636738E-7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12651.41</v>
      </c>
      <c r="D734" s="5" t="str">
        <f>'Исходные данные'!A736</f>
        <v>21.04.2014</v>
      </c>
      <c r="E734" s="1">
        <f>'Исходные данные'!B736</f>
        <v>16900.34</v>
      </c>
      <c r="F734" s="12">
        <f t="shared" si="99"/>
        <v>1.3358463602080717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0.28956506865720716</v>
      </c>
      <c r="J734" s="18">
        <f t="shared" si="102"/>
        <v>1.0782968635346296E-4</v>
      </c>
      <c r="K734" s="12">
        <f t="shared" si="106"/>
        <v>1.0617664005069094</v>
      </c>
      <c r="L734" s="12">
        <f t="shared" si="103"/>
        <v>5.9933936766688803E-2</v>
      </c>
      <c r="M734" s="12">
        <f t="shared" si="107"/>
        <v>3.592076776353456E-3</v>
      </c>
      <c r="N734" s="18">
        <f t="shared" si="104"/>
        <v>1.3376354887967627E-6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12815.58</v>
      </c>
      <c r="D735" s="5" t="str">
        <f>'Исходные данные'!A737</f>
        <v>18.04.2014</v>
      </c>
      <c r="E735" s="1">
        <f>'Исходные данные'!B737</f>
        <v>17023.02</v>
      </c>
      <c r="F735" s="12">
        <f t="shared" si="99"/>
        <v>1.3283066392625227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0.28390492745936219</v>
      </c>
      <c r="J735" s="18">
        <f t="shared" si="102"/>
        <v>1.0542685991636223E-4</v>
      </c>
      <c r="K735" s="12">
        <f t="shared" si="106"/>
        <v>1.0557736287274249</v>
      </c>
      <c r="L735" s="12">
        <f t="shared" si="103"/>
        <v>5.4273795568843854E-2</v>
      </c>
      <c r="M735" s="12">
        <f t="shared" si="107"/>
        <v>2.9456448854486587E-3</v>
      </c>
      <c r="N735" s="18">
        <f t="shared" si="104"/>
        <v>1.0938524155978108E-6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12942.95</v>
      </c>
      <c r="D736" s="5" t="str">
        <f>'Исходные данные'!A738</f>
        <v>17.04.2014</v>
      </c>
      <c r="E736" s="1">
        <f>'Исходные данные'!B738</f>
        <v>17092.71</v>
      </c>
      <c r="F736" s="12">
        <f t="shared" si="99"/>
        <v>1.3206193333050038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0.27810081845990853</v>
      </c>
      <c r="J736" s="18">
        <f t="shared" si="102"/>
        <v>1.0298329368875131E-4</v>
      </c>
      <c r="K736" s="12">
        <f t="shared" si="106"/>
        <v>1.0496635524347897</v>
      </c>
      <c r="L736" s="12">
        <f t="shared" si="103"/>
        <v>4.8469686569390089E-2</v>
      </c>
      <c r="M736" s="12">
        <f t="shared" si="107"/>
        <v>2.3493105161349172E-3</v>
      </c>
      <c r="N736" s="18">
        <f t="shared" si="104"/>
        <v>8.6997131539931998E-7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12633.76</v>
      </c>
      <c r="D737" s="5" t="str">
        <f>'Исходные данные'!A739</f>
        <v>16.04.2014</v>
      </c>
      <c r="E737" s="1">
        <f>'Исходные данные'!B739</f>
        <v>17019.28</v>
      </c>
      <c r="F737" s="12">
        <f t="shared" si="99"/>
        <v>1.347127062727169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0.2979742231406412</v>
      </c>
      <c r="J737" s="18">
        <f t="shared" si="102"/>
        <v>1.1003462714991434E-4</v>
      </c>
      <c r="K737" s="12">
        <f t="shared" si="106"/>
        <v>1.0707326044549632</v>
      </c>
      <c r="L737" s="12">
        <f t="shared" si="103"/>
        <v>6.8343091250122695E-2</v>
      </c>
      <c r="M737" s="12">
        <f t="shared" si="107"/>
        <v>4.670778121622603E-3</v>
      </c>
      <c r="N737" s="18">
        <f t="shared" si="104"/>
        <v>1.7248046616104165E-6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12888.92</v>
      </c>
      <c r="D738" s="5" t="str">
        <f>'Исходные данные'!A740</f>
        <v>15.04.2014</v>
      </c>
      <c r="E738" s="1">
        <f>'Исходные данные'!B740</f>
        <v>16867.5</v>
      </c>
      <c r="F738" s="12">
        <f t="shared" si="99"/>
        <v>1.3086821859395512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0.2690206659591079</v>
      </c>
      <c r="J738" s="18">
        <f t="shared" si="102"/>
        <v>9.9065513000953025E-5</v>
      </c>
      <c r="K738" s="12">
        <f t="shared" si="106"/>
        <v>1.0401755885730153</v>
      </c>
      <c r="L738" s="12">
        <f t="shared" si="103"/>
        <v>3.9389534068589478E-2</v>
      </c>
      <c r="M738" s="12">
        <f t="shared" si="107"/>
        <v>1.5515353941405738E-3</v>
      </c>
      <c r="N738" s="18">
        <f t="shared" si="104"/>
        <v>5.7134513890109576E-7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12964.83</v>
      </c>
      <c r="D739" s="5" t="str">
        <f>'Исходные данные'!A741</f>
        <v>14.04.2014</v>
      </c>
      <c r="E739" s="1">
        <f>'Исходные данные'!B741</f>
        <v>16603.240000000002</v>
      </c>
      <c r="F739" s="12">
        <f t="shared" si="99"/>
        <v>1.2806369231220156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0.24735755036067009</v>
      </c>
      <c r="J739" s="18">
        <f t="shared" si="102"/>
        <v>9.0833947864206072E-5</v>
      </c>
      <c r="K739" s="12">
        <f t="shared" si="106"/>
        <v>1.0178844639047511</v>
      </c>
      <c r="L739" s="12">
        <f t="shared" si="103"/>
        <v>1.7726418470151609E-2</v>
      </c>
      <c r="M739" s="12">
        <f t="shared" si="107"/>
        <v>3.1422591177893345E-4</v>
      </c>
      <c r="N739" s="18">
        <f t="shared" si="104"/>
        <v>1.1538916053499414E-7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13005.56</v>
      </c>
      <c r="D740" s="5" t="str">
        <f>'Исходные данные'!A742</f>
        <v>11.04.2014</v>
      </c>
      <c r="E740" s="1">
        <f>'Исходные данные'!B742</f>
        <v>16458.64</v>
      </c>
      <c r="F740" s="12">
        <f t="shared" si="99"/>
        <v>1.2655079827396898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0.23547360895603453</v>
      </c>
      <c r="J740" s="18">
        <f t="shared" si="102"/>
        <v>8.622861849412171E-5</v>
      </c>
      <c r="K740" s="12">
        <f t="shared" si="106"/>
        <v>1.0058595776216281</v>
      </c>
      <c r="L740" s="12">
        <f t="shared" si="103"/>
        <v>5.8424770655160496E-3</v>
      </c>
      <c r="M740" s="12">
        <f t="shared" si="107"/>
        <v>3.4134538261081467E-5</v>
      </c>
      <c r="N740" s="18">
        <f t="shared" si="104"/>
        <v>1.2499804501392572E-8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13015.58</v>
      </c>
      <c r="D741" s="5" t="str">
        <f>'Исходные данные'!A743</f>
        <v>10.04.2014</v>
      </c>
      <c r="E741" s="1">
        <f>'Исходные данные'!B743</f>
        <v>16681.169999999998</v>
      </c>
      <c r="F741" s="12">
        <f t="shared" si="99"/>
        <v>1.2816309376915971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0.24813343693728446</v>
      </c>
      <c r="J741" s="18">
        <f t="shared" si="102"/>
        <v>9.0610942662060459E-5</v>
      </c>
      <c r="K741" s="12">
        <f t="shared" si="106"/>
        <v>1.0186745332593075</v>
      </c>
      <c r="L741" s="12">
        <f t="shared" si="103"/>
        <v>1.8502305046766102E-2</v>
      </c>
      <c r="M741" s="12">
        <f t="shared" si="107"/>
        <v>3.4233529204358775E-4</v>
      </c>
      <c r="N741" s="18">
        <f t="shared" si="104"/>
        <v>1.2501065515971296E-7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12977.58</v>
      </c>
      <c r="D742" s="5" t="str">
        <f>'Исходные данные'!A744</f>
        <v>09.04.2014</v>
      </c>
      <c r="E742" s="1">
        <f>'Исходные данные'!B744</f>
        <v>16925.72</v>
      </c>
      <c r="F742" s="12">
        <f t="shared" si="99"/>
        <v>1.3042277527859587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0.26561110529814225</v>
      </c>
      <c r="J742" s="18">
        <f t="shared" si="102"/>
        <v>9.6722554049723553E-5</v>
      </c>
      <c r="K742" s="12">
        <f t="shared" si="106"/>
        <v>1.0366350860147331</v>
      </c>
      <c r="L742" s="12">
        <f t="shared" si="103"/>
        <v>3.5979973407623746E-2</v>
      </c>
      <c r="M742" s="12">
        <f t="shared" si="107"/>
        <v>1.2945584864133145E-3</v>
      </c>
      <c r="N742" s="18">
        <f t="shared" si="104"/>
        <v>4.7141478904690929E-7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12937.96</v>
      </c>
      <c r="D743" s="5" t="str">
        <f>'Исходные данные'!A745</f>
        <v>08.04.2014</v>
      </c>
      <c r="E743" s="1">
        <f>'Исходные данные'!B745</f>
        <v>16724.68</v>
      </c>
      <c r="F743" s="12">
        <f t="shared" si="99"/>
        <v>1.2926829268292683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0.25671984684781407</v>
      </c>
      <c r="J743" s="18">
        <f t="shared" si="102"/>
        <v>9.3223872879556651E-5</v>
      </c>
      <c r="K743" s="12">
        <f t="shared" si="106"/>
        <v>1.0274589496972268</v>
      </c>
      <c r="L743" s="12">
        <f t="shared" si="103"/>
        <v>2.7088714957295625E-2</v>
      </c>
      <c r="M743" s="12">
        <f t="shared" si="107"/>
        <v>7.3379847803761375E-4</v>
      </c>
      <c r="N743" s="18">
        <f t="shared" si="104"/>
        <v>2.6646765676961186E-7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12868.24</v>
      </c>
      <c r="D744" s="5" t="str">
        <f>'Исходные данные'!A746</f>
        <v>07.04.2014</v>
      </c>
      <c r="E744" s="1">
        <f>'Исходные данные'!B746</f>
        <v>16676.63</v>
      </c>
      <c r="F744" s="12">
        <f t="shared" si="99"/>
        <v>1.2959526710723457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0.25924607802893829</v>
      </c>
      <c r="J744" s="18">
        <f t="shared" si="102"/>
        <v>9.387848244207297E-5</v>
      </c>
      <c r="K744" s="12">
        <f t="shared" si="106"/>
        <v>1.0300578298371628</v>
      </c>
      <c r="L744" s="12">
        <f t="shared" si="103"/>
        <v>2.9614946138419886E-2</v>
      </c>
      <c r="M744" s="12">
        <f t="shared" si="107"/>
        <v>8.7704503478151319E-4</v>
      </c>
      <c r="N744" s="18">
        <f t="shared" si="104"/>
        <v>3.1759653810250843E-7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12713.67</v>
      </c>
      <c r="D745" s="5" t="str">
        <f>'Исходные данные'!A747</f>
        <v>04.04.2014</v>
      </c>
      <c r="E745" s="1">
        <f>'Исходные данные'!B747</f>
        <v>16860.66</v>
      </c>
      <c r="F745" s="12">
        <f t="shared" si="99"/>
        <v>1.3261835488887159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0.28230530517709074</v>
      </c>
      <c r="J745" s="18">
        <f t="shared" si="102"/>
        <v>1.0194339075260074E-4</v>
      </c>
      <c r="K745" s="12">
        <f t="shared" si="106"/>
        <v>1.0540861397381995</v>
      </c>
      <c r="L745" s="12">
        <f t="shared" si="103"/>
        <v>5.267417328657225E-2</v>
      </c>
      <c r="M745" s="12">
        <f t="shared" si="107"/>
        <v>2.7745685314238453E-3</v>
      </c>
      <c r="N745" s="18">
        <f t="shared" si="104"/>
        <v>1.0019256414305742E-6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12835.67</v>
      </c>
      <c r="D746" s="5" t="str">
        <f>'Исходные данные'!A748</f>
        <v>03.04.2014</v>
      </c>
      <c r="E746" s="1">
        <f>'Исходные данные'!B748</f>
        <v>16932.04</v>
      </c>
      <c r="F746" s="12">
        <f t="shared" si="99"/>
        <v>1.3191395540708044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0.27697967107309263</v>
      </c>
      <c r="J746" s="18">
        <f t="shared" si="102"/>
        <v>9.9741087596983723E-5</v>
      </c>
      <c r="K746" s="12">
        <f t="shared" si="106"/>
        <v>1.0484873843380365</v>
      </c>
      <c r="L746" s="12">
        <f t="shared" si="103"/>
        <v>4.7348539182574222E-2</v>
      </c>
      <c r="M746" s="12">
        <f t="shared" si="107"/>
        <v>2.2418841627237698E-3</v>
      </c>
      <c r="N746" s="18">
        <f t="shared" si="104"/>
        <v>8.0730821792879432E-7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12766.26</v>
      </c>
      <c r="D747" s="5" t="str">
        <f>'Исходные данные'!A749</f>
        <v>02.04.2014</v>
      </c>
      <c r="E747" s="1">
        <f>'Исходные данные'!B749</f>
        <v>16851.87</v>
      </c>
      <c r="F747" s="12">
        <f t="shared" si="99"/>
        <v>1.3200318652447935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0.27765587664387104</v>
      </c>
      <c r="J747" s="18">
        <f t="shared" si="102"/>
        <v>9.970552935126609E-5</v>
      </c>
      <c r="K747" s="12">
        <f t="shared" si="106"/>
        <v>1.0491966171147691</v>
      </c>
      <c r="L747" s="12">
        <f t="shared" si="103"/>
        <v>4.8024744753352652E-2</v>
      </c>
      <c r="M747" s="12">
        <f t="shared" si="107"/>
        <v>2.3063761086246763E-3</v>
      </c>
      <c r="N747" s="18">
        <f t="shared" si="104"/>
        <v>8.2821387961648468E-7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12783.62</v>
      </c>
      <c r="D748" s="5" t="str">
        <f>'Исходные данные'!A750</f>
        <v>01.04.2014</v>
      </c>
      <c r="E748" s="1">
        <f>'Исходные данные'!B750</f>
        <v>17063.009999999998</v>
      </c>
      <c r="F748" s="12">
        <f t="shared" si="99"/>
        <v>1.3347557264687153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0.28874829868205537</v>
      </c>
      <c r="J748" s="18">
        <f t="shared" si="102"/>
        <v>1.0339939011033376E-4</v>
      </c>
      <c r="K748" s="12">
        <f t="shared" si="106"/>
        <v>1.0608995356531341</v>
      </c>
      <c r="L748" s="12">
        <f t="shared" si="103"/>
        <v>5.9117166791536807E-2</v>
      </c>
      <c r="M748" s="12">
        <f t="shared" si="107"/>
        <v>3.4948394094583865E-3</v>
      </c>
      <c r="N748" s="18">
        <f t="shared" si="104"/>
        <v>1.2514853424970624E-6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12732.08</v>
      </c>
      <c r="D749" s="5" t="str">
        <f>'Исходные данные'!A751</f>
        <v>31.03.2014</v>
      </c>
      <c r="E749" s="1">
        <f>'Исходные данные'!B751</f>
        <v>16995.7</v>
      </c>
      <c r="F749" s="12">
        <f t="shared" si="99"/>
        <v>1.3348722282612111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0.28883557810416605</v>
      </c>
      <c r="J749" s="18">
        <f t="shared" si="102"/>
        <v>1.0314196476112322E-4</v>
      </c>
      <c r="K749" s="12">
        <f t="shared" si="106"/>
        <v>1.0609921343924471</v>
      </c>
      <c r="L749" s="12">
        <f t="shared" si="103"/>
        <v>5.9204446213647732E-2</v>
      </c>
      <c r="M749" s="12">
        <f t="shared" si="107"/>
        <v>3.5051664514647112E-3</v>
      </c>
      <c r="N749" s="18">
        <f t="shared" si="104"/>
        <v>1.2516801323154932E-6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12699.86</v>
      </c>
      <c r="D750" s="5" t="str">
        <f>'Исходные данные'!A752</f>
        <v>28.03.2014</v>
      </c>
      <c r="E750" s="1">
        <f>'Исходные данные'!B752</f>
        <v>16823.419999999998</v>
      </c>
      <c r="F750" s="12">
        <f t="shared" si="99"/>
        <v>1.3246933430762227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0.28118099346424724</v>
      </c>
      <c r="J750" s="18">
        <f t="shared" si="102"/>
        <v>1.0012830004743277E-4</v>
      </c>
      <c r="K750" s="12">
        <f t="shared" si="106"/>
        <v>1.0529016843182673</v>
      </c>
      <c r="L750" s="12">
        <f t="shared" si="103"/>
        <v>5.15498615737289E-2</v>
      </c>
      <c r="M750" s="12">
        <f t="shared" si="107"/>
        <v>2.6573882282706152E-3</v>
      </c>
      <c r="N750" s="18">
        <f t="shared" si="104"/>
        <v>9.4629356908018936E-7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12655.35</v>
      </c>
      <c r="D751" s="5" t="str">
        <f>'Исходные данные'!A753</f>
        <v>27.03.2014</v>
      </c>
      <c r="E751" s="1">
        <f>'Исходные данные'!B753</f>
        <v>16689.02</v>
      </c>
      <c r="F751" s="12">
        <f t="shared" si="99"/>
        <v>1.3187323938097326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0.27667096748751302</v>
      </c>
      <c r="J751" s="18">
        <f t="shared" si="102"/>
        <v>9.8247303600886642E-5</v>
      </c>
      <c r="K751" s="12">
        <f t="shared" si="106"/>
        <v>1.0481637624772409</v>
      </c>
      <c r="L751" s="12">
        <f t="shared" si="103"/>
        <v>4.7039835596994706E-2</v>
      </c>
      <c r="M751" s="12">
        <f t="shared" si="107"/>
        <v>2.2127461329922936E-3</v>
      </c>
      <c r="N751" s="18">
        <f t="shared" si="104"/>
        <v>7.8575769295198457E-7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12628.02</v>
      </c>
      <c r="D752" s="5" t="str">
        <f>'Исходные данные'!A754</f>
        <v>26.03.2014</v>
      </c>
      <c r="E752" s="1">
        <f>'Исходные данные'!B754</f>
        <v>16937.64</v>
      </c>
      <c r="F752" s="12">
        <f t="shared" si="99"/>
        <v>1.3412744040633449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0.29362020981185333</v>
      </c>
      <c r="J752" s="18">
        <f t="shared" si="102"/>
        <v>1.0397505655330848E-4</v>
      </c>
      <c r="K752" s="12">
        <f t="shared" si="106"/>
        <v>1.0660807548800495</v>
      </c>
      <c r="L752" s="12">
        <f t="shared" si="103"/>
        <v>6.3989077921334889E-2</v>
      </c>
      <c r="M752" s="12">
        <f t="shared" si="107"/>
        <v>4.0946020932226736E-3</v>
      </c>
      <c r="N752" s="18">
        <f t="shared" si="104"/>
        <v>1.4499563380835646E-6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12666.46</v>
      </c>
      <c r="D753" s="5" t="str">
        <f>'Исходные данные'!A755</f>
        <v>25.03.2014</v>
      </c>
      <c r="E753" s="1">
        <f>'Исходные данные'!B755</f>
        <v>17159.97</v>
      </c>
      <c r="F753" s="12">
        <f t="shared" si="99"/>
        <v>1.3547565776073189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0.30362179067084138</v>
      </c>
      <c r="J753" s="18">
        <f t="shared" si="102"/>
        <v>1.0721667314119465E-4</v>
      </c>
      <c r="K753" s="12">
        <f t="shared" si="106"/>
        <v>1.0767967468542801</v>
      </c>
      <c r="L753" s="12">
        <f t="shared" si="103"/>
        <v>7.3990658780322946E-2</v>
      </c>
      <c r="M753" s="12">
        <f t="shared" si="107"/>
        <v>5.4746175867461874E-3</v>
      </c>
      <c r="N753" s="18">
        <f t="shared" si="104"/>
        <v>1.933228451997178E-6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12589.81</v>
      </c>
      <c r="D754" s="5" t="str">
        <f>'Исходные данные'!A756</f>
        <v>24.03.2014</v>
      </c>
      <c r="E754" s="1">
        <f>'Исходные данные'!B756</f>
        <v>17190.36</v>
      </c>
      <c r="F754" s="12">
        <f t="shared" si="99"/>
        <v>1.3654185408675747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0.31146100498380058</v>
      </c>
      <c r="J754" s="18">
        <f t="shared" si="102"/>
        <v>1.0967792866209362E-4</v>
      </c>
      <c r="K754" s="12">
        <f t="shared" si="106"/>
        <v>1.0852711602976159</v>
      </c>
      <c r="L754" s="12">
        <f t="shared" si="103"/>
        <v>8.182987309328206E-2</v>
      </c>
      <c r="M754" s="12">
        <f t="shared" si="107"/>
        <v>6.6961281304626537E-3</v>
      </c>
      <c r="N754" s="18">
        <f t="shared" si="104"/>
        <v>2.3579756427078858E-6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12650.2</v>
      </c>
      <c r="D755" s="5" t="str">
        <f>'Исходные данные'!A757</f>
        <v>21.03.2014</v>
      </c>
      <c r="E755" s="1">
        <f>'Исходные данные'!B757</f>
        <v>17146.2</v>
      </c>
      <c r="F755" s="12">
        <f t="shared" si="99"/>
        <v>1.3554094006418871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0.30410354939147599</v>
      </c>
      <c r="J755" s="18">
        <f t="shared" si="102"/>
        <v>1.0678818810485454E-4</v>
      </c>
      <c r="K755" s="12">
        <f t="shared" si="106"/>
        <v>1.0773156280551641</v>
      </c>
      <c r="L755" s="12">
        <f t="shared" si="103"/>
        <v>7.4472417500957497E-2</v>
      </c>
      <c r="M755" s="12">
        <f t="shared" si="107"/>
        <v>5.5461409684369268E-3</v>
      </c>
      <c r="N755" s="18">
        <f t="shared" si="104"/>
        <v>1.9475680115494363E-6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12590.31</v>
      </c>
      <c r="D756" s="5" t="str">
        <f>'Исходные данные'!A758</f>
        <v>20.03.2014</v>
      </c>
      <c r="E756" s="1">
        <f>'Исходные данные'!B758</f>
        <v>17313.59</v>
      </c>
      <c r="F756" s="12">
        <f t="shared" si="99"/>
        <v>1.3751520018172707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0.31856427178488689</v>
      </c>
      <c r="J756" s="18">
        <f t="shared" si="102"/>
        <v>1.115539530054647E-4</v>
      </c>
      <c r="K756" s="12">
        <f t="shared" si="106"/>
        <v>1.0930075752813149</v>
      </c>
      <c r="L756" s="12">
        <f t="shared" si="103"/>
        <v>8.8933139894368476E-2</v>
      </c>
      <c r="M756" s="12">
        <f t="shared" si="107"/>
        <v>7.9091033714713214E-3</v>
      </c>
      <c r="N756" s="18">
        <f t="shared" si="104"/>
        <v>2.7695878789955733E-6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12551.56</v>
      </c>
      <c r="D757" s="5" t="str">
        <f>'Исходные данные'!A759</f>
        <v>19.03.2014</v>
      </c>
      <c r="E757" s="1">
        <f>'Исходные данные'!B759</f>
        <v>17328.03</v>
      </c>
      <c r="F757" s="12">
        <f t="shared" si="99"/>
        <v>1.3805479159562635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0.32248046091738908</v>
      </c>
      <c r="J757" s="18">
        <f t="shared" si="102"/>
        <v>1.1261013349993552E-4</v>
      </c>
      <c r="K757" s="12">
        <f t="shared" si="106"/>
        <v>1.0972963920969778</v>
      </c>
      <c r="L757" s="12">
        <f t="shared" si="103"/>
        <v>9.2849329026870514E-2</v>
      </c>
      <c r="M757" s="12">
        <f t="shared" si="107"/>
        <v>8.6209979007400676E-3</v>
      </c>
      <c r="N757" s="18">
        <f t="shared" si="104"/>
        <v>3.0104513053077627E-6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12646.7</v>
      </c>
      <c r="D758" s="5" t="str">
        <f>'Исходные данные'!A760</f>
        <v>18.03.2014</v>
      </c>
      <c r="E758" s="1">
        <f>'Исходные данные'!B760</f>
        <v>17497.5</v>
      </c>
      <c r="F758" s="12">
        <f t="shared" si="99"/>
        <v>1.3835625103782014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0.32466170200562966</v>
      </c>
      <c r="J758" s="18">
        <f t="shared" si="102"/>
        <v>1.1305539661334089E-4</v>
      </c>
      <c r="K758" s="12">
        <f t="shared" si="106"/>
        <v>1.0996924723377257</v>
      </c>
      <c r="L758" s="12">
        <f t="shared" si="103"/>
        <v>9.5030570115111304E-2</v>
      </c>
      <c r="M758" s="12">
        <f t="shared" si="107"/>
        <v>9.030809256403094E-3</v>
      </c>
      <c r="N758" s="18">
        <f t="shared" si="104"/>
        <v>3.1447556515439511E-6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12696.82</v>
      </c>
      <c r="D759" s="5" t="str">
        <f>'Исходные данные'!A761</f>
        <v>17.03.2014</v>
      </c>
      <c r="E759" s="1">
        <f>'Исходные данные'!B761</f>
        <v>17382.2</v>
      </c>
      <c r="F759" s="12">
        <f t="shared" si="99"/>
        <v>1.3690199593283989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0.31409512569484499</v>
      </c>
      <c r="J759" s="18">
        <f t="shared" si="102"/>
        <v>1.0907057509063673E-4</v>
      </c>
      <c r="K759" s="12">
        <f t="shared" si="106"/>
        <v>1.0881336639730184</v>
      </c>
      <c r="L759" s="12">
        <f t="shared" si="103"/>
        <v>8.4463993804326537E-2</v>
      </c>
      <c r="M759" s="12">
        <f t="shared" si="107"/>
        <v>7.1341662493773191E-3</v>
      </c>
      <c r="N759" s="18">
        <f t="shared" si="104"/>
        <v>2.4773629131952045E-6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12643.66</v>
      </c>
      <c r="D760" s="5" t="str">
        <f>'Исходные данные'!A762</f>
        <v>14.03.2014</v>
      </c>
      <c r="E760" s="1">
        <f>'Исходные данные'!B762</f>
        <v>17183.62</v>
      </c>
      <c r="F760" s="12">
        <f t="shared" si="99"/>
        <v>1.3590700793915684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0.30680070072069371</v>
      </c>
      <c r="J760" s="18">
        <f t="shared" si="102"/>
        <v>1.0624021055932841E-4</v>
      </c>
      <c r="K760" s="12">
        <f t="shared" si="106"/>
        <v>1.0802252333924545</v>
      </c>
      <c r="L760" s="12">
        <f t="shared" si="103"/>
        <v>7.7169568830175228E-2</v>
      </c>
      <c r="M760" s="12">
        <f t="shared" si="107"/>
        <v>5.9551423534351588E-3</v>
      </c>
      <c r="N760" s="18">
        <f t="shared" si="104"/>
        <v>2.0621712272935882E-6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12629.78</v>
      </c>
      <c r="D761" s="5" t="str">
        <f>'Исходные данные'!A763</f>
        <v>13.03.2014</v>
      </c>
      <c r="E761" s="1">
        <f>'Исходные данные'!B763</f>
        <v>17238.900000000001</v>
      </c>
      <c r="F761" s="12">
        <f t="shared" si="99"/>
        <v>1.364940640296189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0.31111094072883877</v>
      </c>
      <c r="J761" s="18">
        <f t="shared" si="102"/>
        <v>1.07432091078024E-4</v>
      </c>
      <c r="K761" s="12">
        <f t="shared" si="106"/>
        <v>1.0848913121469639</v>
      </c>
      <c r="L761" s="12">
        <f t="shared" si="103"/>
        <v>8.1479808838320331E-2</v>
      </c>
      <c r="M761" s="12">
        <f t="shared" si="107"/>
        <v>6.6389592483292303E-3</v>
      </c>
      <c r="N761" s="18">
        <f t="shared" si="104"/>
        <v>2.2925496382701827E-6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12661.11</v>
      </c>
      <c r="D762" s="5" t="str">
        <f>'Исходные данные'!A764</f>
        <v>12.03.2014</v>
      </c>
      <c r="E762" s="1">
        <f>'Исходные данные'!B764</f>
        <v>17364.580000000002</v>
      </c>
      <c r="F762" s="12">
        <f t="shared" si="99"/>
        <v>1.3714895455453748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0.31589740872365019</v>
      </c>
      <c r="J762" s="18">
        <f t="shared" si="102"/>
        <v>1.0878048173503885E-4</v>
      </c>
      <c r="K762" s="12">
        <f t="shared" si="106"/>
        <v>1.0900965571218468</v>
      </c>
      <c r="L762" s="12">
        <f t="shared" si="103"/>
        <v>8.626627683313165E-2</v>
      </c>
      <c r="M762" s="12">
        <f t="shared" si="107"/>
        <v>7.4418705186505138E-3</v>
      </c>
      <c r="N762" s="18">
        <f t="shared" si="104"/>
        <v>2.562636595530831E-6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12507.85</v>
      </c>
      <c r="D763" s="5" t="str">
        <f>'Исходные данные'!A765</f>
        <v>11.03.2014</v>
      </c>
      <c r="E763" s="1">
        <f>'Исходные данные'!B765</f>
        <v>17310.29</v>
      </c>
      <c r="F763" s="12">
        <f t="shared" si="99"/>
        <v>1.3839540768397447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0.32494467517078762</v>
      </c>
      <c r="J763" s="18">
        <f t="shared" si="102"/>
        <v>1.1158363583138375E-4</v>
      </c>
      <c r="K763" s="12">
        <f t="shared" si="106"/>
        <v>1.1000036998297609</v>
      </c>
      <c r="L763" s="12">
        <f t="shared" si="103"/>
        <v>9.5313543280269156E-2</v>
      </c>
      <c r="M763" s="12">
        <f t="shared" si="107"/>
        <v>9.084671532639749E-3</v>
      </c>
      <c r="N763" s="18">
        <f t="shared" si="104"/>
        <v>3.1196100671999683E-6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12517.04</v>
      </c>
      <c r="D764" s="5" t="str">
        <f>'Исходные данные'!A766</f>
        <v>07.03.2014</v>
      </c>
      <c r="E764" s="1">
        <f>'Исходные данные'!B766</f>
        <v>17339.54</v>
      </c>
      <c r="F764" s="12">
        <f t="shared" si="99"/>
        <v>1.385274793401635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0.32589852674746217</v>
      </c>
      <c r="J764" s="18">
        <f t="shared" si="102"/>
        <v>1.1159883225454567E-4</v>
      </c>
      <c r="K764" s="12">
        <f t="shared" si="106"/>
        <v>1.1010534406620747</v>
      </c>
      <c r="L764" s="12">
        <f t="shared" si="103"/>
        <v>9.6267394856943772E-2</v>
      </c>
      <c r="M764" s="12">
        <f t="shared" si="107"/>
        <v>9.2674113125427327E-3</v>
      </c>
      <c r="N764" s="18">
        <f t="shared" si="104"/>
        <v>3.1734794594630339E-6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12537.59</v>
      </c>
      <c r="D765" s="5" t="str">
        <f>'Исходные данные'!A767</f>
        <v>06.03.2014</v>
      </c>
      <c r="E765" s="1">
        <f>'Исходные данные'!B767</f>
        <v>17319.29</v>
      </c>
      <c r="F765" s="12">
        <f t="shared" si="99"/>
        <v>1.3813890867383605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0.32308957749556166</v>
      </c>
      <c r="J765" s="18">
        <f t="shared" si="102"/>
        <v>1.1032815886771453E-4</v>
      </c>
      <c r="K765" s="12">
        <f t="shared" si="106"/>
        <v>1.0979649771230131</v>
      </c>
      <c r="L765" s="12">
        <f t="shared" si="103"/>
        <v>9.3458445605043211E-2</v>
      </c>
      <c r="M765" s="12">
        <f t="shared" si="107"/>
        <v>8.7344810549108282E-3</v>
      </c>
      <c r="N765" s="18">
        <f t="shared" si="104"/>
        <v>2.9826378830387453E-6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12370.75</v>
      </c>
      <c r="D766" s="5" t="str">
        <f>'Исходные данные'!A768</f>
        <v>05.03.2014</v>
      </c>
      <c r="E766" s="1">
        <f>'Исходные данные'!B768</f>
        <v>17381.36</v>
      </c>
      <c r="F766" s="12">
        <f t="shared" si="99"/>
        <v>1.4050368813531922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0.34006355251462833</v>
      </c>
      <c r="J766" s="18">
        <f t="shared" si="102"/>
        <v>1.1580029859112712E-4</v>
      </c>
      <c r="K766" s="12">
        <f t="shared" si="106"/>
        <v>1.1167608764989005</v>
      </c>
      <c r="L766" s="12">
        <f t="shared" si="103"/>
        <v>0.11043242062410979</v>
      </c>
      <c r="M766" s="12">
        <f t="shared" si="107"/>
        <v>1.2195319524900319E-2</v>
      </c>
      <c r="N766" s="18">
        <f t="shared" si="104"/>
        <v>4.1528168248401469E-6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12261.46</v>
      </c>
      <c r="D767" s="5" t="str">
        <f>'Исходные данные'!A769</f>
        <v>04.03.2014</v>
      </c>
      <c r="E767" s="1">
        <f>'Исходные данные'!B769</f>
        <v>17371.95</v>
      </c>
      <c r="F767" s="12">
        <f t="shared" si="99"/>
        <v>1.416792943091606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0.34839582659576901</v>
      </c>
      <c r="J767" s="18">
        <f t="shared" si="102"/>
        <v>1.1830652693068953E-4</v>
      </c>
      <c r="K767" s="12">
        <f t="shared" si="106"/>
        <v>1.1261049086630399</v>
      </c>
      <c r="L767" s="12">
        <f t="shared" si="103"/>
        <v>0.11876469470525054</v>
      </c>
      <c r="M767" s="12">
        <f t="shared" si="107"/>
        <v>1.4105052708431376E-2</v>
      </c>
      <c r="N767" s="18">
        <f t="shared" si="104"/>
        <v>4.789723844898368E-6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12265.29</v>
      </c>
      <c r="D768" s="5" t="str">
        <f>'Исходные данные'!A770</f>
        <v>03.03.2014</v>
      </c>
      <c r="E768" s="1">
        <f>'Исходные данные'!B770</f>
        <v>17098.650000000001</v>
      </c>
      <c r="F768" s="12">
        <f t="shared" si="99"/>
        <v>1.3940681386253404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0.33222619107584217</v>
      </c>
      <c r="J768" s="18">
        <f t="shared" si="102"/>
        <v>1.1250084841479858E-4</v>
      </c>
      <c r="K768" s="12">
        <f t="shared" si="106"/>
        <v>1.1080426265330712</v>
      </c>
      <c r="L768" s="12">
        <f t="shared" si="103"/>
        <v>0.10259505918532377</v>
      </c>
      <c r="M768" s="12">
        <f t="shared" si="107"/>
        <v>1.0525746169240097E-2</v>
      </c>
      <c r="N768" s="18">
        <f t="shared" si="104"/>
        <v>3.5643046997700501E-6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12277.64</v>
      </c>
      <c r="D769" s="5" t="str">
        <f>'Исходные данные'!A771</f>
        <v>28.02.2014</v>
      </c>
      <c r="E769" s="1">
        <f>'Исходные данные'!B771</f>
        <v>17150.46</v>
      </c>
      <c r="F769" s="12">
        <f t="shared" si="99"/>
        <v>1.3968857207085401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0.33424527357050859</v>
      </c>
      <c r="J769" s="18">
        <f t="shared" si="102"/>
        <v>1.128686614741517E-4</v>
      </c>
      <c r="K769" s="12">
        <f t="shared" si="106"/>
        <v>1.1102821160999294</v>
      </c>
      <c r="L769" s="12">
        <f t="shared" si="103"/>
        <v>0.10461414167999007</v>
      </c>
      <c r="M769" s="12">
        <f t="shared" si="107"/>
        <v>1.0944118639441044E-2</v>
      </c>
      <c r="N769" s="18">
        <f t="shared" si="104"/>
        <v>3.695633474941123E-6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12033.35</v>
      </c>
      <c r="D770" s="5" t="str">
        <f>'Исходные данные'!A772</f>
        <v>27.02.2014</v>
      </c>
      <c r="E770" s="1">
        <f>'Исходные данные'!B772</f>
        <v>17003.57</v>
      </c>
      <c r="F770" s="12">
        <f t="shared" ref="F770:F833" si="108">E770/C770</f>
        <v>1.4130371010566467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0.34574136029798497</v>
      </c>
      <c r="J770" s="18">
        <f t="shared" ref="J770:J833" si="111">H770*I770</f>
        <v>1.1642482817734767E-4</v>
      </c>
      <c r="K770" s="12">
        <f t="shared" si="106"/>
        <v>1.1231196650024515</v>
      </c>
      <c r="L770" s="12">
        <f t="shared" ref="L770:L833" si="112">LN(K770)</f>
        <v>0.11611022840746651</v>
      </c>
      <c r="M770" s="12">
        <f t="shared" si="107"/>
        <v>1.3481585140834054E-2</v>
      </c>
      <c r="N770" s="18">
        <f t="shared" ref="N770:N833" si="113">M770*H770</f>
        <v>4.5397843990290913E-6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11963.75</v>
      </c>
      <c r="D771" s="5" t="str">
        <f>'Исходные данные'!A773</f>
        <v>26.02.2014</v>
      </c>
      <c r="E771" s="1">
        <f>'Исходные данные'!B773</f>
        <v>16831.22</v>
      </c>
      <c r="F771" s="12">
        <f t="shared" si="108"/>
        <v>1.4068515306655522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0.34135425064939268</v>
      </c>
      <c r="J771" s="18">
        <f t="shared" si="111"/>
        <v>1.1462669055606819E-4</v>
      </c>
      <c r="K771" s="12">
        <f t="shared" ref="K771:K834" si="115">F771/GEOMEAN(F$2:F$1242)</f>
        <v>1.1182032082864175</v>
      </c>
      <c r="L771" s="12">
        <f t="shared" si="112"/>
        <v>0.11172311875887415</v>
      </c>
      <c r="M771" s="12">
        <f t="shared" ref="M771:M834" si="116">POWER(L771-AVERAGE(L$2:L$1242),2)</f>
        <v>1.2482055265209508E-2</v>
      </c>
      <c r="N771" s="18">
        <f t="shared" si="113"/>
        <v>4.1914717149910998E-6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12142.42</v>
      </c>
      <c r="D772" s="5" t="str">
        <f>'Исходные данные'!A774</f>
        <v>25.02.2014</v>
      </c>
      <c r="E772" s="1">
        <f>'Исходные данные'!B774</f>
        <v>16807.7</v>
      </c>
      <c r="F772" s="12">
        <f t="shared" si="108"/>
        <v>1.384213361092764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0.32513200795291969</v>
      </c>
      <c r="J772" s="18">
        <f t="shared" si="111"/>
        <v>1.0887454027546128E-4</v>
      </c>
      <c r="K772" s="12">
        <f t="shared" si="115"/>
        <v>1.1002097858859401</v>
      </c>
      <c r="L772" s="12">
        <f t="shared" si="112"/>
        <v>9.5500876062401319E-2</v>
      </c>
      <c r="M772" s="12">
        <f t="shared" si="116"/>
        <v>9.1204173286861447E-3</v>
      </c>
      <c r="N772" s="18">
        <f t="shared" si="113"/>
        <v>3.0540864002686622E-6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11958.82</v>
      </c>
      <c r="D773" s="5" t="str">
        <f>'Исходные данные'!A775</f>
        <v>24.02.2014</v>
      </c>
      <c r="E773" s="1">
        <f>'Исходные данные'!B775</f>
        <v>16894.04</v>
      </c>
      <c r="F773" s="12">
        <f t="shared" si="108"/>
        <v>1.4126845290756112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0.34549181555932029</v>
      </c>
      <c r="J773" s="18">
        <f t="shared" si="111"/>
        <v>1.153693753286327E-4</v>
      </c>
      <c r="K773" s="12">
        <f t="shared" si="115"/>
        <v>1.1228394313660284</v>
      </c>
      <c r="L773" s="12">
        <f t="shared" si="112"/>
        <v>0.11586068366880185</v>
      </c>
      <c r="M773" s="12">
        <f t="shared" si="116"/>
        <v>1.3423698020202178E-2</v>
      </c>
      <c r="N773" s="18">
        <f t="shared" si="113"/>
        <v>4.4825480241369792E-6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12060.55</v>
      </c>
      <c r="D774" s="5" t="str">
        <f>'Исходные данные'!A776</f>
        <v>21.02.2014</v>
      </c>
      <c r="E774" s="1">
        <f>'Исходные данные'!B776</f>
        <v>16852.96</v>
      </c>
      <c r="F774" s="12">
        <f t="shared" si="108"/>
        <v>1.3973624751773344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0.33458651346045287</v>
      </c>
      <c r="J774" s="18">
        <f t="shared" si="111"/>
        <v>1.1141595269331779E-4</v>
      </c>
      <c r="K774" s="12">
        <f t="shared" si="115"/>
        <v>1.1106610532976013</v>
      </c>
      <c r="L774" s="12">
        <f t="shared" si="112"/>
        <v>0.10495538156993449</v>
      </c>
      <c r="M774" s="12">
        <f t="shared" si="116"/>
        <v>1.1015632120490552E-2</v>
      </c>
      <c r="N774" s="18">
        <f t="shared" si="113"/>
        <v>3.6681608428566641E-6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12205.99</v>
      </c>
      <c r="D775" s="5" t="str">
        <f>'Исходные данные'!A777</f>
        <v>20.02.2014</v>
      </c>
      <c r="E775" s="1">
        <f>'Исходные данные'!B777</f>
        <v>16797.63</v>
      </c>
      <c r="F775" s="12">
        <f t="shared" si="108"/>
        <v>1.3761792365879377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0.31931099017637626</v>
      </c>
      <c r="J775" s="18">
        <f t="shared" si="111"/>
        <v>1.0603249548203716E-4</v>
      </c>
      <c r="K775" s="12">
        <f t="shared" si="115"/>
        <v>1.093824048939825</v>
      </c>
      <c r="L775" s="12">
        <f t="shared" si="112"/>
        <v>8.9679858285857741E-2</v>
      </c>
      <c r="M775" s="12">
        <f t="shared" si="116"/>
        <v>8.0424769821715349E-3</v>
      </c>
      <c r="N775" s="18">
        <f t="shared" si="113"/>
        <v>2.6706374992149631E-6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12115.25</v>
      </c>
      <c r="D776" s="5" t="str">
        <f>'Исходные данные'!A778</f>
        <v>19.02.2014</v>
      </c>
      <c r="E776" s="1">
        <f>'Исходные данные'!B778</f>
        <v>16573.36</v>
      </c>
      <c r="F776" s="12">
        <f t="shared" si="108"/>
        <v>1.3679750727389035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0.3133315973522538</v>
      </c>
      <c r="J776" s="18">
        <f t="shared" si="111"/>
        <v>1.0375653939807745E-4</v>
      </c>
      <c r="K776" s="12">
        <f t="shared" si="115"/>
        <v>1.0873031601769878</v>
      </c>
      <c r="L776" s="12">
        <f t="shared" si="112"/>
        <v>8.3700465461735388E-2</v>
      </c>
      <c r="M776" s="12">
        <f t="shared" si="116"/>
        <v>7.0057679185111651E-3</v>
      </c>
      <c r="N776" s="18">
        <f t="shared" si="113"/>
        <v>2.3198880712742206E-6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12104.18</v>
      </c>
      <c r="D777" s="5" t="str">
        <f>'Исходные данные'!A779</f>
        <v>18.02.2014</v>
      </c>
      <c r="E777" s="1">
        <f>'Исходные данные'!B779</f>
        <v>16612.96</v>
      </c>
      <c r="F777" s="12">
        <f t="shared" si="108"/>
        <v>1.3724977652348196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0.31663226615601148</v>
      </c>
      <c r="J777" s="18">
        <f t="shared" si="111"/>
        <v>1.0455688211550974E-4</v>
      </c>
      <c r="K777" s="12">
        <f t="shared" si="115"/>
        <v>1.0908979170854398</v>
      </c>
      <c r="L777" s="12">
        <f t="shared" si="112"/>
        <v>8.700113426549308E-2</v>
      </c>
      <c r="M777" s="12">
        <f t="shared" si="116"/>
        <v>7.5691973634823611E-3</v>
      </c>
      <c r="N777" s="18">
        <f t="shared" si="113"/>
        <v>2.49946629271417E-6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12116.99</v>
      </c>
      <c r="D778" s="5" t="str">
        <f>'Исходные данные'!A780</f>
        <v>17.02.2014</v>
      </c>
      <c r="E778" s="1">
        <f>'Исходные данные'!B780</f>
        <v>16662.73</v>
      </c>
      <c r="F778" s="12">
        <f t="shared" si="108"/>
        <v>1.3751542255956306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0.31856588889816523</v>
      </c>
      <c r="J778" s="18">
        <f t="shared" si="111"/>
        <v>1.0490178912367914E-4</v>
      </c>
      <c r="K778" s="12">
        <f t="shared" si="115"/>
        <v>1.0930093427998073</v>
      </c>
      <c r="L778" s="12">
        <f t="shared" si="112"/>
        <v>8.8934757007646817E-2</v>
      </c>
      <c r="M778" s="12">
        <f t="shared" si="116"/>
        <v>7.9093910040091923E-3</v>
      </c>
      <c r="N778" s="18">
        <f t="shared" si="113"/>
        <v>2.6045138419214972E-6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12146.85</v>
      </c>
      <c r="D779" s="5" t="str">
        <f>'Исходные данные'!A781</f>
        <v>14.02.2014</v>
      </c>
      <c r="E779" s="1">
        <f>'Исходные данные'!B781</f>
        <v>16500.21</v>
      </c>
      <c r="F779" s="12">
        <f t="shared" si="108"/>
        <v>1.3583941515701601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0.30630323118446451</v>
      </c>
      <c r="J779" s="18">
        <f t="shared" si="111"/>
        <v>1.0058225587871895E-4</v>
      </c>
      <c r="K779" s="12">
        <f t="shared" si="115"/>
        <v>1.0796879878892909</v>
      </c>
      <c r="L779" s="12">
        <f t="shared" si="112"/>
        <v>7.6672099293946014E-2</v>
      </c>
      <c r="M779" s="12">
        <f t="shared" si="116"/>
        <v>5.878610810140723E-3</v>
      </c>
      <c r="N779" s="18">
        <f t="shared" si="113"/>
        <v>1.9303875262121852E-6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12133.09</v>
      </c>
      <c r="D780" s="5" t="str">
        <f>'Исходные данные'!A782</f>
        <v>13.02.2014</v>
      </c>
      <c r="E780" s="1">
        <f>'Исходные данные'!B782</f>
        <v>16377.79</v>
      </c>
      <c r="F780" s="12">
        <f t="shared" si="108"/>
        <v>1.349844928208725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0.29998971785896783</v>
      </c>
      <c r="J780" s="18">
        <f t="shared" si="111"/>
        <v>9.8234114017067091E-5</v>
      </c>
      <c r="K780" s="12">
        <f t="shared" si="115"/>
        <v>1.0728928366009447</v>
      </c>
      <c r="L780" s="12">
        <f t="shared" si="112"/>
        <v>7.0358585968449364E-2</v>
      </c>
      <c r="M780" s="12">
        <f t="shared" si="116"/>
        <v>4.9503306194796856E-3</v>
      </c>
      <c r="N780" s="18">
        <f t="shared" si="113"/>
        <v>1.6210267004043209E-6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12114.39</v>
      </c>
      <c r="D781" s="5" t="str">
        <f>'Исходные данные'!A783</f>
        <v>12.02.2014</v>
      </c>
      <c r="E781" s="1">
        <f>'Исходные данные'!B783</f>
        <v>16297.48</v>
      </c>
      <c r="F781" s="12">
        <f t="shared" si="108"/>
        <v>1.3452992680605462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0.29661649243766397</v>
      </c>
      <c r="J781" s="18">
        <f t="shared" si="111"/>
        <v>9.6858430481000401E-5</v>
      </c>
      <c r="K781" s="12">
        <f t="shared" si="115"/>
        <v>1.0692798243884416</v>
      </c>
      <c r="L781" s="12">
        <f t="shared" si="112"/>
        <v>6.6985360547145462E-2</v>
      </c>
      <c r="M781" s="12">
        <f t="shared" si="116"/>
        <v>4.4870385276310773E-3</v>
      </c>
      <c r="N781" s="18">
        <f t="shared" si="113"/>
        <v>1.465216939632785E-6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12078.16</v>
      </c>
      <c r="D782" s="5" t="str">
        <f>'Исходные данные'!A784</f>
        <v>11.02.2014</v>
      </c>
      <c r="E782" s="1">
        <f>'Исходные данные'!B784</f>
        <v>16278.6</v>
      </c>
      <c r="F782" s="12">
        <f t="shared" si="108"/>
        <v>1.3477715148665028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0.29845249876628205</v>
      </c>
      <c r="J782" s="18">
        <f t="shared" si="111"/>
        <v>9.7185958237941224E-5</v>
      </c>
      <c r="K782" s="12">
        <f t="shared" si="115"/>
        <v>1.071244832244522</v>
      </c>
      <c r="L782" s="12">
        <f t="shared" si="112"/>
        <v>6.8821366875763595E-2</v>
      </c>
      <c r="M782" s="12">
        <f t="shared" si="116"/>
        <v>4.7363805386484567E-3</v>
      </c>
      <c r="N782" s="18">
        <f t="shared" si="113"/>
        <v>1.5423214184196015E-6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11980.81</v>
      </c>
      <c r="D783" s="5" t="str">
        <f>'Исходные данные'!A785</f>
        <v>10.02.2014</v>
      </c>
      <c r="E783" s="1">
        <f>'Исходные данные'!B785</f>
        <v>16062.23</v>
      </c>
      <c r="F783" s="12">
        <f t="shared" si="108"/>
        <v>1.3406631104240865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0.29316435008615704</v>
      </c>
      <c r="J783" s="18">
        <f t="shared" si="111"/>
        <v>9.5197518629931403E-5</v>
      </c>
      <c r="K783" s="12">
        <f t="shared" si="115"/>
        <v>1.0655948823528323</v>
      </c>
      <c r="L783" s="12">
        <f t="shared" si="112"/>
        <v>6.3533218195638577E-2</v>
      </c>
      <c r="M783" s="12">
        <f t="shared" si="116"/>
        <v>4.0364698142946256E-3</v>
      </c>
      <c r="N783" s="18">
        <f t="shared" si="113"/>
        <v>1.3107388747388247E-6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12059.53</v>
      </c>
      <c r="D784" s="5" t="str">
        <f>'Исходные данные'!A786</f>
        <v>07.02.2014</v>
      </c>
      <c r="E784" s="1">
        <f>'Исходные данные'!B786</f>
        <v>16091.1</v>
      </c>
      <c r="F784" s="12">
        <f t="shared" si="108"/>
        <v>1.334305731649575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0.28841110537986647</v>
      </c>
      <c r="J784" s="18">
        <f t="shared" si="111"/>
        <v>9.3392632999604003E-5</v>
      </c>
      <c r="K784" s="12">
        <f t="shared" si="115"/>
        <v>1.0605418677404179</v>
      </c>
      <c r="L784" s="12">
        <f t="shared" si="112"/>
        <v>5.8779973489348089E-2</v>
      </c>
      <c r="M784" s="12">
        <f t="shared" si="116"/>
        <v>3.4550852834084682E-3</v>
      </c>
      <c r="N784" s="18">
        <f t="shared" si="113"/>
        <v>1.1188179159422395E-6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11977.92</v>
      </c>
      <c r="D785" s="5" t="str">
        <f>'Исходные данные'!A787</f>
        <v>06.02.2014</v>
      </c>
      <c r="E785" s="1">
        <f>'Исходные данные'!B787</f>
        <v>16009.97</v>
      </c>
      <c r="F785" s="12">
        <f t="shared" si="108"/>
        <v>1.3366235540060376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0.29014669826938144</v>
      </c>
      <c r="J785" s="18">
        <f t="shared" si="111"/>
        <v>9.3692417016774828E-5</v>
      </c>
      <c r="K785" s="12">
        <f t="shared" si="115"/>
        <v>1.0623841349155534</v>
      </c>
      <c r="L785" s="12">
        <f t="shared" si="112"/>
        <v>6.0515566378862906E-2</v>
      </c>
      <c r="M785" s="12">
        <f t="shared" si="116"/>
        <v>3.6621337741545665E-3</v>
      </c>
      <c r="N785" s="18">
        <f t="shared" si="113"/>
        <v>1.1825540900029371E-6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11888.95</v>
      </c>
      <c r="D786" s="5" t="str">
        <f>'Исходные данные'!A788</f>
        <v>05.02.2014</v>
      </c>
      <c r="E786" s="1">
        <f>'Исходные данные'!B788</f>
        <v>16023.67</v>
      </c>
      <c r="F786" s="12">
        <f t="shared" si="108"/>
        <v>1.3477783992699102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0.29845760674322674</v>
      </c>
      <c r="J786" s="18">
        <f t="shared" si="111"/>
        <v>9.6107135110827142E-5</v>
      </c>
      <c r="K786" s="12">
        <f t="shared" si="115"/>
        <v>1.0712503041524024</v>
      </c>
      <c r="L786" s="12">
        <f t="shared" si="112"/>
        <v>6.882647485270825E-2</v>
      </c>
      <c r="M786" s="12">
        <f t="shared" si="116"/>
        <v>4.7370836406504871E-3</v>
      </c>
      <c r="N786" s="18">
        <f t="shared" si="113"/>
        <v>1.525401019096717E-6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11974.93</v>
      </c>
      <c r="D787" s="5" t="str">
        <f>'Исходные данные'!A789</f>
        <v>04.02.2014</v>
      </c>
      <c r="E787" s="1">
        <f>'Исходные данные'!B789</f>
        <v>15958.84</v>
      </c>
      <c r="F787" s="12">
        <f t="shared" si="108"/>
        <v>1.332687539718395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0.28719760990754739</v>
      </c>
      <c r="J787" s="18">
        <f t="shared" si="111"/>
        <v>9.2223153808988821E-5</v>
      </c>
      <c r="K787" s="12">
        <f t="shared" si="115"/>
        <v>1.0592556855316864</v>
      </c>
      <c r="L787" s="12">
        <f t="shared" si="112"/>
        <v>5.7566478017028931E-2</v>
      </c>
      <c r="M787" s="12">
        <f t="shared" si="116"/>
        <v>3.3138993912850793E-3</v>
      </c>
      <c r="N787" s="18">
        <f t="shared" si="113"/>
        <v>1.0641392641407454E-6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11859.29</v>
      </c>
      <c r="D788" s="5" t="str">
        <f>'Исходные данные'!A790</f>
        <v>03.02.2014</v>
      </c>
      <c r="E788" s="1">
        <f>'Исходные данные'!B790</f>
        <v>15840.18</v>
      </c>
      <c r="F788" s="12">
        <f t="shared" si="108"/>
        <v>1.3356769250098446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0.28943822327323332</v>
      </c>
      <c r="J788" s="18">
        <f t="shared" si="111"/>
        <v>9.2683238769729879E-5</v>
      </c>
      <c r="K788" s="12">
        <f t="shared" si="115"/>
        <v>1.061631728881564</v>
      </c>
      <c r="L788" s="12">
        <f t="shared" si="112"/>
        <v>5.980709138271479E-2</v>
      </c>
      <c r="M788" s="12">
        <f t="shared" si="116"/>
        <v>3.5768881796604019E-3</v>
      </c>
      <c r="N788" s="18">
        <f t="shared" si="113"/>
        <v>1.14538286429133E-6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11937.81</v>
      </c>
      <c r="D789" s="5" t="str">
        <f>'Исходные данные'!A791</f>
        <v>31.01.2014</v>
      </c>
      <c r="E789" s="1">
        <f>'Исходные данные'!B791</f>
        <v>16146.67</v>
      </c>
      <c r="F789" s="12">
        <f t="shared" si="108"/>
        <v>1.3525655040581146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0.30200316240166031</v>
      </c>
      <c r="J789" s="18">
        <f t="shared" si="111"/>
        <v>9.6436841523532779E-5</v>
      </c>
      <c r="K789" s="12">
        <f t="shared" si="115"/>
        <v>1.075055223019741</v>
      </c>
      <c r="L789" s="12">
        <f t="shared" si="112"/>
        <v>7.2372030511141813E-2</v>
      </c>
      <c r="M789" s="12">
        <f t="shared" si="116"/>
        <v>5.2377108003056477E-3</v>
      </c>
      <c r="N789" s="18">
        <f t="shared" si="113"/>
        <v>1.6725264807769937E-6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11957.25</v>
      </c>
      <c r="D790" s="5" t="str">
        <f>'Исходные данные'!A792</f>
        <v>30.01.2014</v>
      </c>
      <c r="E790" s="1">
        <f>'Исходные данные'!B792</f>
        <v>15948.07</v>
      </c>
      <c r="F790" s="12">
        <f t="shared" si="108"/>
        <v>1.3337573438708732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0.28800002980113998</v>
      </c>
      <c r="J790" s="18">
        <f t="shared" si="111"/>
        <v>9.1708626558690954E-5</v>
      </c>
      <c r="K790" s="12">
        <f t="shared" si="115"/>
        <v>1.0601059944729385</v>
      </c>
      <c r="L790" s="12">
        <f t="shared" si="112"/>
        <v>5.8368897910621491E-2</v>
      </c>
      <c r="M790" s="12">
        <f t="shared" si="116"/>
        <v>3.4069282433005577E-3</v>
      </c>
      <c r="N790" s="18">
        <f t="shared" si="113"/>
        <v>1.0848773529393265E-6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11897.61</v>
      </c>
      <c r="D791" s="5" t="str">
        <f>'Исходные данные'!A793</f>
        <v>29.01.2014</v>
      </c>
      <c r="E791" s="1">
        <f>'Исходные данные'!B793</f>
        <v>15820.08</v>
      </c>
      <c r="F791" s="12">
        <f t="shared" si="108"/>
        <v>1.3296855418861435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0.28494247960650632</v>
      </c>
      <c r="J791" s="18">
        <f t="shared" si="111"/>
        <v>9.0481757027406626E-5</v>
      </c>
      <c r="K791" s="12">
        <f t="shared" si="115"/>
        <v>1.0568696173971872</v>
      </c>
      <c r="L791" s="12">
        <f t="shared" si="112"/>
        <v>5.5311347715987905E-2</v>
      </c>
      <c r="M791" s="12">
        <f t="shared" si="116"/>
        <v>3.0593451861589244E-3</v>
      </c>
      <c r="N791" s="18">
        <f t="shared" si="113"/>
        <v>9.7147651757389E-7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11963.25</v>
      </c>
      <c r="D792" s="5" t="str">
        <f>'Исходные данные'!A794</f>
        <v>28.01.2014</v>
      </c>
      <c r="E792" s="1">
        <f>'Исходные данные'!B794</f>
        <v>16001.92</v>
      </c>
      <c r="F792" s="12">
        <f t="shared" si="108"/>
        <v>1.3375897017950809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0.29086926430182708</v>
      </c>
      <c r="J792" s="18">
        <f t="shared" si="111"/>
        <v>9.2105980035865829E-5</v>
      </c>
      <c r="K792" s="12">
        <f t="shared" si="115"/>
        <v>1.0631520550079288</v>
      </c>
      <c r="L792" s="12">
        <f t="shared" si="112"/>
        <v>6.123813241130862E-2</v>
      </c>
      <c r="M792" s="12">
        <f t="shared" si="116"/>
        <v>3.7501088612249714E-3</v>
      </c>
      <c r="N792" s="18">
        <f t="shared" si="113"/>
        <v>1.187500689470892E-6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11922.41</v>
      </c>
      <c r="D793" s="5" t="str">
        <f>'Исходные данные'!A795</f>
        <v>27.01.2014</v>
      </c>
      <c r="E793" s="1">
        <f>'Исходные данные'!B795</f>
        <v>15715.58</v>
      </c>
      <c r="F793" s="12">
        <f t="shared" si="108"/>
        <v>1.3181546348431232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0.27623275457237717</v>
      </c>
      <c r="J793" s="18">
        <f t="shared" si="111"/>
        <v>8.7227080945284502E-5</v>
      </c>
      <c r="K793" s="12">
        <f t="shared" si="115"/>
        <v>1.0477045442043835</v>
      </c>
      <c r="L793" s="12">
        <f t="shared" si="112"/>
        <v>4.6601622681858766E-2</v>
      </c>
      <c r="M793" s="12">
        <f t="shared" si="116"/>
        <v>2.1717112365823368E-3</v>
      </c>
      <c r="N793" s="18">
        <f t="shared" si="113"/>
        <v>6.8576962249245986E-7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11906.62</v>
      </c>
      <c r="D794" s="5" t="str">
        <f>'Исходные данные'!A796</f>
        <v>24.01.2014</v>
      </c>
      <c r="E794" s="1">
        <f>'Исходные данные'!B796</f>
        <v>15694.66</v>
      </c>
      <c r="F794" s="12">
        <f t="shared" si="108"/>
        <v>1.318145703818548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0.27622597914968022</v>
      </c>
      <c r="J794" s="18">
        <f t="shared" si="111"/>
        <v>8.6981492613323369E-5</v>
      </c>
      <c r="K794" s="12">
        <f t="shared" si="115"/>
        <v>1.0476974455872832</v>
      </c>
      <c r="L794" s="12">
        <f t="shared" si="112"/>
        <v>4.6594847259161867E-2</v>
      </c>
      <c r="M794" s="12">
        <f t="shared" si="116"/>
        <v>2.1710797911046274E-3</v>
      </c>
      <c r="N794" s="18">
        <f t="shared" si="113"/>
        <v>6.836567704248154E-7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11928.7</v>
      </c>
      <c r="D795" s="5" t="str">
        <f>'Исходные данные'!A797</f>
        <v>23.01.2014</v>
      </c>
      <c r="E795" s="1">
        <f>'Исходные данные'!B797</f>
        <v>15947.02</v>
      </c>
      <c r="F795" s="12">
        <f t="shared" si="108"/>
        <v>1.3368615188578805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0.29032471673291183</v>
      </c>
      <c r="J795" s="18">
        <f t="shared" si="111"/>
        <v>9.1165919069723076E-5</v>
      </c>
      <c r="K795" s="12">
        <f t="shared" si="115"/>
        <v>1.0625732757417103</v>
      </c>
      <c r="L795" s="12">
        <f t="shared" si="112"/>
        <v>6.0693584842393379E-2</v>
      </c>
      <c r="M795" s="12">
        <f t="shared" si="116"/>
        <v>3.6837112410208076E-3</v>
      </c>
      <c r="N795" s="18">
        <f t="shared" si="113"/>
        <v>1.1567355499534768E-6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11831.26</v>
      </c>
      <c r="D796" s="5" t="str">
        <f>'Исходные данные'!A798</f>
        <v>22.01.2014</v>
      </c>
      <c r="E796" s="1">
        <f>'Исходные данные'!B798</f>
        <v>16050.01</v>
      </c>
      <c r="F796" s="12">
        <f t="shared" si="108"/>
        <v>1.3565765607382476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0.30496429143442277</v>
      </c>
      <c r="J796" s="18">
        <f t="shared" si="111"/>
        <v>9.5495666315993069E-5</v>
      </c>
      <c r="K796" s="12">
        <f t="shared" si="115"/>
        <v>1.0782433181033932</v>
      </c>
      <c r="L796" s="12">
        <f t="shared" si="112"/>
        <v>7.5333159543904363E-2</v>
      </c>
      <c r="M796" s="12">
        <f t="shared" si="116"/>
        <v>5.6750849268673549E-3</v>
      </c>
      <c r="N796" s="18">
        <f t="shared" si="113"/>
        <v>1.7770802409093947E-6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11887.24</v>
      </c>
      <c r="D797" s="5" t="str">
        <f>'Исходные данные'!A799</f>
        <v>21.01.2014</v>
      </c>
      <c r="E797" s="1">
        <f>'Исходные данные'!B799</f>
        <v>15962.17</v>
      </c>
      <c r="F797" s="12">
        <f t="shared" si="108"/>
        <v>1.3427986647867798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0.29475599177321848</v>
      </c>
      <c r="J797" s="18">
        <f t="shared" si="111"/>
        <v>9.2041456925189656E-5</v>
      </c>
      <c r="K797" s="12">
        <f t="shared" si="115"/>
        <v>1.0672922780536451</v>
      </c>
      <c r="L797" s="12">
        <f t="shared" si="112"/>
        <v>6.512485988269999E-2</v>
      </c>
      <c r="M797" s="12">
        <f t="shared" si="116"/>
        <v>4.2412473747413118E-3</v>
      </c>
      <c r="N797" s="18">
        <f t="shared" si="113"/>
        <v>1.3243855882382617E-6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11861.22</v>
      </c>
      <c r="D798" s="5" t="str">
        <f>'Исходные данные'!A800</f>
        <v>20.01.2014</v>
      </c>
      <c r="E798" s="1">
        <f>'Исходные данные'!B800</f>
        <v>15821.48</v>
      </c>
      <c r="F798" s="12">
        <f t="shared" si="108"/>
        <v>1.3338830238373456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0.28809425537073829</v>
      </c>
      <c r="J798" s="18">
        <f t="shared" si="111"/>
        <v>8.9710155653709899E-5</v>
      </c>
      <c r="K798" s="12">
        <f t="shared" si="115"/>
        <v>1.0602058882703034</v>
      </c>
      <c r="L798" s="12">
        <f t="shared" si="112"/>
        <v>5.84631234802198E-2</v>
      </c>
      <c r="M798" s="12">
        <f t="shared" si="116"/>
        <v>3.4179368070634316E-3</v>
      </c>
      <c r="N798" s="18">
        <f t="shared" si="113"/>
        <v>1.0643171019901855E-6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11757.63</v>
      </c>
      <c r="D799" s="5" t="str">
        <f>'Исходные данные'!A801</f>
        <v>17.01.2014</v>
      </c>
      <c r="E799" s="1">
        <f>'Исходные данные'!B801</f>
        <v>15804.73</v>
      </c>
      <c r="F799" s="12">
        <f t="shared" si="108"/>
        <v>1.3442105254205141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0.29580687077192958</v>
      </c>
      <c r="J799" s="18">
        <f t="shared" si="111"/>
        <v>9.1854711682252306E-5</v>
      </c>
      <c r="K799" s="12">
        <f t="shared" si="115"/>
        <v>1.0684144626309673</v>
      </c>
      <c r="L799" s="12">
        <f t="shared" si="112"/>
        <v>6.6175738881411067E-2</v>
      </c>
      <c r="M799" s="12">
        <f t="shared" si="116"/>
        <v>4.3792284165007061E-3</v>
      </c>
      <c r="N799" s="18">
        <f t="shared" si="113"/>
        <v>1.3598492913254206E-6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11762.11</v>
      </c>
      <c r="D800" s="5" t="str">
        <f>'Исходные данные'!A802</f>
        <v>16.01.2014</v>
      </c>
      <c r="E800" s="1">
        <f>'Исходные данные'!B802</f>
        <v>15849.84</v>
      </c>
      <c r="F800" s="12">
        <f t="shared" si="108"/>
        <v>1.3475337333182567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0.29827605749008657</v>
      </c>
      <c r="J800" s="18">
        <f t="shared" si="111"/>
        <v>9.2362939169627519E-5</v>
      </c>
      <c r="K800" s="12">
        <f t="shared" si="115"/>
        <v>1.0710558371129644</v>
      </c>
      <c r="L800" s="12">
        <f t="shared" si="112"/>
        <v>6.8644925599568071E-2</v>
      </c>
      <c r="M800" s="12">
        <f t="shared" si="116"/>
        <v>4.7121258105702413E-3</v>
      </c>
      <c r="N800" s="18">
        <f t="shared" si="113"/>
        <v>1.4591375293868366E-6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11752.71</v>
      </c>
      <c r="D801" s="5" t="str">
        <f>'Исходные данные'!A803</f>
        <v>15.01.2014</v>
      </c>
      <c r="E801" s="1">
        <f>'Исходные данные'!B803</f>
        <v>15817.81</v>
      </c>
      <c r="F801" s="12">
        <f t="shared" si="108"/>
        <v>1.3458861828463393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0.2970526680976508</v>
      </c>
      <c r="J801" s="18">
        <f t="shared" si="111"/>
        <v>9.1727377546109133E-5</v>
      </c>
      <c r="K801" s="12">
        <f t="shared" si="115"/>
        <v>1.0697463199511641</v>
      </c>
      <c r="L801" s="12">
        <f t="shared" si="112"/>
        <v>6.7421536207132426E-2</v>
      </c>
      <c r="M801" s="12">
        <f t="shared" si="116"/>
        <v>4.5456635445296741E-3</v>
      </c>
      <c r="N801" s="18">
        <f t="shared" si="113"/>
        <v>1.403662854863129E-6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11805.45</v>
      </c>
      <c r="D802" s="5" t="str">
        <f>'Исходные данные'!A804</f>
        <v>14.01.2014</v>
      </c>
      <c r="E802" s="1">
        <f>'Исходные данные'!B804</f>
        <v>15685.9</v>
      </c>
      <c r="F802" s="12">
        <f t="shared" si="108"/>
        <v>1.3286998801401046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0.28420093040672539</v>
      </c>
      <c r="J802" s="18">
        <f t="shared" si="111"/>
        <v>8.7513929471861823E-5</v>
      </c>
      <c r="K802" s="12">
        <f t="shared" si="115"/>
        <v>1.0560861870900926</v>
      </c>
      <c r="L802" s="12">
        <f t="shared" si="112"/>
        <v>5.4569798516206997E-2</v>
      </c>
      <c r="M802" s="12">
        <f t="shared" si="116"/>
        <v>2.9778629100994311E-3</v>
      </c>
      <c r="N802" s="18">
        <f t="shared" si="113"/>
        <v>9.1697266549535484E-7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11828.54</v>
      </c>
      <c r="D803" s="5" t="str">
        <f>'Исходные данные'!A805</f>
        <v>13.01.2014</v>
      </c>
      <c r="E803" s="1">
        <f>'Исходные данные'!B805</f>
        <v>15564.42</v>
      </c>
      <c r="F803" s="12">
        <f t="shared" si="108"/>
        <v>1.3158361048785394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0.27447228478147861</v>
      </c>
      <c r="J803" s="18">
        <f t="shared" si="111"/>
        <v>8.4282295620006939E-5</v>
      </c>
      <c r="K803" s="12">
        <f t="shared" si="115"/>
        <v>1.0458617146033955</v>
      </c>
      <c r="L803" s="12">
        <f t="shared" si="112"/>
        <v>4.4841152890960273E-2</v>
      </c>
      <c r="M803" s="12">
        <f t="shared" si="116"/>
        <v>2.0107289925904779E-3</v>
      </c>
      <c r="N803" s="18">
        <f t="shared" si="113"/>
        <v>6.174352193706997E-7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11721.24</v>
      </c>
      <c r="D804" s="5" t="str">
        <f>'Исходные данные'!A806</f>
        <v>10.01.2014</v>
      </c>
      <c r="E804" s="1">
        <f>'Исходные данные'!B806</f>
        <v>15745.12</v>
      </c>
      <c r="F804" s="12">
        <f t="shared" si="108"/>
        <v>1.3432981493425611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0.29512789539107098</v>
      </c>
      <c r="J804" s="18">
        <f t="shared" si="111"/>
        <v>9.0372082219246719E-5</v>
      </c>
      <c r="K804" s="12">
        <f t="shared" si="115"/>
        <v>1.0676892817321357</v>
      </c>
      <c r="L804" s="12">
        <f t="shared" si="112"/>
        <v>6.5496763500552613E-2</v>
      </c>
      <c r="M804" s="12">
        <f t="shared" si="116"/>
        <v>4.2898260290473262E-3</v>
      </c>
      <c r="N804" s="18">
        <f t="shared" si="113"/>
        <v>1.3136017186366544E-6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11240.49</v>
      </c>
      <c r="D805" s="5" t="str">
        <f>'Исходные данные'!A807</f>
        <v>09.01.2014</v>
      </c>
      <c r="E805" s="1">
        <f>'Исходные данные'!B807</f>
        <v>15482.49</v>
      </c>
      <c r="F805" s="12">
        <f t="shared" si="108"/>
        <v>1.3773856833643374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0.32018727011795817</v>
      </c>
      <c r="J805" s="18">
        <f t="shared" si="111"/>
        <v>9.7771945888769677E-5</v>
      </c>
      <c r="K805" s="12">
        <f t="shared" si="115"/>
        <v>1.0947829650916658</v>
      </c>
      <c r="L805" s="12">
        <f t="shared" si="112"/>
        <v>9.0556138227439825E-2</v>
      </c>
      <c r="M805" s="12">
        <f t="shared" si="116"/>
        <v>8.2004141706671953E-3</v>
      </c>
      <c r="N805" s="18">
        <f t="shared" si="113"/>
        <v>2.5040672299826221E-6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11280.11</v>
      </c>
      <c r="D806" s="5" t="str">
        <f>'Исходные данные'!A808</f>
        <v>31.12.2013</v>
      </c>
      <c r="E806" s="1">
        <f>'Исходные данные'!B808</f>
        <v>15558.91</v>
      </c>
      <c r="F806" s="12">
        <f t="shared" si="108"/>
        <v>1.3793225420674089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0.32159246708723466</v>
      </c>
      <c r="J806" s="18">
        <f t="shared" si="111"/>
        <v>9.7926951295811693E-5</v>
      </c>
      <c r="K806" s="12">
        <f t="shared" si="115"/>
        <v>1.0963224321701479</v>
      </c>
      <c r="L806" s="12">
        <f t="shared" si="112"/>
        <v>9.1961335196716121E-2</v>
      </c>
      <c r="M806" s="12">
        <f t="shared" si="116"/>
        <v>8.4568871711627868E-3</v>
      </c>
      <c r="N806" s="18">
        <f t="shared" si="113"/>
        <v>2.5751759225752896E-6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11448.85</v>
      </c>
      <c r="D807" s="5" t="str">
        <f>'Исходные данные'!A809</f>
        <v>30.12.2013</v>
      </c>
      <c r="E807" s="1">
        <f>'Исходные данные'!B809</f>
        <v>15443.69</v>
      </c>
      <c r="F807" s="12">
        <f t="shared" si="108"/>
        <v>1.3489293684518533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0.29931121740553696</v>
      </c>
      <c r="J807" s="18">
        <f t="shared" si="111"/>
        <v>9.0887787083568621E-5</v>
      </c>
      <c r="K807" s="12">
        <f t="shared" si="115"/>
        <v>1.0721651252289939</v>
      </c>
      <c r="L807" s="12">
        <f t="shared" si="112"/>
        <v>6.9680085515018614E-2</v>
      </c>
      <c r="M807" s="12">
        <f t="shared" si="116"/>
        <v>4.8553143173803125E-3</v>
      </c>
      <c r="N807" s="18">
        <f t="shared" si="113"/>
        <v>1.4743475962144167E-6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11456.43</v>
      </c>
      <c r="D808" s="5" t="str">
        <f>'Исходные данные'!A810</f>
        <v>27.12.2013</v>
      </c>
      <c r="E808" s="1">
        <f>'Исходные данные'!B810</f>
        <v>15469.21</v>
      </c>
      <c r="F808" s="12">
        <f t="shared" si="108"/>
        <v>1.3502644366526046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0.30030045227048058</v>
      </c>
      <c r="J808" s="18">
        <f t="shared" si="111"/>
        <v>9.0933664251466309E-5</v>
      </c>
      <c r="K808" s="12">
        <f t="shared" si="115"/>
        <v>1.0732262731275606</v>
      </c>
      <c r="L808" s="12">
        <f t="shared" si="112"/>
        <v>7.066932037996207E-2</v>
      </c>
      <c r="M808" s="12">
        <f t="shared" si="116"/>
        <v>4.9941528429657284E-3</v>
      </c>
      <c r="N808" s="18">
        <f t="shared" si="113"/>
        <v>1.5122741721138357E-6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11581.25</v>
      </c>
      <c r="D809" s="5" t="str">
        <f>'Исходные данные'!A811</f>
        <v>26.12.2013</v>
      </c>
      <c r="E809" s="1">
        <f>'Исходные данные'!B811</f>
        <v>15460.82</v>
      </c>
      <c r="F809" s="12">
        <f t="shared" si="108"/>
        <v>1.3349871559633026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0.2889216708046593</v>
      </c>
      <c r="J809" s="18">
        <f t="shared" si="111"/>
        <v>8.7243884170813162E-5</v>
      </c>
      <c r="K809" s="12">
        <f t="shared" si="115"/>
        <v>1.0610834820026238</v>
      </c>
      <c r="L809" s="12">
        <f t="shared" si="112"/>
        <v>5.9290538914140947E-2</v>
      </c>
      <c r="M809" s="12">
        <f t="shared" si="116"/>
        <v>3.5153680047292661E-3</v>
      </c>
      <c r="N809" s="18">
        <f t="shared" si="113"/>
        <v>1.0615138634918787E-6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11551.02</v>
      </c>
      <c r="D810" s="5" t="str">
        <f>'Исходные данные'!A812</f>
        <v>25.12.2013</v>
      </c>
      <c r="E810" s="1">
        <f>'Исходные данные'!B812</f>
        <v>15378.36</v>
      </c>
      <c r="F810" s="12">
        <f t="shared" si="108"/>
        <v>1.3313421671852357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0.28618758164543967</v>
      </c>
      <c r="J810" s="18">
        <f t="shared" si="111"/>
        <v>8.6177090808100146E-5</v>
      </c>
      <c r="K810" s="12">
        <f t="shared" si="115"/>
        <v>1.0581863474742388</v>
      </c>
      <c r="L810" s="12">
        <f t="shared" si="112"/>
        <v>5.6556449754921301E-2</v>
      </c>
      <c r="M810" s="12">
        <f t="shared" si="116"/>
        <v>3.1986320088809414E-3</v>
      </c>
      <c r="N810" s="18">
        <f t="shared" si="113"/>
        <v>9.6317526954238158E-7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11603.34</v>
      </c>
      <c r="D811" s="5" t="str">
        <f>'Исходные данные'!A813</f>
        <v>24.12.2013</v>
      </c>
      <c r="E811" s="1">
        <f>'Исходные данные'!B813</f>
        <v>15526.78</v>
      </c>
      <c r="F811" s="12">
        <f t="shared" si="108"/>
        <v>1.3381302280205527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0.29127328732890212</v>
      </c>
      <c r="J811" s="18">
        <f t="shared" si="111"/>
        <v>8.7463705114972093E-5</v>
      </c>
      <c r="K811" s="12">
        <f t="shared" si="115"/>
        <v>1.0635816797027249</v>
      </c>
      <c r="L811" s="12">
        <f t="shared" si="112"/>
        <v>6.1642155438383715E-2</v>
      </c>
      <c r="M811" s="12">
        <f t="shared" si="116"/>
        <v>3.7997553270898632E-3</v>
      </c>
      <c r="N811" s="18">
        <f t="shared" si="113"/>
        <v>1.140992648125529E-6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11790.4</v>
      </c>
      <c r="D812" s="5" t="str">
        <f>'Исходные данные'!A814</f>
        <v>23.12.2013</v>
      </c>
      <c r="E812" s="1">
        <f>'Исходные данные'!B814</f>
        <v>15508.44</v>
      </c>
      <c r="F812" s="12">
        <f t="shared" si="108"/>
        <v>1.3153446872031485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0.27409875082852209</v>
      </c>
      <c r="J812" s="18">
        <f t="shared" si="111"/>
        <v>8.2076804413462116E-5</v>
      </c>
      <c r="K812" s="12">
        <f t="shared" si="115"/>
        <v>1.0454711226971045</v>
      </c>
      <c r="L812" s="12">
        <f t="shared" si="112"/>
        <v>4.4467618938003564E-2</v>
      </c>
      <c r="M812" s="12">
        <f t="shared" si="116"/>
        <v>1.9773691340154963E-3</v>
      </c>
      <c r="N812" s="18">
        <f t="shared" si="113"/>
        <v>5.9210827913382335E-7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11809.42</v>
      </c>
      <c r="D813" s="5" t="str">
        <f>'Исходные данные'!A815</f>
        <v>20.12.2013</v>
      </c>
      <c r="E813" s="1">
        <f>'Исходные данные'!B815</f>
        <v>15419.54</v>
      </c>
      <c r="F813" s="12">
        <f t="shared" si="108"/>
        <v>1.3056983323482441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0.26673801822206727</v>
      </c>
      <c r="J813" s="18">
        <f t="shared" si="111"/>
        <v>7.9649760175500587E-5</v>
      </c>
      <c r="K813" s="12">
        <f t="shared" si="115"/>
        <v>1.037803941966299</v>
      </c>
      <c r="L813" s="12">
        <f t="shared" si="112"/>
        <v>3.7106886331548898E-2</v>
      </c>
      <c r="M813" s="12">
        <f t="shared" si="116"/>
        <v>1.3769210132224931E-3</v>
      </c>
      <c r="N813" s="18">
        <f t="shared" si="113"/>
        <v>4.1115784399535487E-7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11817.99</v>
      </c>
      <c r="D814" s="5" t="str">
        <f>'Исходные данные'!A816</f>
        <v>19.12.2013</v>
      </c>
      <c r="E814" s="1">
        <f>'Исходные данные'!B816</f>
        <v>15409.4</v>
      </c>
      <c r="F814" s="12">
        <f t="shared" si="108"/>
        <v>1.3038934708863352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0.26535476606174485</v>
      </c>
      <c r="J814" s="18">
        <f t="shared" si="111"/>
        <v>7.9015558494892628E-5</v>
      </c>
      <c r="K814" s="12">
        <f t="shared" si="115"/>
        <v>1.0363693898239956</v>
      </c>
      <c r="L814" s="12">
        <f t="shared" si="112"/>
        <v>3.5723634171226426E-2</v>
      </c>
      <c r="M814" s="12">
        <f t="shared" si="116"/>
        <v>1.2761780383996188E-3</v>
      </c>
      <c r="N814" s="18">
        <f t="shared" si="113"/>
        <v>3.8001171767006681E-7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11657.87</v>
      </c>
      <c r="D815" s="5" t="str">
        <f>'Исходные данные'!A817</f>
        <v>18.12.2013</v>
      </c>
      <c r="E815" s="1">
        <f>'Исходные данные'!B817</f>
        <v>15378.93</v>
      </c>
      <c r="F815" s="12">
        <f t="shared" si="108"/>
        <v>1.3191886682558649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0.27701690236573506</v>
      </c>
      <c r="J815" s="18">
        <f t="shared" si="111"/>
        <v>8.2258002595701036E-5</v>
      </c>
      <c r="K815" s="12">
        <f t="shared" si="115"/>
        <v>1.048526421605374</v>
      </c>
      <c r="L815" s="12">
        <f t="shared" si="112"/>
        <v>4.7385770475216575E-2</v>
      </c>
      <c r="M815" s="12">
        <f t="shared" si="116"/>
        <v>2.2454112435299103E-3</v>
      </c>
      <c r="N815" s="18">
        <f t="shared" si="113"/>
        <v>6.6675730730265381E-7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11492.86</v>
      </c>
      <c r="D816" s="5" t="str">
        <f>'Исходные данные'!A818</f>
        <v>17.12.2013</v>
      </c>
      <c r="E816" s="1">
        <f>'Исходные данные'!B818</f>
        <v>15141.98</v>
      </c>
      <c r="F816" s="12">
        <f t="shared" si="108"/>
        <v>1.3175119160939921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0.2757450458660976</v>
      </c>
      <c r="J816" s="18">
        <f t="shared" si="111"/>
        <v>8.1651802968275226E-5</v>
      </c>
      <c r="K816" s="12">
        <f t="shared" si="115"/>
        <v>1.0471936941596995</v>
      </c>
      <c r="L816" s="12">
        <f t="shared" si="112"/>
        <v>4.6113913975579263E-2</v>
      </c>
      <c r="M816" s="12">
        <f t="shared" si="116"/>
        <v>2.1264930621471274E-3</v>
      </c>
      <c r="N816" s="18">
        <f t="shared" si="113"/>
        <v>6.2968308996622027E-7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11584.82</v>
      </c>
      <c r="D817" s="5" t="str">
        <f>'Исходные данные'!A819</f>
        <v>16.12.2013</v>
      </c>
      <c r="E817" s="1">
        <f>'Исходные данные'!B819</f>
        <v>15187.77</v>
      </c>
      <c r="F817" s="12">
        <f t="shared" si="108"/>
        <v>1.3110061269834146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0.27079487828964616</v>
      </c>
      <c r="J817" s="18">
        <f t="shared" si="111"/>
        <v>7.9962189219914291E-5</v>
      </c>
      <c r="K817" s="12">
        <f t="shared" si="115"/>
        <v>1.0420227190444782</v>
      </c>
      <c r="L817" s="12">
        <f t="shared" si="112"/>
        <v>4.1163746399127815E-2</v>
      </c>
      <c r="M817" s="12">
        <f t="shared" si="116"/>
        <v>1.6944540176117111E-3</v>
      </c>
      <c r="N817" s="18">
        <f t="shared" si="113"/>
        <v>5.0035013083145215E-7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11664.32</v>
      </c>
      <c r="D818" s="5" t="str">
        <f>'Исходные данные'!A820</f>
        <v>13.12.2013</v>
      </c>
      <c r="E818" s="1">
        <f>'Исходные данные'!B820</f>
        <v>15056.63</v>
      </c>
      <c r="F818" s="12">
        <f t="shared" si="108"/>
        <v>1.2908279265315079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0.2552838160185828</v>
      </c>
      <c r="J818" s="18">
        <f t="shared" si="111"/>
        <v>7.5171580640255321E-5</v>
      </c>
      <c r="K818" s="12">
        <f t="shared" si="115"/>
        <v>1.0259845458677435</v>
      </c>
      <c r="L818" s="12">
        <f t="shared" si="112"/>
        <v>2.565268412806444E-2</v>
      </c>
      <c r="M818" s="12">
        <f t="shared" si="116"/>
        <v>6.5806020297425115E-4</v>
      </c>
      <c r="N818" s="18">
        <f t="shared" si="113"/>
        <v>1.9377423287350433E-7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11704.4</v>
      </c>
      <c r="D819" s="5" t="str">
        <f>'Исходные данные'!A821</f>
        <v>12.12.2013</v>
      </c>
      <c r="E819" s="1">
        <f>'Исходные данные'!B821</f>
        <v>15050.8</v>
      </c>
      <c r="F819" s="12">
        <f t="shared" si="108"/>
        <v>1.2859095724684735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0.25146630644453549</v>
      </c>
      <c r="J819" s="18">
        <f t="shared" si="111"/>
        <v>7.3840796291039235E-5</v>
      </c>
      <c r="K819" s="12">
        <f t="shared" si="115"/>
        <v>1.0220753065678636</v>
      </c>
      <c r="L819" s="12">
        <f t="shared" si="112"/>
        <v>2.1835174554016921E-2</v>
      </c>
      <c r="M819" s="12">
        <f t="shared" si="116"/>
        <v>4.7677484780438975E-4</v>
      </c>
      <c r="N819" s="18">
        <f t="shared" si="113"/>
        <v>1.4000060251085862E-7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11663.45</v>
      </c>
      <c r="D820" s="5" t="str">
        <f>'Исходные данные'!A822</f>
        <v>11.12.2013</v>
      </c>
      <c r="E820" s="1">
        <f>'Исходные данные'!B822</f>
        <v>15121.52</v>
      </c>
      <c r="F820" s="12">
        <f t="shared" si="108"/>
        <v>1.2964877459070858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0.25965887427978651</v>
      </c>
      <c r="J820" s="18">
        <f t="shared" si="111"/>
        <v>7.6033661996244466E-5</v>
      </c>
      <c r="K820" s="12">
        <f t="shared" si="115"/>
        <v>1.0304831216208641</v>
      </c>
      <c r="L820" s="12">
        <f t="shared" si="112"/>
        <v>3.0027742389268048E-2</v>
      </c>
      <c r="M820" s="12">
        <f t="shared" si="116"/>
        <v>9.0166531299624747E-4</v>
      </c>
      <c r="N820" s="18">
        <f t="shared" si="113"/>
        <v>2.6402685381830432E-7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11640.43</v>
      </c>
      <c r="D821" s="5" t="str">
        <f>'Исходные данные'!A823</f>
        <v>10.12.2013</v>
      </c>
      <c r="E821" s="1">
        <f>'Исходные данные'!B823</f>
        <v>15280.22</v>
      </c>
      <c r="F821" s="12">
        <f t="shared" si="108"/>
        <v>1.3126851843102014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0.27207479833876025</v>
      </c>
      <c r="J821" s="18">
        <f t="shared" si="111"/>
        <v>7.9446948921319585E-5</v>
      </c>
      <c r="K821" s="12">
        <f t="shared" si="115"/>
        <v>1.0433572786968544</v>
      </c>
      <c r="L821" s="12">
        <f t="shared" si="112"/>
        <v>4.2443666448241872E-2</v>
      </c>
      <c r="M821" s="12">
        <f t="shared" si="116"/>
        <v>1.8014648215696157E-3</v>
      </c>
      <c r="N821" s="18">
        <f t="shared" si="113"/>
        <v>5.2603506291896833E-7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11577.65</v>
      </c>
      <c r="D822" s="5" t="str">
        <f>'Исходные данные'!A824</f>
        <v>09.12.2013</v>
      </c>
      <c r="E822" s="1">
        <f>'Исходные данные'!B824</f>
        <v>15410.42</v>
      </c>
      <c r="F822" s="12">
        <f t="shared" si="108"/>
        <v>1.3310490470864123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0.28596738853599996</v>
      </c>
      <c r="J822" s="18">
        <f t="shared" si="111"/>
        <v>8.3270579313409236E-5</v>
      </c>
      <c r="K822" s="12">
        <f t="shared" si="115"/>
        <v>1.0579533677832242</v>
      </c>
      <c r="L822" s="12">
        <f t="shared" si="112"/>
        <v>5.6336256645481426E-2</v>
      </c>
      <c r="M822" s="12">
        <f t="shared" si="116"/>
        <v>3.1737738128255542E-3</v>
      </c>
      <c r="N822" s="18">
        <f t="shared" si="113"/>
        <v>9.2416826043240072E-7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11602.07</v>
      </c>
      <c r="D823" s="5" t="str">
        <f>'Исходные данные'!A825</f>
        <v>06.12.2013</v>
      </c>
      <c r="E823" s="1">
        <f>'Исходные данные'!B825</f>
        <v>15449.55</v>
      </c>
      <c r="F823" s="12">
        <f t="shared" si="108"/>
        <v>1.3316201333037982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0.28639634623780441</v>
      </c>
      <c r="J823" s="18">
        <f t="shared" si="111"/>
        <v>8.3162726462619133E-5</v>
      </c>
      <c r="K823" s="12">
        <f t="shared" si="115"/>
        <v>1.0584072823766051</v>
      </c>
      <c r="L823" s="12">
        <f t="shared" si="112"/>
        <v>5.6765214347285951E-2</v>
      </c>
      <c r="M823" s="12">
        <f t="shared" si="116"/>
        <v>3.2222895598933228E-3</v>
      </c>
      <c r="N823" s="18">
        <f t="shared" si="113"/>
        <v>9.3567668991926922E-7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11527.79</v>
      </c>
      <c r="D824" s="5" t="str">
        <f>'Исходные данные'!A826</f>
        <v>05.12.2013</v>
      </c>
      <c r="E824" s="1">
        <f>'Исходные данные'!B826</f>
        <v>15352.97</v>
      </c>
      <c r="F824" s="12">
        <f t="shared" si="108"/>
        <v>1.3318224915616956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0.28654829864436088</v>
      </c>
      <c r="J824" s="18">
        <f t="shared" si="111"/>
        <v>8.2974615696375118E-5</v>
      </c>
      <c r="K824" s="12">
        <f t="shared" si="115"/>
        <v>1.0585681221299634</v>
      </c>
      <c r="L824" s="12">
        <f t="shared" si="112"/>
        <v>5.6917166753842424E-2</v>
      </c>
      <c r="M824" s="12">
        <f t="shared" si="116"/>
        <v>3.2395638712847093E-3</v>
      </c>
      <c r="N824" s="18">
        <f t="shared" si="113"/>
        <v>9.3806722467168926E-7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11535.22</v>
      </c>
      <c r="D825" s="5" t="str">
        <f>'Исходные данные'!A827</f>
        <v>04.12.2013</v>
      </c>
      <c r="E825" s="1">
        <f>'Исходные данные'!B827</f>
        <v>15411.52</v>
      </c>
      <c r="F825" s="12">
        <f t="shared" si="108"/>
        <v>1.3360404049510977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0.28971031788400631</v>
      </c>
      <c r="J825" s="18">
        <f t="shared" si="111"/>
        <v>8.3656087146527408E-5</v>
      </c>
      <c r="K825" s="12">
        <f t="shared" si="115"/>
        <v>1.0619206324563888</v>
      </c>
      <c r="L825" s="12">
        <f t="shared" si="112"/>
        <v>6.0079185993487855E-2</v>
      </c>
      <c r="M825" s="12">
        <f t="shared" si="116"/>
        <v>3.6095085896401115E-3</v>
      </c>
      <c r="N825" s="18">
        <f t="shared" si="113"/>
        <v>1.0422734244900781E-6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11681.07</v>
      </c>
      <c r="D826" s="5" t="str">
        <f>'Исходные данные'!A828</f>
        <v>03.12.2013</v>
      </c>
      <c r="E826" s="1">
        <f>'Исходные данные'!B828</f>
        <v>15371.17</v>
      </c>
      <c r="F826" s="12">
        <f t="shared" si="108"/>
        <v>1.3159042793168776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0.27452409417632839</v>
      </c>
      <c r="J826" s="18">
        <f t="shared" si="111"/>
        <v>7.9049699139098823E-5</v>
      </c>
      <c r="K826" s="12">
        <f t="shared" si="115"/>
        <v>1.0459159014696078</v>
      </c>
      <c r="L826" s="12">
        <f t="shared" si="112"/>
        <v>4.4892962285809926E-2</v>
      </c>
      <c r="M826" s="12">
        <f t="shared" si="116"/>
        <v>2.0153780627951553E-3</v>
      </c>
      <c r="N826" s="18">
        <f t="shared" si="113"/>
        <v>5.8033168270165713E-7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11709.57</v>
      </c>
      <c r="D827" s="5" t="str">
        <f>'Исходные данные'!A829</f>
        <v>02.12.2013</v>
      </c>
      <c r="E827" s="1">
        <f>'Исходные данные'!B829</f>
        <v>15455.69</v>
      </c>
      <c r="F827" s="12">
        <f t="shared" si="108"/>
        <v>1.3199195188209303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0.27757076414929316</v>
      </c>
      <c r="J827" s="18">
        <f t="shared" si="111"/>
        <v>7.9703913233205684E-5</v>
      </c>
      <c r="K827" s="12">
        <f t="shared" si="115"/>
        <v>1.0491073211735378</v>
      </c>
      <c r="L827" s="12">
        <f t="shared" si="112"/>
        <v>4.7939632258774713E-2</v>
      </c>
      <c r="M827" s="12">
        <f t="shared" si="116"/>
        <v>2.2982083411065566E-3</v>
      </c>
      <c r="N827" s="18">
        <f t="shared" si="113"/>
        <v>6.5992612288542071E-7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11587.07</v>
      </c>
      <c r="D828" s="5" t="str">
        <f>'Исходные данные'!A830</f>
        <v>29.11.2013</v>
      </c>
      <c r="E828" s="1">
        <f>'Исходные данные'!B830</f>
        <v>15472.11</v>
      </c>
      <c r="F828" s="12">
        <f t="shared" si="108"/>
        <v>1.3352909751990798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0.28914922705323326</v>
      </c>
      <c r="J828" s="18">
        <f t="shared" si="111"/>
        <v>8.2796909898707498E-5</v>
      </c>
      <c r="K828" s="12">
        <f t="shared" si="115"/>
        <v>1.0613249656537269</v>
      </c>
      <c r="L828" s="12">
        <f t="shared" si="112"/>
        <v>5.9518095162714869E-2</v>
      </c>
      <c r="M828" s="12">
        <f t="shared" si="116"/>
        <v>3.5424036517979871E-3</v>
      </c>
      <c r="N828" s="18">
        <f t="shared" si="113"/>
        <v>1.0143553865657504E-6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11527.58</v>
      </c>
      <c r="D829" s="5" t="str">
        <f>'Исходные данные'!A831</f>
        <v>28.11.2013</v>
      </c>
      <c r="E829" s="1">
        <f>'Исходные данные'!B831</f>
        <v>15425.17</v>
      </c>
      <c r="F829" s="12">
        <f t="shared" si="108"/>
        <v>1.3381099935979626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0.29125816579950642</v>
      </c>
      <c r="J829" s="18">
        <f t="shared" si="111"/>
        <v>8.3168021956188387E-5</v>
      </c>
      <c r="K829" s="12">
        <f t="shared" si="115"/>
        <v>1.0635655968426896</v>
      </c>
      <c r="L829" s="12">
        <f t="shared" si="112"/>
        <v>6.1627033908988042E-2</v>
      </c>
      <c r="M829" s="12">
        <f t="shared" si="116"/>
        <v>3.7978913084195662E-3</v>
      </c>
      <c r="N829" s="18">
        <f t="shared" si="113"/>
        <v>1.0844781187810076E-6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11625.38</v>
      </c>
      <c r="D830" s="5" t="str">
        <f>'Исходные данные'!A832</f>
        <v>27.11.2013</v>
      </c>
      <c r="E830" s="1">
        <f>'Исходные данные'!B832</f>
        <v>15419.16</v>
      </c>
      <c r="F830" s="12">
        <f t="shared" si="108"/>
        <v>1.3263359993393764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0.28242025283199501</v>
      </c>
      <c r="J830" s="18">
        <f t="shared" si="111"/>
        <v>8.0419296407472287E-5</v>
      </c>
      <c r="K830" s="12">
        <f t="shared" si="115"/>
        <v>1.0542073114320971</v>
      </c>
      <c r="L830" s="12">
        <f t="shared" si="112"/>
        <v>5.2789120941476489E-2</v>
      </c>
      <c r="M830" s="12">
        <f t="shared" si="116"/>
        <v>2.7866912897738351E-3</v>
      </c>
      <c r="N830" s="18">
        <f t="shared" si="113"/>
        <v>7.9351162170992459E-7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11659.34</v>
      </c>
      <c r="D831" s="5" t="str">
        <f>'Исходные данные'!A833</f>
        <v>26.11.2013</v>
      </c>
      <c r="E831" s="1">
        <f>'Исходные данные'!B833</f>
        <v>15286.16</v>
      </c>
      <c r="F831" s="12">
        <f t="shared" si="108"/>
        <v>1.3110656349330236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0.27084026831327834</v>
      </c>
      <c r="J831" s="18">
        <f t="shared" si="111"/>
        <v>7.6906639759505475E-5</v>
      </c>
      <c r="K831" s="12">
        <f t="shared" si="115"/>
        <v>1.0420700175537529</v>
      </c>
      <c r="L831" s="12">
        <f t="shared" si="112"/>
        <v>4.1209136422759952E-2</v>
      </c>
      <c r="M831" s="12">
        <f t="shared" si="116"/>
        <v>1.6981929247096438E-3</v>
      </c>
      <c r="N831" s="18">
        <f t="shared" si="113"/>
        <v>4.8221157184691284E-7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11605.03</v>
      </c>
      <c r="D832" s="5" t="str">
        <f>'Исходные данные'!A834</f>
        <v>25.11.2013</v>
      </c>
      <c r="E832" s="1">
        <f>'Исходные данные'!B834</f>
        <v>15341.07</v>
      </c>
      <c r="F832" s="12">
        <f t="shared" si="108"/>
        <v>1.3219328170629459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0.27909492097245792</v>
      </c>
      <c r="J832" s="18">
        <f t="shared" si="111"/>
        <v>7.9029403424284191E-5</v>
      </c>
      <c r="K832" s="12">
        <f t="shared" si="115"/>
        <v>1.0507075444411589</v>
      </c>
      <c r="L832" s="12">
        <f t="shared" si="112"/>
        <v>4.9463789081939602E-2</v>
      </c>
      <c r="M832" s="12">
        <f t="shared" si="116"/>
        <v>2.4466664303426106E-3</v>
      </c>
      <c r="N832" s="18">
        <f t="shared" si="113"/>
        <v>6.9280582998241235E-7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11607.61</v>
      </c>
      <c r="D833" s="5" t="str">
        <f>'Исходные данные'!A835</f>
        <v>22.11.2013</v>
      </c>
      <c r="E833" s="1">
        <f>'Исходные данные'!B835</f>
        <v>15408.66</v>
      </c>
      <c r="F833" s="12">
        <f t="shared" si="108"/>
        <v>1.3274618978411576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0.28326877153082275</v>
      </c>
      <c r="J833" s="18">
        <f t="shared" si="111"/>
        <v>7.998741080244003E-5</v>
      </c>
      <c r="K833" s="12">
        <f t="shared" si="115"/>
        <v>1.0551022056618395</v>
      </c>
      <c r="L833" s="12">
        <f t="shared" si="112"/>
        <v>5.3637639640304352E-2</v>
      </c>
      <c r="M833" s="12">
        <f t="shared" si="116"/>
        <v>2.8769963861831525E-3</v>
      </c>
      <c r="N833" s="18">
        <f t="shared" si="113"/>
        <v>8.1238567377246965E-7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11673.38</v>
      </c>
      <c r="D834" s="5" t="str">
        <f>'Исходные данные'!A836</f>
        <v>21.11.2013</v>
      </c>
      <c r="E834" s="1">
        <f>'Исходные данные'!B836</f>
        <v>15217.32</v>
      </c>
      <c r="F834" s="12">
        <f t="shared" ref="F834:F897" si="117">E834/C834</f>
        <v>1.3035915904391018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0.26512321693184976</v>
      </c>
      <c r="J834" s="18">
        <f t="shared" ref="J834:J897" si="120">H834*I834</f>
        <v>7.4654651051676892E-5</v>
      </c>
      <c r="K834" s="12">
        <f t="shared" si="115"/>
        <v>1.03612944717386</v>
      </c>
      <c r="L834" s="12">
        <f t="shared" ref="L834:L897" si="121">LN(K834)</f>
        <v>3.5492085041331403E-2</v>
      </c>
      <c r="M834" s="12">
        <f t="shared" si="116"/>
        <v>1.2596881005811028E-3</v>
      </c>
      <c r="N834" s="18">
        <f t="shared" ref="N834:N897" si="122">M834*H834</f>
        <v>3.5470894126562064E-7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11689.47</v>
      </c>
      <c r="D835" s="5" t="str">
        <f>'Исходные данные'!A837</f>
        <v>20.11.2013</v>
      </c>
      <c r="E835" s="1">
        <f>'Исходные данные'!B837</f>
        <v>15046.91</v>
      </c>
      <c r="F835" s="12">
        <f t="shared" si="117"/>
        <v>1.2872191810236051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0.25248421793958437</v>
      </c>
      <c r="J835" s="18">
        <f t="shared" si="120"/>
        <v>7.0897270477160968E-5</v>
      </c>
      <c r="K835" s="12">
        <f t="shared" ref="K835:K898" si="124">F835/GEOMEAN(F$2:F$1242)</f>
        <v>1.0231162184594367</v>
      </c>
      <c r="L835" s="12">
        <f t="shared" si="121"/>
        <v>2.2853086049065819E-2</v>
      </c>
      <c r="M835" s="12">
        <f t="shared" ref="M835:M898" si="125">POWER(L835-AVERAGE(L$2:L$1242),2)</f>
        <v>5.2226354196600855E-4</v>
      </c>
      <c r="N835" s="18">
        <f t="shared" si="122"/>
        <v>1.4665098633604191E-7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11418.93</v>
      </c>
      <c r="D836" s="5" t="str">
        <f>'Исходные данные'!A838</f>
        <v>19.11.2013</v>
      </c>
      <c r="E836" s="1">
        <f>'Исходные данные'!B838</f>
        <v>15073.62</v>
      </c>
      <c r="F836" s="12">
        <f t="shared" si="117"/>
        <v>1.3200553817214047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0.27767369156770644</v>
      </c>
      <c r="J836" s="18">
        <f t="shared" si="120"/>
        <v>7.7752825844964893E-5</v>
      </c>
      <c r="K836" s="12">
        <f t="shared" si="124"/>
        <v>1.0492153086390847</v>
      </c>
      <c r="L836" s="12">
        <f t="shared" si="121"/>
        <v>4.8042559677187915E-2</v>
      </c>
      <c r="M836" s="12">
        <f t="shared" si="125"/>
        <v>2.3080875403361655E-3</v>
      </c>
      <c r="N836" s="18">
        <f t="shared" si="122"/>
        <v>6.4629935787392599E-7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11377.4</v>
      </c>
      <c r="D837" s="5" t="str">
        <f>'Исходные данные'!A839</f>
        <v>18.11.2013</v>
      </c>
      <c r="E837" s="1">
        <f>'Исходные данные'!B839</f>
        <v>15156.62</v>
      </c>
      <c r="F837" s="12">
        <f t="shared" si="117"/>
        <v>1.3321690368625523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0.28680846861796166</v>
      </c>
      <c r="J837" s="18">
        <f t="shared" si="120"/>
        <v>8.0086550464337881E-5</v>
      </c>
      <c r="K837" s="12">
        <f t="shared" si="124"/>
        <v>1.0588435655998591</v>
      </c>
      <c r="L837" s="12">
        <f t="shared" si="121"/>
        <v>5.7177336727443288E-2</v>
      </c>
      <c r="M837" s="12">
        <f t="shared" si="125"/>
        <v>3.2692478352434389E-3</v>
      </c>
      <c r="N837" s="18">
        <f t="shared" si="122"/>
        <v>9.1288371992393157E-7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11393.5</v>
      </c>
      <c r="D838" s="5" t="str">
        <f>'Исходные данные'!A840</f>
        <v>15.11.2013</v>
      </c>
      <c r="E838" s="1">
        <f>'Исходные данные'!B840</f>
        <v>15214.02</v>
      </c>
      <c r="F838" s="12">
        <f t="shared" si="117"/>
        <v>1.335324527142669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0.28917435380289941</v>
      </c>
      <c r="J838" s="18">
        <f t="shared" si="120"/>
        <v>8.05218158991708E-5</v>
      </c>
      <c r="K838" s="12">
        <f t="shared" si="124"/>
        <v>1.0613516336354918</v>
      </c>
      <c r="L838" s="12">
        <f t="shared" si="121"/>
        <v>5.9543221912381032E-2</v>
      </c>
      <c r="M838" s="12">
        <f t="shared" si="125"/>
        <v>3.5453952757070568E-3</v>
      </c>
      <c r="N838" s="18">
        <f t="shared" si="122"/>
        <v>9.8723023645055741E-7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11506.84</v>
      </c>
      <c r="D839" s="5" t="str">
        <f>'Исходные данные'!A841</f>
        <v>14.11.2013</v>
      </c>
      <c r="E839" s="1">
        <f>'Исходные данные'!B841</f>
        <v>15210.33</v>
      </c>
      <c r="F839" s="12">
        <f t="shared" si="117"/>
        <v>1.3218511772128578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0.27903316112347576</v>
      </c>
      <c r="J839" s="18">
        <f t="shared" si="120"/>
        <v>7.7481099533940903E-5</v>
      </c>
      <c r="K839" s="12">
        <f t="shared" si="124"/>
        <v>1.0506426549056942</v>
      </c>
      <c r="L839" s="12">
        <f t="shared" si="121"/>
        <v>4.9402029232957285E-2</v>
      </c>
      <c r="M839" s="12">
        <f t="shared" si="125"/>
        <v>2.4405604923339696E-3</v>
      </c>
      <c r="N839" s="18">
        <f t="shared" si="122"/>
        <v>6.7768758976089623E-7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11507.63</v>
      </c>
      <c r="D840" s="5" t="str">
        <f>'Исходные данные'!A842</f>
        <v>13.11.2013</v>
      </c>
      <c r="E840" s="1">
        <f>'Исходные данные'!B842</f>
        <v>15135.96</v>
      </c>
      <c r="F840" s="12">
        <f t="shared" si="117"/>
        <v>1.3152977633100822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0.27406307597422019</v>
      </c>
      <c r="J840" s="18">
        <f t="shared" si="120"/>
        <v>7.5888619593135061E-5</v>
      </c>
      <c r="K840" s="12">
        <f t="shared" si="124"/>
        <v>1.0454338263324006</v>
      </c>
      <c r="L840" s="12">
        <f t="shared" si="121"/>
        <v>4.443194408370163E-2</v>
      </c>
      <c r="M840" s="12">
        <f t="shared" si="125"/>
        <v>1.9741976550571912E-3</v>
      </c>
      <c r="N840" s="18">
        <f t="shared" si="122"/>
        <v>5.4665932035436695E-7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11508.59</v>
      </c>
      <c r="D841" s="5" t="str">
        <f>'Исходные данные'!A843</f>
        <v>12.11.2013</v>
      </c>
      <c r="E841" s="1">
        <f>'Исходные данные'!B843</f>
        <v>14957.78</v>
      </c>
      <c r="F841" s="12">
        <f t="shared" si="117"/>
        <v>1.2997056980915995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0.26213785275490858</v>
      </c>
      <c r="J841" s="18">
        <f t="shared" si="120"/>
        <v>7.2383908914569776E-5</v>
      </c>
      <c r="K841" s="12">
        <f t="shared" si="124"/>
        <v>1.0330408360480099</v>
      </c>
      <c r="L841" s="12">
        <f t="shared" si="121"/>
        <v>3.2506720864390048E-2</v>
      </c>
      <c r="M841" s="12">
        <f t="shared" si="125"/>
        <v>1.0566869013553736E-3</v>
      </c>
      <c r="N841" s="18">
        <f t="shared" si="122"/>
        <v>2.9178208188971331E-7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11425.29</v>
      </c>
      <c r="D842" s="5" t="str">
        <f>'Исходные данные'!A844</f>
        <v>11.11.2013</v>
      </c>
      <c r="E842" s="1">
        <f>'Исходные данные'!B844</f>
        <v>14937.95</v>
      </c>
      <c r="F842" s="12">
        <f t="shared" si="117"/>
        <v>1.3074460254400544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0.26807563537068396</v>
      </c>
      <c r="J842" s="18">
        <f t="shared" si="120"/>
        <v>7.3816900917016823E-5</v>
      </c>
      <c r="K842" s="12">
        <f t="shared" si="124"/>
        <v>1.0391930551596704</v>
      </c>
      <c r="L842" s="12">
        <f t="shared" si="121"/>
        <v>3.844450348016553E-2</v>
      </c>
      <c r="M842" s="12">
        <f t="shared" si="125"/>
        <v>1.4779798478364622E-3</v>
      </c>
      <c r="N842" s="18">
        <f t="shared" si="122"/>
        <v>4.069742922896849E-7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11637.86</v>
      </c>
      <c r="D843" s="5" t="str">
        <f>'Исходные данные'!A845</f>
        <v>08.11.2013</v>
      </c>
      <c r="E843" s="1">
        <f>'Исходные данные'!B845</f>
        <v>14865.84</v>
      </c>
      <c r="F843" s="12">
        <f t="shared" si="117"/>
        <v>1.2773688633477289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0.24480238682692718</v>
      </c>
      <c r="J843" s="18">
        <f t="shared" si="120"/>
        <v>6.7220274457944338E-5</v>
      </c>
      <c r="K843" s="12">
        <f t="shared" si="124"/>
        <v>1.0152869226256438</v>
      </c>
      <c r="L843" s="12">
        <f t="shared" si="121"/>
        <v>1.5171254936408805E-2</v>
      </c>
      <c r="M843" s="12">
        <f t="shared" si="125"/>
        <v>2.3016697634550964E-4</v>
      </c>
      <c r="N843" s="18">
        <f t="shared" si="122"/>
        <v>6.3201537867516004E-8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11849.85</v>
      </c>
      <c r="D844" s="5" t="str">
        <f>'Исходные данные'!A846</f>
        <v>07.11.2013</v>
      </c>
      <c r="E844" s="1">
        <f>'Исходные данные'!B846</f>
        <v>14709.09</v>
      </c>
      <c r="F844" s="12">
        <f t="shared" si="117"/>
        <v>1.2412891302421549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0.21615046074814562</v>
      </c>
      <c r="J844" s="18">
        <f t="shared" si="120"/>
        <v>5.9187087348423322E-5</v>
      </c>
      <c r="K844" s="12">
        <f t="shared" si="124"/>
        <v>0.98660978617352335</v>
      </c>
      <c r="L844" s="12">
        <f t="shared" si="121"/>
        <v>-1.3480671142372776E-2</v>
      </c>
      <c r="M844" s="12">
        <f t="shared" si="125"/>
        <v>1.8172849444880116E-4</v>
      </c>
      <c r="N844" s="18">
        <f t="shared" si="122"/>
        <v>4.9761542202638748E-8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11733.77</v>
      </c>
      <c r="D845" s="5" t="str">
        <f>'Исходные данные'!A847</f>
        <v>06.11.2013</v>
      </c>
      <c r="E845" s="1">
        <f>'Исходные данные'!B847</f>
        <v>14832.16</v>
      </c>
      <c r="F845" s="12">
        <f t="shared" si="117"/>
        <v>1.2640575024054501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0.2343267870992925</v>
      </c>
      <c r="J845" s="18">
        <f t="shared" si="120"/>
        <v>6.3985108406607128E-5</v>
      </c>
      <c r="K845" s="12">
        <f t="shared" si="124"/>
        <v>1.0047066970738594</v>
      </c>
      <c r="L845" s="12">
        <f t="shared" si="121"/>
        <v>4.695655208774129E-3</v>
      </c>
      <c r="M845" s="12">
        <f t="shared" si="125"/>
        <v>2.2049177839687958E-5</v>
      </c>
      <c r="N845" s="18">
        <f t="shared" si="122"/>
        <v>6.0207330617782925E-9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11841.57</v>
      </c>
      <c r="D846" s="5" t="str">
        <f>'Исходные данные'!A848</f>
        <v>05.11.2013</v>
      </c>
      <c r="E846" s="1">
        <f>'Исходные данные'!B848</f>
        <v>14698.44</v>
      </c>
      <c r="F846" s="12">
        <f t="shared" si="117"/>
        <v>1.2412577048482591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0.21612514368789665</v>
      </c>
      <c r="J846" s="18">
        <f t="shared" si="120"/>
        <v>5.8850266872186555E-5</v>
      </c>
      <c r="K846" s="12">
        <f t="shared" si="124"/>
        <v>0.98658480843030738</v>
      </c>
      <c r="L846" s="12">
        <f t="shared" si="121"/>
        <v>-1.3505988202621787E-2</v>
      </c>
      <c r="M846" s="12">
        <f t="shared" si="125"/>
        <v>1.8241171732935791E-4</v>
      </c>
      <c r="N846" s="18">
        <f t="shared" si="122"/>
        <v>4.9670195990471174E-8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11777.06</v>
      </c>
      <c r="D847" s="5" t="str">
        <f>'Исходные данные'!A849</f>
        <v>01.11.2013</v>
      </c>
      <c r="E847" s="1">
        <f>'Исходные данные'!B849</f>
        <v>14656.53</v>
      </c>
      <c r="F847" s="12">
        <f t="shared" si="117"/>
        <v>1.2444982024376203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0.21873239841917949</v>
      </c>
      <c r="J847" s="18">
        <f t="shared" si="120"/>
        <v>5.9393979675298315E-5</v>
      </c>
      <c r="K847" s="12">
        <f t="shared" si="124"/>
        <v>0.98916044254796998</v>
      </c>
      <c r="L847" s="12">
        <f t="shared" si="121"/>
        <v>-1.0898733471338962E-2</v>
      </c>
      <c r="M847" s="12">
        <f t="shared" si="125"/>
        <v>1.1878239127928342E-4</v>
      </c>
      <c r="N847" s="18">
        <f t="shared" si="122"/>
        <v>3.2253836123101184E-8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11745.64</v>
      </c>
      <c r="D848" s="5" t="str">
        <f>'Исходные данные'!A850</f>
        <v>31.10.2013</v>
      </c>
      <c r="E848" s="1">
        <f>'Исходные данные'!B850</f>
        <v>14568.67</v>
      </c>
      <c r="F848" s="12">
        <f t="shared" si="117"/>
        <v>1.2403470564396661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0.21539122468219959</v>
      </c>
      <c r="J848" s="18">
        <f t="shared" si="120"/>
        <v>5.8323487615778664E-5</v>
      </c>
      <c r="K848" s="12">
        <f t="shared" si="124"/>
        <v>0.98586100072927163</v>
      </c>
      <c r="L848" s="12">
        <f t="shared" si="121"/>
        <v>-1.4239907208318872E-2</v>
      </c>
      <c r="M848" s="12">
        <f t="shared" si="125"/>
        <v>2.0277495730153074E-4</v>
      </c>
      <c r="N848" s="18">
        <f t="shared" si="122"/>
        <v>5.4907263415282709E-8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11761.64</v>
      </c>
      <c r="D849" s="5" t="str">
        <f>'Исходные данные'!A851</f>
        <v>30.10.2013</v>
      </c>
      <c r="E849" s="1">
        <f>'Исходные данные'!B851</f>
        <v>14559.51</v>
      </c>
      <c r="F849" s="12">
        <f t="shared" si="117"/>
        <v>1.2378809417734262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0.21340099982634261</v>
      </c>
      <c r="J849" s="18">
        <f t="shared" si="120"/>
        <v>5.7623296484842686E-5</v>
      </c>
      <c r="K849" s="12">
        <f t="shared" si="124"/>
        <v>0.9839008668617788</v>
      </c>
      <c r="L849" s="12">
        <f t="shared" si="121"/>
        <v>-1.6230132064175853E-2</v>
      </c>
      <c r="M849" s="12">
        <f t="shared" si="125"/>
        <v>2.6341718682058792E-4</v>
      </c>
      <c r="N849" s="18">
        <f t="shared" si="122"/>
        <v>7.1128845074381015E-8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11679.97</v>
      </c>
      <c r="D850" s="5" t="str">
        <f>'Исходные данные'!A852</f>
        <v>29.10.2013</v>
      </c>
      <c r="E850" s="1">
        <f>'Исходные данные'!B852</f>
        <v>14571.28</v>
      </c>
      <c r="F850" s="12">
        <f t="shared" si="117"/>
        <v>1.2475443001994013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0.22117705919491443</v>
      </c>
      <c r="J850" s="18">
        <f t="shared" si="120"/>
        <v>5.9556325986133205E-5</v>
      </c>
      <c r="K850" s="12">
        <f t="shared" si="124"/>
        <v>0.99158156248545637</v>
      </c>
      <c r="L850" s="12">
        <f t="shared" si="121"/>
        <v>-8.4540726956040119E-3</v>
      </c>
      <c r="M850" s="12">
        <f t="shared" si="125"/>
        <v>7.1471345142556673E-5</v>
      </c>
      <c r="N850" s="18">
        <f t="shared" si="122"/>
        <v>1.9245082403534441E-8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11707.64</v>
      </c>
      <c r="D851" s="5" t="str">
        <f>'Исходные данные'!A853</f>
        <v>28.10.2013</v>
      </c>
      <c r="E851" s="1">
        <f>'Исходные данные'!B853</f>
        <v>14450.29</v>
      </c>
      <c r="F851" s="12">
        <f t="shared" si="117"/>
        <v>1.2342615591186612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0.21047286341066082</v>
      </c>
      <c r="J851" s="18">
        <f t="shared" si="120"/>
        <v>5.6515828422977058E-5</v>
      </c>
      <c r="K851" s="12">
        <f t="shared" si="124"/>
        <v>0.98102408476476544</v>
      </c>
      <c r="L851" s="12">
        <f t="shared" si="121"/>
        <v>-1.9158268479857684E-2</v>
      </c>
      <c r="M851" s="12">
        <f t="shared" si="125"/>
        <v>3.6703925114630698E-4</v>
      </c>
      <c r="N851" s="18">
        <f t="shared" si="122"/>
        <v>9.8556778323527929E-8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11605.22</v>
      </c>
      <c r="D852" s="5" t="str">
        <f>'Исходные данные'!A854</f>
        <v>25.10.2013</v>
      </c>
      <c r="E852" s="1">
        <f>'Исходные данные'!B854</f>
        <v>14427.5</v>
      </c>
      <c r="F852" s="12">
        <f t="shared" si="117"/>
        <v>1.2431905642460894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0.21768111071030086</v>
      </c>
      <c r="J852" s="18">
        <f t="shared" si="120"/>
        <v>5.8288234695768037E-5</v>
      </c>
      <c r="K852" s="12">
        <f t="shared" si="124"/>
        <v>0.98812109675406379</v>
      </c>
      <c r="L852" s="12">
        <f t="shared" si="121"/>
        <v>-1.1950021180217608E-2</v>
      </c>
      <c r="M852" s="12">
        <f t="shared" si="125"/>
        <v>1.4280300620764857E-4</v>
      </c>
      <c r="N852" s="18">
        <f t="shared" si="122"/>
        <v>3.8238205942316303E-8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11561.03</v>
      </c>
      <c r="D853" s="5" t="str">
        <f>'Исходные данные'!A855</f>
        <v>24.10.2013</v>
      </c>
      <c r="E853" s="1">
        <f>'Исходные данные'!B855</f>
        <v>14404.14</v>
      </c>
      <c r="F853" s="12">
        <f t="shared" si="117"/>
        <v>1.245921859903486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0.21987570564069728</v>
      </c>
      <c r="J853" s="18">
        <f t="shared" si="120"/>
        <v>5.8711553706673246E-5</v>
      </c>
      <c r="K853" s="12">
        <f t="shared" si="124"/>
        <v>0.99029200356285463</v>
      </c>
      <c r="L853" s="12">
        <f t="shared" si="121"/>
        <v>-9.7554262498211718E-3</v>
      </c>
      <c r="M853" s="12">
        <f t="shared" si="125"/>
        <v>9.5168341315699263E-5</v>
      </c>
      <c r="N853" s="18">
        <f t="shared" si="122"/>
        <v>2.5411998865678629E-8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11676.56</v>
      </c>
      <c r="D854" s="5" t="str">
        <f>'Исходные данные'!A856</f>
        <v>23.10.2013</v>
      </c>
      <c r="E854" s="1">
        <f>'Исходные данные'!B856</f>
        <v>14439.05</v>
      </c>
      <c r="F854" s="12">
        <f t="shared" si="117"/>
        <v>1.2365842337126689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0.21235292835433217</v>
      </c>
      <c r="J854" s="18">
        <f t="shared" si="120"/>
        <v>5.6544549832275642E-5</v>
      </c>
      <c r="K854" s="12">
        <f t="shared" si="124"/>
        <v>0.98287020862802499</v>
      </c>
      <c r="L854" s="12">
        <f t="shared" si="121"/>
        <v>-1.727820353618623E-2</v>
      </c>
      <c r="M854" s="12">
        <f t="shared" si="125"/>
        <v>2.98536317437877E-4</v>
      </c>
      <c r="N854" s="18">
        <f t="shared" si="122"/>
        <v>7.9493142896259559E-8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11654.09</v>
      </c>
      <c r="D855" s="5" t="str">
        <f>'Исходные данные'!A857</f>
        <v>22.10.2013</v>
      </c>
      <c r="E855" s="1">
        <f>'Исходные данные'!B857</f>
        <v>14488.27</v>
      </c>
      <c r="F855" s="12">
        <f t="shared" si="117"/>
        <v>1.2431918751271014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0.21768216515871652</v>
      </c>
      <c r="J855" s="18">
        <f t="shared" si="120"/>
        <v>5.7801820158300193E-5</v>
      </c>
      <c r="K855" s="12">
        <f t="shared" si="124"/>
        <v>0.98812213867733811</v>
      </c>
      <c r="L855" s="12">
        <f t="shared" si="121"/>
        <v>-1.1948966731801902E-2</v>
      </c>
      <c r="M855" s="12">
        <f t="shared" si="125"/>
        <v>1.4277780595770776E-4</v>
      </c>
      <c r="N855" s="18">
        <f t="shared" si="122"/>
        <v>3.7912233446165917E-8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11881.82</v>
      </c>
      <c r="D856" s="5" t="str">
        <f>'Исходные данные'!A858</f>
        <v>21.10.2013</v>
      </c>
      <c r="E856" s="1">
        <f>'Исходные данные'!B858</f>
        <v>14398.97</v>
      </c>
      <c r="F856" s="12">
        <f t="shared" si="117"/>
        <v>1.2118488581715596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0.19214717539196149</v>
      </c>
      <c r="J856" s="18">
        <f t="shared" si="120"/>
        <v>5.0879031987205614E-5</v>
      </c>
      <c r="K856" s="12">
        <f t="shared" si="124"/>
        <v>0.96320987085581322</v>
      </c>
      <c r="L856" s="12">
        <f t="shared" si="121"/>
        <v>-3.7483956498557007E-2</v>
      </c>
      <c r="M856" s="12">
        <f t="shared" si="125"/>
        <v>1.4050469947857116E-3</v>
      </c>
      <c r="N856" s="18">
        <f t="shared" si="122"/>
        <v>3.720451827897129E-7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11972.48</v>
      </c>
      <c r="D857" s="5" t="str">
        <f>'Исходные данные'!A859</f>
        <v>18.10.2013</v>
      </c>
      <c r="E857" s="1">
        <f>'Исходные данные'!B859</f>
        <v>14507.14</v>
      </c>
      <c r="F857" s="12">
        <f t="shared" si="117"/>
        <v>1.2117071818036029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0.19203025928539641</v>
      </c>
      <c r="J857" s="18">
        <f t="shared" si="120"/>
        <v>5.0706154223090928E-5</v>
      </c>
      <c r="K857" s="12">
        <f t="shared" si="124"/>
        <v>0.96309726269089013</v>
      </c>
      <c r="L857" s="12">
        <f t="shared" si="121"/>
        <v>-3.7600872605122036E-2</v>
      </c>
      <c r="M857" s="12">
        <f t="shared" si="125"/>
        <v>1.4138256206666143E-3</v>
      </c>
      <c r="N857" s="18">
        <f t="shared" si="122"/>
        <v>3.7332480950063727E-7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11969.45</v>
      </c>
      <c r="D858" s="5" t="str">
        <f>'Исходные данные'!A860</f>
        <v>17.10.2013</v>
      </c>
      <c r="E858" s="1">
        <f>'Исходные данные'!B860</f>
        <v>14489.76</v>
      </c>
      <c r="F858" s="12">
        <f t="shared" si="117"/>
        <v>1.2105618888085918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0.19108462273803484</v>
      </c>
      <c r="J858" s="18">
        <f t="shared" si="120"/>
        <v>5.0315629820217269E-5</v>
      </c>
      <c r="K858" s="12">
        <f t="shared" si="124"/>
        <v>0.96218695319942338</v>
      </c>
      <c r="L858" s="12">
        <f t="shared" si="121"/>
        <v>-3.854650915248363E-2</v>
      </c>
      <c r="M858" s="12">
        <f t="shared" si="125"/>
        <v>1.4858333678425015E-3</v>
      </c>
      <c r="N858" s="18">
        <f t="shared" si="122"/>
        <v>3.912436314322489E-7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11821.7</v>
      </c>
      <c r="D859" s="5" t="str">
        <f>'Исходные данные'!A861</f>
        <v>16.10.2013</v>
      </c>
      <c r="E859" s="1">
        <f>'Исходные данные'!B861</f>
        <v>14401.05</v>
      </c>
      <c r="F859" s="12">
        <f t="shared" si="117"/>
        <v>1.2181877394960114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0.19736429492698948</v>
      </c>
      <c r="J859" s="18">
        <f t="shared" si="120"/>
        <v>5.1824119354765001E-5</v>
      </c>
      <c r="K859" s="12">
        <f t="shared" si="124"/>
        <v>0.96824818320039707</v>
      </c>
      <c r="L859" s="12">
        <f t="shared" si="121"/>
        <v>-3.2266836963528958E-2</v>
      </c>
      <c r="M859" s="12">
        <f t="shared" si="125"/>
        <v>1.0411487676309564E-3</v>
      </c>
      <c r="N859" s="18">
        <f t="shared" si="122"/>
        <v>2.7338591319029218E-7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11801.77</v>
      </c>
      <c r="D860" s="5" t="str">
        <f>'Исходные данные'!A862</f>
        <v>15.10.2013</v>
      </c>
      <c r="E860" s="1">
        <f>'Исходные данные'!B862</f>
        <v>14207.82</v>
      </c>
      <c r="F860" s="12">
        <f t="shared" si="117"/>
        <v>1.2038719615786444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0.18554299702789981</v>
      </c>
      <c r="J860" s="18">
        <f t="shared" si="120"/>
        <v>4.8584090843480871E-5</v>
      </c>
      <c r="K860" s="12">
        <f t="shared" si="124"/>
        <v>0.95686962018405475</v>
      </c>
      <c r="L860" s="12">
        <f t="shared" si="121"/>
        <v>-4.4088134862618603E-2</v>
      </c>
      <c r="M860" s="12">
        <f t="shared" si="125"/>
        <v>1.9437636356644428E-3</v>
      </c>
      <c r="N860" s="18">
        <f t="shared" si="122"/>
        <v>5.0897091545403758E-7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11851.44</v>
      </c>
      <c r="D861" s="5" t="str">
        <f>'Исходные данные'!A863</f>
        <v>14.10.2013</v>
      </c>
      <c r="E861" s="1">
        <f>'Исходные данные'!B863</f>
        <v>14295.52</v>
      </c>
      <c r="F861" s="12">
        <f t="shared" si="117"/>
        <v>1.2062264163679688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0.18749682228239264</v>
      </c>
      <c r="J861" s="18">
        <f t="shared" si="120"/>
        <v>4.8958668024460965E-5</v>
      </c>
      <c r="K861" s="12">
        <f t="shared" si="124"/>
        <v>0.95874100379618499</v>
      </c>
      <c r="L861" s="12">
        <f t="shared" si="121"/>
        <v>-4.2134309608125767E-2</v>
      </c>
      <c r="M861" s="12">
        <f t="shared" si="125"/>
        <v>1.7753000461533965E-3</v>
      </c>
      <c r="N861" s="18">
        <f t="shared" si="122"/>
        <v>4.635615929134414E-7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11810.01</v>
      </c>
      <c r="D862" s="5" t="str">
        <f>'Исходные данные'!A864</f>
        <v>11.10.2013</v>
      </c>
      <c r="E862" s="1">
        <f>'Исходные данные'!B864</f>
        <v>14305.71</v>
      </c>
      <c r="F862" s="12">
        <f t="shared" si="117"/>
        <v>1.2113207355455244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0.19171128131689003</v>
      </c>
      <c r="J862" s="18">
        <f t="shared" si="120"/>
        <v>4.9919418923195579E-5</v>
      </c>
      <c r="K862" s="12">
        <f t="shared" si="124"/>
        <v>0.96279010487345562</v>
      </c>
      <c r="L862" s="12">
        <f t="shared" si="121"/>
        <v>-3.79198505736284E-2</v>
      </c>
      <c r="M862" s="12">
        <f t="shared" si="125"/>
        <v>1.4379150675263035E-3</v>
      </c>
      <c r="N862" s="18">
        <f t="shared" si="122"/>
        <v>3.7441659217316335E-7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11874.02</v>
      </c>
      <c r="D863" s="5" t="str">
        <f>'Исходные данные'!A865</f>
        <v>10.10.2013</v>
      </c>
      <c r="E863" s="1">
        <f>'Исходные данные'!B865</f>
        <v>14216.52</v>
      </c>
      <c r="F863" s="12">
        <f t="shared" si="117"/>
        <v>1.1972794386399888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0.18005184848703645</v>
      </c>
      <c r="J863" s="18">
        <f t="shared" si="120"/>
        <v>4.6752582504970971E-5</v>
      </c>
      <c r="K863" s="12">
        <f t="shared" si="124"/>
        <v>0.95162970670347646</v>
      </c>
      <c r="L863" s="12">
        <f t="shared" si="121"/>
        <v>-4.9579283403482013E-2</v>
      </c>
      <c r="M863" s="12">
        <f t="shared" si="125"/>
        <v>2.4581053428027835E-3</v>
      </c>
      <c r="N863" s="18">
        <f t="shared" si="122"/>
        <v>6.3827599555897594E-7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11948.56</v>
      </c>
      <c r="D864" s="5" t="str">
        <f>'Исходные данные'!A866</f>
        <v>09.10.2013</v>
      </c>
      <c r="E864" s="1">
        <f>'Исходные данные'!B866</f>
        <v>13888.53</v>
      </c>
      <c r="F864" s="12">
        <f t="shared" si="117"/>
        <v>1.162360150511861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0.15045255060771429</v>
      </c>
      <c r="J864" s="18">
        <f t="shared" si="120"/>
        <v>3.8957739116885723E-5</v>
      </c>
      <c r="K864" s="12">
        <f t="shared" si="124"/>
        <v>0.92387492294354556</v>
      </c>
      <c r="L864" s="12">
        <f t="shared" si="121"/>
        <v>-7.9178581282804153E-2</v>
      </c>
      <c r="M864" s="12">
        <f t="shared" si="125"/>
        <v>6.2692477339576173E-3</v>
      </c>
      <c r="N864" s="18">
        <f t="shared" si="122"/>
        <v>1.6233404930133829E-6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12042.97</v>
      </c>
      <c r="D865" s="5" t="str">
        <f>'Исходные данные'!A867</f>
        <v>08.10.2013</v>
      </c>
      <c r="E865" s="1">
        <f>'Исходные данные'!B867</f>
        <v>13877.38</v>
      </c>
      <c r="F865" s="12">
        <f t="shared" si="117"/>
        <v>1.1523220600898283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0.14177908925259131</v>
      </c>
      <c r="J865" s="18">
        <f t="shared" si="120"/>
        <v>3.6609394160203047E-5</v>
      </c>
      <c r="K865" s="12">
        <f t="shared" si="124"/>
        <v>0.91589638031106468</v>
      </c>
      <c r="L865" s="12">
        <f t="shared" si="121"/>
        <v>-8.7852042637927091E-2</v>
      </c>
      <c r="M865" s="12">
        <f t="shared" si="125"/>
        <v>7.7179813956561524E-3</v>
      </c>
      <c r="N865" s="18">
        <f t="shared" si="122"/>
        <v>1.9928934832646764E-6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12069.45</v>
      </c>
      <c r="D866" s="5" t="str">
        <f>'Исходные данные'!A868</f>
        <v>07.10.2013</v>
      </c>
      <c r="E866" s="1">
        <f>'Исходные данные'!B868</f>
        <v>13958.13</v>
      </c>
      <c r="F866" s="12">
        <f t="shared" si="117"/>
        <v>1.156484346842648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0.14538466765841412</v>
      </c>
      <c r="J866" s="18">
        <f t="shared" si="120"/>
        <v>3.7435629210250942E-5</v>
      </c>
      <c r="K866" s="12">
        <f t="shared" si="124"/>
        <v>0.91920467709957454</v>
      </c>
      <c r="L866" s="12">
        <f t="shared" si="121"/>
        <v>-8.4246464232104287E-2</v>
      </c>
      <c r="M866" s="12">
        <f t="shared" si="125"/>
        <v>7.0974667356112197E-3</v>
      </c>
      <c r="N866" s="18">
        <f t="shared" si="122"/>
        <v>1.8275526389804595E-6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11968.62</v>
      </c>
      <c r="D867" s="5" t="str">
        <f>'Исходные данные'!A869</f>
        <v>04.10.2013</v>
      </c>
      <c r="E867" s="1">
        <f>'Исходные данные'!B869</f>
        <v>14093.36</v>
      </c>
      <c r="F867" s="12">
        <f t="shared" si="117"/>
        <v>1.1775258968870261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0.16341553977659182</v>
      </c>
      <c r="J867" s="18">
        <f t="shared" si="120"/>
        <v>4.1961021411443392E-5</v>
      </c>
      <c r="K867" s="12">
        <f t="shared" si="124"/>
        <v>0.93592906361377326</v>
      </c>
      <c r="L867" s="12">
        <f t="shared" si="121"/>
        <v>-6.6215592113926622E-2</v>
      </c>
      <c r="M867" s="12">
        <f t="shared" si="125"/>
        <v>4.3845046389978963E-3</v>
      </c>
      <c r="N867" s="18">
        <f t="shared" si="122"/>
        <v>1.1258310763289922E-6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11966.63</v>
      </c>
      <c r="D868" s="5" t="str">
        <f>'Исходные данные'!A870</f>
        <v>03.10.2013</v>
      </c>
      <c r="E868" s="1">
        <f>'Исходные данные'!B870</f>
        <v>14064.23</v>
      </c>
      <c r="F868" s="12">
        <f t="shared" si="117"/>
        <v>1.1752874451704449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0.16151275186567132</v>
      </c>
      <c r="J868" s="18">
        <f t="shared" si="120"/>
        <v>4.1356681618353118E-5</v>
      </c>
      <c r="K868" s="12">
        <f t="shared" si="124"/>
        <v>0.93414988234516338</v>
      </c>
      <c r="L868" s="12">
        <f t="shared" si="121"/>
        <v>-6.8118380024847075E-2</v>
      </c>
      <c r="M868" s="12">
        <f t="shared" si="125"/>
        <v>4.6401136972094789E-3</v>
      </c>
      <c r="N868" s="18">
        <f t="shared" si="122"/>
        <v>1.1881396523294521E-6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11833.4</v>
      </c>
      <c r="D869" s="5" t="str">
        <f>'Исходные данные'!A871</f>
        <v>02.10.2013</v>
      </c>
      <c r="E869" s="1">
        <f>'Исходные данные'!B871</f>
        <v>14193.81</v>
      </c>
      <c r="F869" s="12">
        <f t="shared" si="117"/>
        <v>1.1994701438301756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0.18187991247527102</v>
      </c>
      <c r="J869" s="18">
        <f t="shared" si="120"/>
        <v>4.6441878045872485E-5</v>
      </c>
      <c r="K869" s="12">
        <f t="shared" si="124"/>
        <v>0.95337093775642046</v>
      </c>
      <c r="L869" s="12">
        <f t="shared" si="121"/>
        <v>-4.7751219415247438E-2</v>
      </c>
      <c r="M869" s="12">
        <f t="shared" si="125"/>
        <v>2.2801789556431006E-3</v>
      </c>
      <c r="N869" s="18">
        <f t="shared" si="122"/>
        <v>5.8222918374858844E-7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11907.85</v>
      </c>
      <c r="D870" s="5" t="str">
        <f>'Исходные данные'!A872</f>
        <v>01.10.2013</v>
      </c>
      <c r="E870" s="1">
        <f>'Исходные данные'!B872</f>
        <v>14305.84</v>
      </c>
      <c r="F870" s="12">
        <f t="shared" si="117"/>
        <v>1.2013789223075535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0.18346999900463726</v>
      </c>
      <c r="J870" s="18">
        <f t="shared" si="120"/>
        <v>4.6717141882976214E-5</v>
      </c>
      <c r="K870" s="12">
        <f t="shared" si="124"/>
        <v>0.95488808592080587</v>
      </c>
      <c r="L870" s="12">
        <f t="shared" si="121"/>
        <v>-4.6161132885881181E-2</v>
      </c>
      <c r="M870" s="12">
        <f t="shared" si="125"/>
        <v>2.1308501893079778E-3</v>
      </c>
      <c r="N870" s="18">
        <f t="shared" si="122"/>
        <v>5.4258042821895605E-7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11971.29</v>
      </c>
      <c r="D871" s="5" t="str">
        <f>'Исходные данные'!A873</f>
        <v>30.09.2013</v>
      </c>
      <c r="E871" s="1">
        <f>'Исходные данные'!B873</f>
        <v>14134.43</v>
      </c>
      <c r="F871" s="12">
        <f t="shared" si="117"/>
        <v>1.1806939770066551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0.16610238171240646</v>
      </c>
      <c r="J871" s="18">
        <f t="shared" si="120"/>
        <v>4.2176762067655864E-5</v>
      </c>
      <c r="K871" s="12">
        <f t="shared" si="124"/>
        <v>0.93844713839043548</v>
      </c>
      <c r="L871" s="12">
        <f t="shared" si="121"/>
        <v>-6.3528750178111978E-2</v>
      </c>
      <c r="M871" s="12">
        <f t="shared" si="125"/>
        <v>4.0359020991929577E-3</v>
      </c>
      <c r="N871" s="18">
        <f t="shared" si="122"/>
        <v>1.0247973617906292E-6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11844.27</v>
      </c>
      <c r="D872" s="5" t="str">
        <f>'Исходные данные'!A874</f>
        <v>27.09.2013</v>
      </c>
      <c r="E872" s="1">
        <f>'Исходные данные'!B874</f>
        <v>14138.33</v>
      </c>
      <c r="F872" s="12">
        <f t="shared" si="117"/>
        <v>1.1936852165646341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0.17704534249381604</v>
      </c>
      <c r="J872" s="18">
        <f t="shared" si="120"/>
        <v>4.4829929056457994E-5</v>
      </c>
      <c r="K872" s="12">
        <f t="shared" si="124"/>
        <v>0.94877292290763837</v>
      </c>
      <c r="L872" s="12">
        <f t="shared" si="121"/>
        <v>-5.2585789396702401E-2</v>
      </c>
      <c r="M872" s="12">
        <f t="shared" si="125"/>
        <v>2.7652652464743351E-3</v>
      </c>
      <c r="N872" s="18">
        <f t="shared" si="122"/>
        <v>7.0019715331434529E-7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11941.59</v>
      </c>
      <c r="D873" s="5" t="str">
        <f>'Исходные данные'!A875</f>
        <v>26.09.2013</v>
      </c>
      <c r="E873" s="1">
        <f>'Исходные данные'!B875</f>
        <v>14099.37</v>
      </c>
      <c r="F873" s="12">
        <f t="shared" si="117"/>
        <v>1.1806945306278309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0.16610285060701996</v>
      </c>
      <c r="J873" s="18">
        <f t="shared" si="120"/>
        <v>4.1941774447564763E-5</v>
      </c>
      <c r="K873" s="12">
        <f t="shared" si="124"/>
        <v>0.93844757842334692</v>
      </c>
      <c r="L873" s="12">
        <f t="shared" si="121"/>
        <v>-6.3528281283498453E-2</v>
      </c>
      <c r="M873" s="12">
        <f t="shared" si="125"/>
        <v>4.0358425228352946E-3</v>
      </c>
      <c r="N873" s="18">
        <f t="shared" si="122"/>
        <v>1.0190697882670464E-6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12032.09</v>
      </c>
      <c r="D874" s="5" t="str">
        <f>'Исходные данные'!A876</f>
        <v>25.09.2013</v>
      </c>
      <c r="E874" s="1">
        <f>'Исходные данные'!B876</f>
        <v>13995.41</v>
      </c>
      <c r="F874" s="12">
        <f t="shared" si="117"/>
        <v>1.1631736464737215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0.15115217148279828</v>
      </c>
      <c r="J874" s="18">
        <f t="shared" si="120"/>
        <v>3.8060130647347797E-5</v>
      </c>
      <c r="K874" s="12">
        <f t="shared" si="124"/>
        <v>0.92452151128257953</v>
      </c>
      <c r="L874" s="12">
        <f t="shared" si="121"/>
        <v>-7.8478960407720136E-2</v>
      </c>
      <c r="M874" s="12">
        <f t="shared" si="125"/>
        <v>6.1589472266764984E-3</v>
      </c>
      <c r="N874" s="18">
        <f t="shared" si="122"/>
        <v>1.550823476751075E-6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12192.81</v>
      </c>
      <c r="D875" s="5" t="str">
        <f>'Исходные данные'!A877</f>
        <v>24.09.2013</v>
      </c>
      <c r="E875" s="1">
        <f>'Исходные данные'!B877</f>
        <v>14078.05</v>
      </c>
      <c r="F875" s="12">
        <f t="shared" si="117"/>
        <v>1.1546189926686301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0.14377041307516666</v>
      </c>
      <c r="J875" s="18">
        <f t="shared" si="120"/>
        <v>3.610036341864786E-5</v>
      </c>
      <c r="K875" s="12">
        <f t="shared" si="124"/>
        <v>0.91772204373243416</v>
      </c>
      <c r="L875" s="12">
        <f t="shared" si="121"/>
        <v>-8.5860718815351761E-2</v>
      </c>
      <c r="M875" s="12">
        <f t="shared" si="125"/>
        <v>7.372063035488893E-3</v>
      </c>
      <c r="N875" s="18">
        <f t="shared" si="122"/>
        <v>1.8511051685383134E-6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12008.15</v>
      </c>
      <c r="D876" s="5" t="str">
        <f>'Исходные данные'!A878</f>
        <v>23.09.2013</v>
      </c>
      <c r="E876" s="1">
        <f>'Исходные данные'!B878</f>
        <v>14033.73</v>
      </c>
      <c r="F876" s="12">
        <f t="shared" si="117"/>
        <v>1.1686837689402614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0.15587813172864431</v>
      </c>
      <c r="J876" s="18">
        <f t="shared" si="120"/>
        <v>3.9031335796087211E-5</v>
      </c>
      <c r="K876" s="12">
        <f t="shared" si="124"/>
        <v>0.92890110393029912</v>
      </c>
      <c r="L876" s="12">
        <f t="shared" si="121"/>
        <v>-7.3753000161874166E-2</v>
      </c>
      <c r="M876" s="12">
        <f t="shared" si="125"/>
        <v>5.4395050328774047E-3</v>
      </c>
      <c r="N876" s="18">
        <f t="shared" si="122"/>
        <v>1.3620329237223587E-6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12014.06</v>
      </c>
      <c r="D877" s="5" t="str">
        <f>'Исходные данные'!A879</f>
        <v>20.09.2013</v>
      </c>
      <c r="E877" s="1">
        <f>'Исходные данные'!B879</f>
        <v>14038.63</v>
      </c>
      <c r="F877" s="12">
        <f t="shared" si="117"/>
        <v>1.1685167212416119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0.15573518490004687</v>
      </c>
      <c r="J877" s="18">
        <f t="shared" si="120"/>
        <v>3.8886704057427796E-5</v>
      </c>
      <c r="K877" s="12">
        <f t="shared" si="124"/>
        <v>0.92876832995344716</v>
      </c>
      <c r="L877" s="12">
        <f t="shared" si="121"/>
        <v>-7.3895946990471612E-2</v>
      </c>
      <c r="M877" s="12">
        <f t="shared" si="125"/>
        <v>5.4606109816185845E-3</v>
      </c>
      <c r="N877" s="18">
        <f t="shared" si="122"/>
        <v>1.3635015321118888E-6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11906.31</v>
      </c>
      <c r="D878" s="5" t="str">
        <f>'Исходные данные'!A880</f>
        <v>19.09.2013</v>
      </c>
      <c r="E878" s="1">
        <f>'Исходные данные'!B880</f>
        <v>14499.8</v>
      </c>
      <c r="F878" s="12">
        <f t="shared" si="117"/>
        <v>1.2178248340585791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0.19706634454359923</v>
      </c>
      <c r="J878" s="18">
        <f t="shared" si="120"/>
        <v>4.906965700371463E-5</v>
      </c>
      <c r="K878" s="12">
        <f t="shared" si="124"/>
        <v>0.96795973625656817</v>
      </c>
      <c r="L878" s="12">
        <f t="shared" si="121"/>
        <v>-3.2564787346919283E-2</v>
      </c>
      <c r="M878" s="12">
        <f t="shared" si="125"/>
        <v>1.0604653749500719E-3</v>
      </c>
      <c r="N878" s="18">
        <f t="shared" si="122"/>
        <v>2.6405661673803966E-7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11998.15</v>
      </c>
      <c r="D879" s="5" t="str">
        <f>'Исходные данные'!A881</f>
        <v>18.09.2013</v>
      </c>
      <c r="E879" s="1">
        <f>'Исходные данные'!B881</f>
        <v>14560.51</v>
      </c>
      <c r="F879" s="12">
        <f t="shared" si="117"/>
        <v>1.2135629242841606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0.1935605983911883</v>
      </c>
      <c r="J879" s="18">
        <f t="shared" si="120"/>
        <v>4.8062204493994236E-5</v>
      </c>
      <c r="K879" s="12">
        <f t="shared" si="124"/>
        <v>0.96457225642710287</v>
      </c>
      <c r="L879" s="12">
        <f t="shared" si="121"/>
        <v>-3.6070533499330114E-2</v>
      </c>
      <c r="M879" s="12">
        <f t="shared" si="125"/>
        <v>1.3010833869262935E-3</v>
      </c>
      <c r="N879" s="18">
        <f t="shared" si="122"/>
        <v>3.2306645219090676E-7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12249.18</v>
      </c>
      <c r="D880" s="5" t="str">
        <f>'Исходные данные'!A882</f>
        <v>17.09.2013</v>
      </c>
      <c r="E880" s="1">
        <f>'Исходные данные'!B882</f>
        <v>14381.03</v>
      </c>
      <c r="F880" s="12">
        <f t="shared" si="117"/>
        <v>1.174040221467886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0.16045098101314839</v>
      </c>
      <c r="J880" s="18">
        <f t="shared" si="120"/>
        <v>3.9729699205030658E-5</v>
      </c>
      <c r="K880" s="12">
        <f t="shared" si="124"/>
        <v>0.93315855560225358</v>
      </c>
      <c r="L880" s="12">
        <f t="shared" si="121"/>
        <v>-6.9180150877370089E-2</v>
      </c>
      <c r="M880" s="12">
        <f t="shared" si="125"/>
        <v>4.7858932754156836E-3</v>
      </c>
      <c r="N880" s="18">
        <f t="shared" si="122"/>
        <v>1.1850479134438111E-6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12219.18</v>
      </c>
      <c r="D881" s="5" t="str">
        <f>'Исходные данные'!A883</f>
        <v>16.09.2013</v>
      </c>
      <c r="E881" s="1">
        <f>'Исходные данные'!B883</f>
        <v>14517.37</v>
      </c>
      <c r="F881" s="12">
        <f t="shared" si="117"/>
        <v>1.1880805422295113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0.1723390151318627</v>
      </c>
      <c r="J881" s="18">
        <f t="shared" si="120"/>
        <v>4.2554224102726366E-5</v>
      </c>
      <c r="K881" s="12">
        <f t="shared" si="124"/>
        <v>0.94431817790695594</v>
      </c>
      <c r="L881" s="12">
        <f t="shared" si="121"/>
        <v>-5.7292116758655691E-2</v>
      </c>
      <c r="M881" s="12">
        <f t="shared" si="125"/>
        <v>3.2823866426874323E-3</v>
      </c>
      <c r="N881" s="18">
        <f t="shared" si="122"/>
        <v>8.1049213770801067E-7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12161.14</v>
      </c>
      <c r="D882" s="5" t="str">
        <f>'Исходные данные'!A884</f>
        <v>13.09.2013</v>
      </c>
      <c r="E882" s="1">
        <f>'Исходные данные'!B884</f>
        <v>14407.71</v>
      </c>
      <c r="F882" s="12">
        <f t="shared" si="117"/>
        <v>1.1847335036024582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0.16951785782049597</v>
      </c>
      <c r="J882" s="18">
        <f t="shared" si="120"/>
        <v>4.174079290156397E-5</v>
      </c>
      <c r="K882" s="12">
        <f t="shared" si="124"/>
        <v>0.94165786212419611</v>
      </c>
      <c r="L882" s="12">
        <f t="shared" si="121"/>
        <v>-6.011327407002244E-2</v>
      </c>
      <c r="M882" s="12">
        <f t="shared" si="125"/>
        <v>3.6136057194176281E-3</v>
      </c>
      <c r="N882" s="18">
        <f t="shared" si="122"/>
        <v>8.8978689266967148E-7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12109.27</v>
      </c>
      <c r="D883" s="5" t="str">
        <f>'Исходные данные'!A885</f>
        <v>12.09.2013</v>
      </c>
      <c r="E883" s="1">
        <f>'Исходные данные'!B885</f>
        <v>14503.42</v>
      </c>
      <c r="F883" s="12">
        <f t="shared" si="117"/>
        <v>1.1977121659687164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0.18041320869606919</v>
      </c>
      <c r="J883" s="18">
        <f t="shared" si="120"/>
        <v>4.4299593285922788E-5</v>
      </c>
      <c r="K883" s="12">
        <f t="shared" si="124"/>
        <v>0.95197364995317224</v>
      </c>
      <c r="L883" s="12">
        <f t="shared" si="121"/>
        <v>-4.9217923194449217E-2</v>
      </c>
      <c r="M883" s="12">
        <f t="shared" si="125"/>
        <v>2.4224039635746988E-3</v>
      </c>
      <c r="N883" s="18">
        <f t="shared" si="122"/>
        <v>5.9480961031709963E-7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12178.65</v>
      </c>
      <c r="D884" s="5" t="str">
        <f>'Исходные данные'!A886</f>
        <v>11.09.2013</v>
      </c>
      <c r="E884" s="1">
        <f>'Исходные данные'!B886</f>
        <v>14585.41</v>
      </c>
      <c r="F884" s="12">
        <f t="shared" si="117"/>
        <v>1.1976212470183476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0.18033729529719156</v>
      </c>
      <c r="J884" s="18">
        <f t="shared" si="120"/>
        <v>4.4157362936463981E-5</v>
      </c>
      <c r="K884" s="12">
        <f t="shared" si="124"/>
        <v>0.95190138514073075</v>
      </c>
      <c r="L884" s="12">
        <f t="shared" si="121"/>
        <v>-4.929383659332693E-2</v>
      </c>
      <c r="M884" s="12">
        <f t="shared" si="125"/>
        <v>2.4298823260896136E-3</v>
      </c>
      <c r="N884" s="18">
        <f t="shared" si="122"/>
        <v>5.9498062000550235E-7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12307.87</v>
      </c>
      <c r="D885" s="5" t="str">
        <f>'Исходные данные'!A887</f>
        <v>10.09.2013</v>
      </c>
      <c r="E885" s="1">
        <f>'Исходные данные'!B887</f>
        <v>14656.55</v>
      </c>
      <c r="F885" s="12">
        <f t="shared" si="117"/>
        <v>1.1908274949280417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0.17464843935214897</v>
      </c>
      <c r="J885" s="18">
        <f t="shared" si="120"/>
        <v>4.2645033143068187E-5</v>
      </c>
      <c r="K885" s="12">
        <f t="shared" si="124"/>
        <v>0.9465015293506257</v>
      </c>
      <c r="L885" s="12">
        <f t="shared" si="121"/>
        <v>-5.4982692538369501E-2</v>
      </c>
      <c r="M885" s="12">
        <f t="shared" si="125"/>
        <v>3.0230964787688695E-3</v>
      </c>
      <c r="N885" s="18">
        <f t="shared" si="122"/>
        <v>7.3816891814215266E-7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12355.72</v>
      </c>
      <c r="D886" s="5" t="str">
        <f>'Исходные данные'!A888</f>
        <v>09.09.2013</v>
      </c>
      <c r="E886" s="1">
        <f>'Исходные данные'!B888</f>
        <v>14598.68</v>
      </c>
      <c r="F886" s="12">
        <f t="shared" si="117"/>
        <v>1.1815321162991717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0.16681199992385767</v>
      </c>
      <c r="J886" s="18">
        <f t="shared" si="120"/>
        <v>4.0617875648568867E-5</v>
      </c>
      <c r="K886" s="12">
        <f t="shared" si="124"/>
        <v>0.93911331390750619</v>
      </c>
      <c r="L886" s="12">
        <f t="shared" si="121"/>
        <v>-6.2819131966660821E-2</v>
      </c>
      <c r="M886" s="12">
        <f t="shared" si="125"/>
        <v>3.9462433410447422E-3</v>
      </c>
      <c r="N886" s="18">
        <f t="shared" si="122"/>
        <v>9.6089023198998099E-7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12040.92</v>
      </c>
      <c r="D887" s="5" t="str">
        <f>'Исходные данные'!A889</f>
        <v>06.09.2013</v>
      </c>
      <c r="E887" s="1">
        <f>'Исходные данные'!B889</f>
        <v>14446.21</v>
      </c>
      <c r="F887" s="12">
        <f t="shared" si="117"/>
        <v>1.1997596529168866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0.18212124749745912</v>
      </c>
      <c r="J887" s="18">
        <f t="shared" si="120"/>
        <v>4.422182914790807E-5</v>
      </c>
      <c r="K887" s="12">
        <f t="shared" si="124"/>
        <v>0.95360104731846873</v>
      </c>
      <c r="L887" s="12">
        <f t="shared" si="121"/>
        <v>-4.7509884393059282E-2</v>
      </c>
      <c r="M887" s="12">
        <f t="shared" si="125"/>
        <v>2.2571891150418547E-3</v>
      </c>
      <c r="N887" s="18">
        <f t="shared" si="122"/>
        <v>5.4808009922780327E-7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12126.79</v>
      </c>
      <c r="D888" s="5" t="str">
        <f>'Исходные данные'!A890</f>
        <v>05.09.2013</v>
      </c>
      <c r="E888" s="1">
        <f>'Исходные данные'!B890</f>
        <v>14475.77</v>
      </c>
      <c r="F888" s="12">
        <f t="shared" si="117"/>
        <v>1.1937017133140757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0.17705916241486477</v>
      </c>
      <c r="J888" s="18">
        <f t="shared" si="120"/>
        <v>4.2872682790903107E-5</v>
      </c>
      <c r="K888" s="12">
        <f t="shared" si="124"/>
        <v>0.9487860349651297</v>
      </c>
      <c r="L888" s="12">
        <f t="shared" si="121"/>
        <v>-5.2571969475653693E-2</v>
      </c>
      <c r="M888" s="12">
        <f t="shared" si="125"/>
        <v>2.7638119745490601E-3</v>
      </c>
      <c r="N888" s="18">
        <f t="shared" si="122"/>
        <v>6.6922283186285754E-7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12190.27</v>
      </c>
      <c r="D889" s="5" t="str">
        <f>'Исходные данные'!A891</f>
        <v>04.09.2013</v>
      </c>
      <c r="E889" s="1">
        <f>'Исходные данные'!B891</f>
        <v>14416.46</v>
      </c>
      <c r="F889" s="12">
        <f t="shared" si="117"/>
        <v>1.1826202372876071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0.16773251679631698</v>
      </c>
      <c r="J889" s="18">
        <f t="shared" si="120"/>
        <v>4.050099456646271E-5</v>
      </c>
      <c r="K889" s="12">
        <f t="shared" si="124"/>
        <v>0.93997818155967183</v>
      </c>
      <c r="L889" s="12">
        <f t="shared" si="121"/>
        <v>-6.189861509420147E-2</v>
      </c>
      <c r="M889" s="12">
        <f t="shared" si="125"/>
        <v>3.8314385505801019E-3</v>
      </c>
      <c r="N889" s="18">
        <f t="shared" si="122"/>
        <v>9.2514602942026455E-7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12096.41</v>
      </c>
      <c r="D890" s="5" t="str">
        <f>'Исходные данные'!A892</f>
        <v>03.09.2013</v>
      </c>
      <c r="E890" s="1">
        <f>'Исходные данные'!B892</f>
        <v>14248.13</v>
      </c>
      <c r="F890" s="12">
        <f t="shared" si="117"/>
        <v>1.1778808754002219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0.16371695566794431</v>
      </c>
      <c r="J890" s="18">
        <f t="shared" si="120"/>
        <v>3.9421056038036652E-5</v>
      </c>
      <c r="K890" s="12">
        <f t="shared" si="124"/>
        <v>0.93621121002629515</v>
      </c>
      <c r="L890" s="12">
        <f t="shared" si="121"/>
        <v>-6.5914176222574186E-2</v>
      </c>
      <c r="M890" s="12">
        <f t="shared" si="125"/>
        <v>4.3446786271005584E-3</v>
      </c>
      <c r="N890" s="18">
        <f t="shared" si="122"/>
        <v>1.0461458859128187E-6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11972.31</v>
      </c>
      <c r="D891" s="5" t="str">
        <f>'Исходные данные'!A893</f>
        <v>02.09.2013</v>
      </c>
      <c r="E891" s="1">
        <f>'Исходные данные'!B893</f>
        <v>14182.8</v>
      </c>
      <c r="F891" s="12">
        <f t="shared" si="117"/>
        <v>1.1846335418979295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0.16943347941675488</v>
      </c>
      <c r="J891" s="18">
        <f t="shared" si="120"/>
        <v>4.0683657806671177E-5</v>
      </c>
      <c r="K891" s="12">
        <f t="shared" si="124"/>
        <v>0.94157840988899333</v>
      </c>
      <c r="L891" s="12">
        <f t="shared" si="121"/>
        <v>-6.019765247376356E-2</v>
      </c>
      <c r="M891" s="12">
        <f t="shared" si="125"/>
        <v>3.6237573633520078E-3</v>
      </c>
      <c r="N891" s="18">
        <f t="shared" si="122"/>
        <v>8.7012144856206801E-7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12029.29</v>
      </c>
      <c r="D892" s="5" t="str">
        <f>'Исходные данные'!A894</f>
        <v>30.08.2013</v>
      </c>
      <c r="E892" s="1">
        <f>'Исходные данные'!B894</f>
        <v>14156.51</v>
      </c>
      <c r="F892" s="12">
        <f t="shared" si="117"/>
        <v>1.1768367044106509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0.16283007983454112</v>
      </c>
      <c r="J892" s="18">
        <f t="shared" si="120"/>
        <v>3.8988952606864864E-5</v>
      </c>
      <c r="K892" s="12">
        <f t="shared" si="124"/>
        <v>0.93538127500821588</v>
      </c>
      <c r="L892" s="12">
        <f t="shared" si="121"/>
        <v>-6.6801052055977264E-2</v>
      </c>
      <c r="M892" s="12">
        <f t="shared" si="125"/>
        <v>4.4623805557853788E-3</v>
      </c>
      <c r="N892" s="18">
        <f t="shared" si="122"/>
        <v>1.068497566175143E-6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11967.88</v>
      </c>
      <c r="D893" s="5" t="str">
        <f>'Исходные данные'!A895</f>
        <v>29.08.2013</v>
      </c>
      <c r="E893" s="1">
        <f>'Исходные данные'!B895</f>
        <v>14203.22</v>
      </c>
      <c r="F893" s="12">
        <f t="shared" si="117"/>
        <v>1.1867782765201522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0.17124230502041934</v>
      </c>
      <c r="J893" s="18">
        <f t="shared" si="120"/>
        <v>4.0888781361297386E-5</v>
      </c>
      <c r="K893" s="12">
        <f t="shared" si="124"/>
        <v>0.94328310230551138</v>
      </c>
      <c r="L893" s="12">
        <f t="shared" si="121"/>
        <v>-5.8388826870099143E-2</v>
      </c>
      <c r="M893" s="12">
        <f t="shared" si="125"/>
        <v>3.4092551032664075E-3</v>
      </c>
      <c r="N893" s="18">
        <f t="shared" si="122"/>
        <v>8.1405285046662413E-7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11957.16</v>
      </c>
      <c r="D894" s="5" t="str">
        <f>'Исходные данные'!A896</f>
        <v>28.08.2013</v>
      </c>
      <c r="E894" s="1">
        <f>'Исходные данные'!B896</f>
        <v>14157.46</v>
      </c>
      <c r="F894" s="12">
        <f t="shared" si="117"/>
        <v>1.1840152678395204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0.16891143151340246</v>
      </c>
      <c r="J894" s="18">
        <f t="shared" si="120"/>
        <v>4.0219652506448263E-5</v>
      </c>
      <c r="K894" s="12">
        <f t="shared" si="124"/>
        <v>0.94108698913801592</v>
      </c>
      <c r="L894" s="12">
        <f t="shared" si="121"/>
        <v>-6.0719700377116034E-2</v>
      </c>
      <c r="M894" s="12">
        <f t="shared" si="125"/>
        <v>3.686882013886741E-3</v>
      </c>
      <c r="N894" s="18">
        <f t="shared" si="122"/>
        <v>8.7788678422888769E-7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11912.19</v>
      </c>
      <c r="D895" s="5" t="str">
        <f>'Исходные данные'!A897</f>
        <v>27.08.2013</v>
      </c>
      <c r="E895" s="1">
        <f>'Исходные данные'!B897</f>
        <v>14038.13</v>
      </c>
      <c r="F895" s="12">
        <f t="shared" si="117"/>
        <v>1.178467603354211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0.16421495328706132</v>
      </c>
      <c r="J895" s="18">
        <f t="shared" si="120"/>
        <v>3.8992236137292353E-5</v>
      </c>
      <c r="K895" s="12">
        <f t="shared" si="124"/>
        <v>0.93667755709010481</v>
      </c>
      <c r="L895" s="12">
        <f t="shared" si="121"/>
        <v>-6.5416178603457095E-2</v>
      </c>
      <c r="M895" s="12">
        <f t="shared" si="125"/>
        <v>4.2792764230793921E-3</v>
      </c>
      <c r="N895" s="18">
        <f t="shared" si="122"/>
        <v>1.0160984334585955E-6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11888.85</v>
      </c>
      <c r="D896" s="5" t="str">
        <f>'Исходные данные'!A898</f>
        <v>26.08.2013</v>
      </c>
      <c r="E896" s="1">
        <f>'Исходные данные'!B898</f>
        <v>14310.71</v>
      </c>
      <c r="F896" s="12">
        <f t="shared" si="117"/>
        <v>1.2037085168035595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0.18540722189863326</v>
      </c>
      <c r="J896" s="18">
        <f t="shared" si="120"/>
        <v>4.3901388559900664E-5</v>
      </c>
      <c r="K896" s="12">
        <f t="shared" si="124"/>
        <v>0.95673970990717494</v>
      </c>
      <c r="L896" s="12">
        <f t="shared" si="121"/>
        <v>-4.4223909991885121E-2</v>
      </c>
      <c r="M896" s="12">
        <f t="shared" si="125"/>
        <v>1.9557542149703537E-3</v>
      </c>
      <c r="N896" s="18">
        <f t="shared" si="122"/>
        <v>4.6309051416572635E-7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12044.83</v>
      </c>
      <c r="D897" s="5" t="str">
        <f>'Исходные данные'!A899</f>
        <v>23.08.2013</v>
      </c>
      <c r="E897" s="1">
        <f>'Исходные данные'!B899</f>
        <v>14410.02</v>
      </c>
      <c r="F897" s="12">
        <f t="shared" si="117"/>
        <v>1.1963655775963629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0.17928827570842576</v>
      </c>
      <c r="J897" s="18">
        <f t="shared" si="120"/>
        <v>4.2334035536383018E-5</v>
      </c>
      <c r="K897" s="12">
        <f t="shared" si="124"/>
        <v>0.95090334551422784</v>
      </c>
      <c r="L897" s="12">
        <f t="shared" si="121"/>
        <v>-5.0342856182092728E-2</v>
      </c>
      <c r="M897" s="12">
        <f t="shared" si="125"/>
        <v>2.5344031685708684E-3</v>
      </c>
      <c r="N897" s="18">
        <f t="shared" si="122"/>
        <v>5.9843017273637946E-7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12060.78</v>
      </c>
      <c r="D898" s="5" t="str">
        <f>'Исходные данные'!A900</f>
        <v>22.08.2013</v>
      </c>
      <c r="E898" s="1">
        <f>'Исходные данные'!B900</f>
        <v>14280.8</v>
      </c>
      <c r="F898" s="12">
        <f t="shared" ref="F898:F961" si="126">E898/C898</f>
        <v>1.1840693553816584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0.1689571119266926</v>
      </c>
      <c r="J898" s="18">
        <f t="shared" ref="J898:J961" si="129">H898*I898</f>
        <v>3.9783265328062522E-5</v>
      </c>
      <c r="K898" s="12">
        <f t="shared" si="124"/>
        <v>0.94112997936251985</v>
      </c>
      <c r="L898" s="12">
        <f t="shared" ref="L898:L961" si="130">LN(K898)</f>
        <v>-6.067401996382589E-2</v>
      </c>
      <c r="M898" s="12">
        <f t="shared" si="125"/>
        <v>3.6813366985707385E-3</v>
      </c>
      <c r="N898" s="18">
        <f t="shared" ref="N898:N961" si="131">M898*H898</f>
        <v>8.6682112975935455E-7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12035.97</v>
      </c>
      <c r="D899" s="5" t="str">
        <f>'Исходные данные'!A901</f>
        <v>21.08.2013</v>
      </c>
      <c r="E899" s="1">
        <f>'Исходные данные'!B901</f>
        <v>14174.3</v>
      </c>
      <c r="F899" s="12">
        <f t="shared" si="126"/>
        <v>1.1776616259429029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0.16353079943614024</v>
      </c>
      <c r="J899" s="18">
        <f t="shared" si="129"/>
        <v>3.8398094947994529E-5</v>
      </c>
      <c r="K899" s="12">
        <f t="shared" ref="K899:K962" si="133">F899/GEOMEAN(F$2:F$1242)</f>
        <v>0.93603694469605581</v>
      </c>
      <c r="L899" s="12">
        <f t="shared" si="130"/>
        <v>-6.6100332454378227E-2</v>
      </c>
      <c r="M899" s="12">
        <f t="shared" ref="M899:M962" si="134">POWER(L899-AVERAGE(L$2:L$1242),2)</f>
        <v>4.3692539505793219E-3</v>
      </c>
      <c r="N899" s="18">
        <f t="shared" si="131"/>
        <v>1.0259292355001332E-6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12057.68</v>
      </c>
      <c r="D900" s="5" t="str">
        <f>'Исходные данные'!A902</f>
        <v>20.08.2013</v>
      </c>
      <c r="E900" s="1">
        <f>'Исходные данные'!B902</f>
        <v>14224.99</v>
      </c>
      <c r="F900" s="12">
        <f t="shared" si="126"/>
        <v>1.1797451914464474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0.16529847570712972</v>
      </c>
      <c r="J900" s="18">
        <f t="shared" si="129"/>
        <v>3.870482752034889E-5</v>
      </c>
      <c r="K900" s="12">
        <f t="shared" si="133"/>
        <v>0.93769301826171214</v>
      </c>
      <c r="L900" s="12">
        <f t="shared" si="130"/>
        <v>-6.4332656183388751E-2</v>
      </c>
      <c r="M900" s="12">
        <f t="shared" si="134"/>
        <v>4.1386906516101014E-3</v>
      </c>
      <c r="N900" s="18">
        <f t="shared" si="131"/>
        <v>9.6907915905083009E-7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12026.13</v>
      </c>
      <c r="D901" s="5" t="str">
        <f>'Исходные данные'!A903</f>
        <v>19.08.2013</v>
      </c>
      <c r="E901" s="1">
        <f>'Исходные данные'!B903</f>
        <v>14170.31</v>
      </c>
      <c r="F901" s="12">
        <f t="shared" si="126"/>
        <v>1.1782934327169257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0.16406714819784213</v>
      </c>
      <c r="J901" s="18">
        <f t="shared" si="129"/>
        <v>3.8309288521250404E-5</v>
      </c>
      <c r="K901" s="12">
        <f t="shared" si="133"/>
        <v>0.93653912161119568</v>
      </c>
      <c r="L901" s="12">
        <f t="shared" si="130"/>
        <v>-6.556398369267627E-2</v>
      </c>
      <c r="M901" s="12">
        <f t="shared" si="134"/>
        <v>4.2986359576535141E-3</v>
      </c>
      <c r="N901" s="18">
        <f t="shared" si="131"/>
        <v>1.0037212626563828E-6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11914.06</v>
      </c>
      <c r="D902" s="5" t="str">
        <f>'Исходные данные'!A904</f>
        <v>16.08.2013</v>
      </c>
      <c r="E902" s="1">
        <f>'Исходные данные'!B904</f>
        <v>14280.06</v>
      </c>
      <c r="F902" s="12">
        <f t="shared" si="126"/>
        <v>1.1985888941301286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0.1811449432974763</v>
      </c>
      <c r="J902" s="18">
        <f t="shared" si="129"/>
        <v>4.2178860387968833E-5</v>
      </c>
      <c r="K902" s="12">
        <f t="shared" si="133"/>
        <v>0.95267049693490191</v>
      </c>
      <c r="L902" s="12">
        <f t="shared" si="130"/>
        <v>-4.8486188593042157E-2</v>
      </c>
      <c r="M902" s="12">
        <f t="shared" si="134"/>
        <v>2.3509104842800478E-3</v>
      </c>
      <c r="N902" s="18">
        <f t="shared" si="131"/>
        <v>5.4739990692548251E-7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11936.92</v>
      </c>
      <c r="D903" s="5" t="str">
        <f>'Исходные данные'!A905</f>
        <v>15.08.2013</v>
      </c>
      <c r="E903" s="1">
        <f>'Исходные данные'!B905</f>
        <v>14386.58</v>
      </c>
      <c r="F903" s="12">
        <f t="shared" si="126"/>
        <v>1.2052170911759483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0.18665970936823648</v>
      </c>
      <c r="J903" s="18">
        <f t="shared" si="129"/>
        <v>4.334164405011223E-5</v>
      </c>
      <c r="K903" s="12">
        <f t="shared" si="133"/>
        <v>0.95793876514958975</v>
      </c>
      <c r="L903" s="12">
        <f t="shared" si="130"/>
        <v>-4.2971422522281914E-2</v>
      </c>
      <c r="M903" s="12">
        <f t="shared" si="134"/>
        <v>1.8465431535884744E-3</v>
      </c>
      <c r="N903" s="18">
        <f t="shared" si="131"/>
        <v>4.2875999516381063E-7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11945.93</v>
      </c>
      <c r="D904" s="5" t="str">
        <f>'Исходные данные'!A906</f>
        <v>14.08.2013</v>
      </c>
      <c r="E904" s="1">
        <f>'Исходные данные'!B906</f>
        <v>14527.27</v>
      </c>
      <c r="F904" s="12">
        <f t="shared" si="126"/>
        <v>1.216085311064103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0.19563693820816397</v>
      </c>
      <c r="J904" s="18">
        <f t="shared" si="129"/>
        <v>4.5299334578002017E-5</v>
      </c>
      <c r="K904" s="12">
        <f t="shared" si="133"/>
        <v>0.96657711687498293</v>
      </c>
      <c r="L904" s="12">
        <f t="shared" si="130"/>
        <v>-3.3994193682354429E-2</v>
      </c>
      <c r="M904" s="12">
        <f t="shared" si="134"/>
        <v>1.1556052041134233E-3</v>
      </c>
      <c r="N904" s="18">
        <f t="shared" si="131"/>
        <v>2.6757803133022953E-7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11805.24</v>
      </c>
      <c r="D905" s="5" t="str">
        <f>'Исходные данные'!A907</f>
        <v>13.08.2013</v>
      </c>
      <c r="E905" s="1">
        <f>'Исходные данные'!B907</f>
        <v>14535.7</v>
      </c>
      <c r="F905" s="12">
        <f t="shared" si="126"/>
        <v>1.2312922058340197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0.20806419176662044</v>
      </c>
      <c r="J905" s="18">
        <f t="shared" si="129"/>
        <v>4.8042376048411159E-5</v>
      </c>
      <c r="K905" s="12">
        <f t="shared" si="133"/>
        <v>0.97866396338944794</v>
      </c>
      <c r="L905" s="12">
        <f t="shared" si="130"/>
        <v>-2.1566940123897999E-2</v>
      </c>
      <c r="M905" s="12">
        <f t="shared" si="134"/>
        <v>4.651329063077998E-4</v>
      </c>
      <c r="N905" s="18">
        <f t="shared" si="131"/>
        <v>1.0739997982158637E-7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11862.5</v>
      </c>
      <c r="D906" s="5" t="str">
        <f>'Исходные данные'!A908</f>
        <v>12.08.2013</v>
      </c>
      <c r="E906" s="1">
        <f>'Исходные данные'!B908</f>
        <v>14485.74</v>
      </c>
      <c r="F906" s="12">
        <f t="shared" si="126"/>
        <v>1.2211371970495257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0.19978255331207659</v>
      </c>
      <c r="J906" s="18">
        <f t="shared" si="129"/>
        <v>4.6001380309221841E-5</v>
      </c>
      <c r="K906" s="12">
        <f t="shared" si="133"/>
        <v>0.97059249091670885</v>
      </c>
      <c r="L906" s="12">
        <f t="shared" si="130"/>
        <v>-2.9848578578441858E-2</v>
      </c>
      <c r="M906" s="12">
        <f t="shared" si="134"/>
        <v>8.909376431534159E-4</v>
      </c>
      <c r="N906" s="18">
        <f t="shared" si="131"/>
        <v>2.051448471102537E-7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11844.41</v>
      </c>
      <c r="D907" s="5" t="str">
        <f>'Исходные данные'!A909</f>
        <v>09.08.2013</v>
      </c>
      <c r="E907" s="1">
        <f>'Исходные данные'!B909</f>
        <v>14538.42</v>
      </c>
      <c r="F907" s="12">
        <f t="shared" si="126"/>
        <v>1.2274499109706605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0.20493877412741277</v>
      </c>
      <c r="J907" s="18">
        <f t="shared" si="129"/>
        <v>4.7056931846774431E-5</v>
      </c>
      <c r="K907" s="12">
        <f t="shared" si="133"/>
        <v>0.97561000470955928</v>
      </c>
      <c r="L907" s="12">
        <f t="shared" si="130"/>
        <v>-2.4692357763105712E-2</v>
      </c>
      <c r="M907" s="12">
        <f t="shared" si="134"/>
        <v>6.0971253190120504E-4</v>
      </c>
      <c r="N907" s="18">
        <f t="shared" si="131"/>
        <v>1.3999889080024283E-7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11932.36</v>
      </c>
      <c r="D908" s="5" t="str">
        <f>'Исходные данные'!A910</f>
        <v>08.08.2013</v>
      </c>
      <c r="E908" s="1">
        <f>'Исходные данные'!B910</f>
        <v>14596.7</v>
      </c>
      <c r="F908" s="12">
        <f t="shared" si="126"/>
        <v>1.2232869273136244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0.20154143860279763</v>
      </c>
      <c r="J908" s="18">
        <f t="shared" si="129"/>
        <v>4.6147693223653872E-5</v>
      </c>
      <c r="K908" s="12">
        <f t="shared" si="133"/>
        <v>0.97230115400294681</v>
      </c>
      <c r="L908" s="12">
        <f t="shared" si="130"/>
        <v>-2.8089693287720791E-2</v>
      </c>
      <c r="M908" s="12">
        <f t="shared" si="134"/>
        <v>7.8903086899822432E-4</v>
      </c>
      <c r="N908" s="18">
        <f t="shared" si="131"/>
        <v>1.806673344149566E-7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12088.28</v>
      </c>
      <c r="D909" s="5" t="str">
        <f>'Исходные данные'!A911</f>
        <v>07.08.2013</v>
      </c>
      <c r="E909" s="1">
        <f>'Исходные данные'!B911</f>
        <v>14529.71</v>
      </c>
      <c r="F909" s="12">
        <f t="shared" si="126"/>
        <v>1.2019666983226727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0.18395913050681698</v>
      </c>
      <c r="J909" s="18">
        <f t="shared" si="129"/>
        <v>4.2004242803835041E-5</v>
      </c>
      <c r="K909" s="12">
        <f t="shared" si="133"/>
        <v>0.95535526601162124</v>
      </c>
      <c r="L909" s="12">
        <f t="shared" si="130"/>
        <v>-4.567200138370147E-2</v>
      </c>
      <c r="M909" s="12">
        <f t="shared" si="134"/>
        <v>2.0859317103928258E-3</v>
      </c>
      <c r="N909" s="18">
        <f t="shared" si="131"/>
        <v>4.7629047709764159E-7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12039.53</v>
      </c>
      <c r="D910" s="5" t="str">
        <f>'Исходные данные'!A912</f>
        <v>06.08.2013</v>
      </c>
      <c r="E910" s="1">
        <f>'Исходные данные'!B912</f>
        <v>14550.9</v>
      </c>
      <c r="F910" s="12">
        <f t="shared" si="126"/>
        <v>1.2085936909497297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0.18945744480074272</v>
      </c>
      <c r="J910" s="18">
        <f t="shared" si="129"/>
        <v>4.3138958635937334E-5</v>
      </c>
      <c r="K910" s="12">
        <f t="shared" si="133"/>
        <v>0.96062257692207664</v>
      </c>
      <c r="L910" s="12">
        <f t="shared" si="130"/>
        <v>-4.0173687089775735E-2</v>
      </c>
      <c r="M910" s="12">
        <f t="shared" si="134"/>
        <v>1.6139251343872108E-3</v>
      </c>
      <c r="N910" s="18">
        <f t="shared" si="131"/>
        <v>3.674864806028279E-7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11774.99</v>
      </c>
      <c r="D911" s="5" t="str">
        <f>'Исходные данные'!A913</f>
        <v>05.08.2013</v>
      </c>
      <c r="E911" s="1">
        <f>'Исходные данные'!B913</f>
        <v>14717.7</v>
      </c>
      <c r="F911" s="12">
        <f t="shared" si="126"/>
        <v>1.2499118895217747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0.22307306044720671</v>
      </c>
      <c r="J911" s="18">
        <f t="shared" si="129"/>
        <v>5.0651379319982868E-5</v>
      </c>
      <c r="K911" s="12">
        <f t="shared" si="133"/>
        <v>0.99346338577560134</v>
      </c>
      <c r="L911" s="12">
        <f t="shared" si="130"/>
        <v>-6.5580714433117271E-3</v>
      </c>
      <c r="M911" s="12">
        <f t="shared" si="134"/>
        <v>4.3008301055580271E-5</v>
      </c>
      <c r="N911" s="18">
        <f t="shared" si="131"/>
        <v>9.7655439267610313E-9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11779.01</v>
      </c>
      <c r="D912" s="5" t="str">
        <f>'Исходные данные'!A914</f>
        <v>02.08.2013</v>
      </c>
      <c r="E912" s="1">
        <f>'Исходные данные'!B914</f>
        <v>14690.27</v>
      </c>
      <c r="F912" s="12">
        <f t="shared" si="126"/>
        <v>1.2471565946543894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0.22086623592232646</v>
      </c>
      <c r="J912" s="18">
        <f t="shared" si="129"/>
        <v>5.0010321904724058E-5</v>
      </c>
      <c r="K912" s="12">
        <f t="shared" si="133"/>
        <v>0.99127340375310058</v>
      </c>
      <c r="L912" s="12">
        <f t="shared" si="130"/>
        <v>-8.764895968191945E-3</v>
      </c>
      <c r="M912" s="12">
        <f t="shared" si="134"/>
        <v>7.6823401333226776E-5</v>
      </c>
      <c r="N912" s="18">
        <f t="shared" si="131"/>
        <v>1.7394976712699574E-8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11783.52</v>
      </c>
      <c r="D913" s="5" t="str">
        <f>'Исходные данные'!A915</f>
        <v>01.08.2013</v>
      </c>
      <c r="E913" s="1">
        <f>'Исходные данные'!B915</f>
        <v>14681.48</v>
      </c>
      <c r="F913" s="12">
        <f t="shared" si="126"/>
        <v>1.2459333034611049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0.21988489041017117</v>
      </c>
      <c r="J913" s="18">
        <f t="shared" si="129"/>
        <v>4.9649156775464049E-5</v>
      </c>
      <c r="K913" s="12">
        <f t="shared" si="133"/>
        <v>0.99030109920838982</v>
      </c>
      <c r="L913" s="12">
        <f t="shared" si="130"/>
        <v>-9.7462414803472872E-3</v>
      </c>
      <c r="M913" s="12">
        <f t="shared" si="134"/>
        <v>9.4989222993241366E-5</v>
      </c>
      <c r="N913" s="18">
        <f t="shared" si="131"/>
        <v>2.1448198716944682E-8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11870</v>
      </c>
      <c r="D914" s="5" t="str">
        <f>'Исходные данные'!A916</f>
        <v>31.07.2013</v>
      </c>
      <c r="E914" s="1">
        <f>'Исходные данные'!B916</f>
        <v>14433.25</v>
      </c>
      <c r="F914" s="12">
        <f t="shared" si="126"/>
        <v>1.2159435551811288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0.19552036403003462</v>
      </c>
      <c r="J914" s="18">
        <f t="shared" si="129"/>
        <v>4.4024522688160729E-5</v>
      </c>
      <c r="K914" s="12">
        <f t="shared" si="133"/>
        <v>0.96646444550939803</v>
      </c>
      <c r="L914" s="12">
        <f t="shared" si="130"/>
        <v>-3.4110767860483865E-2</v>
      </c>
      <c r="M914" s="12">
        <f t="shared" si="134"/>
        <v>1.1635444840318167E-3</v>
      </c>
      <c r="N914" s="18">
        <f t="shared" si="131"/>
        <v>2.6199056446148082E-7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12013.14</v>
      </c>
      <c r="D915" s="5" t="str">
        <f>'Исходные данные'!A917</f>
        <v>30.07.2013</v>
      </c>
      <c r="E915" s="1">
        <f>'Исходные данные'!B917</f>
        <v>14410.74</v>
      </c>
      <c r="F915" s="12">
        <f t="shared" si="126"/>
        <v>1.1995814583031581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0.18197271120703937</v>
      </c>
      <c r="J915" s="18">
        <f t="shared" si="129"/>
        <v>4.0859692503666196E-5</v>
      </c>
      <c r="K915" s="12">
        <f t="shared" si="133"/>
        <v>0.95345941347550278</v>
      </c>
      <c r="L915" s="12">
        <f t="shared" si="130"/>
        <v>-4.7658420683479134E-2</v>
      </c>
      <c r="M915" s="12">
        <f t="shared" si="134"/>
        <v>2.2713250620434683E-3</v>
      </c>
      <c r="N915" s="18">
        <f t="shared" si="131"/>
        <v>5.0999758697542887E-7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11917.03</v>
      </c>
      <c r="D916" s="5" t="str">
        <f>'Исходные данные'!A918</f>
        <v>29.07.2013</v>
      </c>
      <c r="E916" s="1">
        <f>'Исходные данные'!B918</f>
        <v>14322.86</v>
      </c>
      <c r="F916" s="12">
        <f t="shared" si="126"/>
        <v>1.2018816768943268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0.18388839274377178</v>
      </c>
      <c r="J916" s="18">
        <f t="shared" si="129"/>
        <v>4.1174592961200895E-5</v>
      </c>
      <c r="K916" s="12">
        <f t="shared" si="133"/>
        <v>0.95528768870735203</v>
      </c>
      <c r="L916" s="12">
        <f t="shared" si="130"/>
        <v>-4.5742739146746605E-2</v>
      </c>
      <c r="M916" s="12">
        <f t="shared" si="134"/>
        <v>2.092398184647301E-3</v>
      </c>
      <c r="N916" s="18">
        <f t="shared" si="131"/>
        <v>4.6851050400801487E-7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11637.98</v>
      </c>
      <c r="D917" s="5" t="str">
        <f>'Исходные данные'!A919</f>
        <v>26.07.2013</v>
      </c>
      <c r="E917" s="1">
        <f>'Исходные данные'!B919</f>
        <v>14326.85</v>
      </c>
      <c r="F917" s="12">
        <f t="shared" si="126"/>
        <v>1.2310426723537935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0.20786151138931608</v>
      </c>
      <c r="J917" s="18">
        <f t="shared" si="129"/>
        <v>4.6412530518243867E-5</v>
      </c>
      <c r="K917" s="12">
        <f t="shared" si="133"/>
        <v>0.97846562750816857</v>
      </c>
      <c r="L917" s="12">
        <f t="shared" si="130"/>
        <v>-2.1769620501202368E-2</v>
      </c>
      <c r="M917" s="12">
        <f t="shared" si="134"/>
        <v>4.7391637676636876E-4</v>
      </c>
      <c r="N917" s="18">
        <f t="shared" si="131"/>
        <v>1.0581881250044259E-7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11553.66</v>
      </c>
      <c r="D918" s="5" t="str">
        <f>'Исходные данные'!A920</f>
        <v>25.07.2013</v>
      </c>
      <c r="E918" s="1">
        <f>'Исходные данные'!B920</f>
        <v>14233.93</v>
      </c>
      <c r="F918" s="12">
        <f t="shared" si="126"/>
        <v>1.2319844966876297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0.20862628117470719</v>
      </c>
      <c r="J918" s="18">
        <f t="shared" si="129"/>
        <v>4.6453276659530284E-5</v>
      </c>
      <c r="K918" s="12">
        <f t="shared" si="133"/>
        <v>0.97921421466806569</v>
      </c>
      <c r="L918" s="12">
        <f t="shared" si="130"/>
        <v>-2.1004850715811259E-2</v>
      </c>
      <c r="M918" s="12">
        <f t="shared" si="134"/>
        <v>4.4120375359351516E-4</v>
      </c>
      <c r="N918" s="18">
        <f t="shared" si="131"/>
        <v>9.8239588576760509E-8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11506.83</v>
      </c>
      <c r="D919" s="5" t="str">
        <f>'Исходные данные'!A921</f>
        <v>24.07.2013</v>
      </c>
      <c r="E919" s="1">
        <f>'Исходные данные'!B921</f>
        <v>14187.15</v>
      </c>
      <c r="F919" s="12">
        <f t="shared" si="126"/>
        <v>1.2329329624231868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0.20939585321766668</v>
      </c>
      <c r="J919" s="18">
        <f t="shared" si="129"/>
        <v>4.6494500100242379E-5</v>
      </c>
      <c r="K919" s="12">
        <f t="shared" si="133"/>
        <v>0.97996808059160634</v>
      </c>
      <c r="L919" s="12">
        <f t="shared" si="130"/>
        <v>-2.0235278672851773E-2</v>
      </c>
      <c r="M919" s="12">
        <f t="shared" si="134"/>
        <v>4.0946650296796826E-4</v>
      </c>
      <c r="N919" s="18">
        <f t="shared" si="131"/>
        <v>9.0918421118398106E-8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11663.53</v>
      </c>
      <c r="D920" s="5" t="str">
        <f>'Исходные данные'!A922</f>
        <v>23.07.2013</v>
      </c>
      <c r="E920" s="1">
        <f>'Исходные данные'!B922</f>
        <v>14245.12</v>
      </c>
      <c r="F920" s="12">
        <f t="shared" si="126"/>
        <v>1.2213386513345446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0.19994751239292802</v>
      </c>
      <c r="J920" s="18">
        <f t="shared" si="129"/>
        <v>4.4272666556413931E-5</v>
      </c>
      <c r="K920" s="12">
        <f t="shared" si="133"/>
        <v>0.97075261216825592</v>
      </c>
      <c r="L920" s="12">
        <f t="shared" si="130"/>
        <v>-2.9683619497590418E-2</v>
      </c>
      <c r="M920" s="12">
        <f t="shared" si="134"/>
        <v>8.8111726647772774E-4</v>
      </c>
      <c r="N920" s="18">
        <f t="shared" si="131"/>
        <v>1.9509825588231271E-7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11881.69</v>
      </c>
      <c r="D921" s="5" t="str">
        <f>'Исходные данные'!A923</f>
        <v>22.07.2013</v>
      </c>
      <c r="E921" s="1">
        <f>'Исходные данные'!B923</f>
        <v>14316.46</v>
      </c>
      <c r="F921" s="12">
        <f t="shared" si="126"/>
        <v>1.2049178189297987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0.18641136455863022</v>
      </c>
      <c r="J921" s="18">
        <f t="shared" si="129"/>
        <v>4.1160271433741368E-5</v>
      </c>
      <c r="K921" s="12">
        <f t="shared" si="133"/>
        <v>0.95770089556740479</v>
      </c>
      <c r="L921" s="12">
        <f t="shared" si="130"/>
        <v>-4.3219767331888218E-2</v>
      </c>
      <c r="M921" s="12">
        <f t="shared" si="134"/>
        <v>1.867948288222549E-3</v>
      </c>
      <c r="N921" s="18">
        <f t="shared" si="131"/>
        <v>4.124494166408544E-7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11876.87</v>
      </c>
      <c r="D922" s="5" t="str">
        <f>'Исходные данные'!A924</f>
        <v>19.07.2013</v>
      </c>
      <c r="E922" s="1">
        <f>'Исходные данные'!B924</f>
        <v>14282.71</v>
      </c>
      <c r="F922" s="12">
        <f t="shared" si="126"/>
        <v>1.2025651539504936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0.18445690360939587</v>
      </c>
      <c r="J922" s="18">
        <f t="shared" si="129"/>
        <v>4.0615043990127882E-5</v>
      </c>
      <c r="K922" s="12">
        <f t="shared" si="133"/>
        <v>0.95583093454412782</v>
      </c>
      <c r="L922" s="12">
        <f t="shared" si="130"/>
        <v>-4.5174228281122615E-2</v>
      </c>
      <c r="M922" s="12">
        <f t="shared" si="134"/>
        <v>2.0407109007949753E-3</v>
      </c>
      <c r="N922" s="18">
        <f t="shared" si="131"/>
        <v>4.49338362430906E-7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11838.95</v>
      </c>
      <c r="D923" s="5" t="str">
        <f>'Исходные данные'!A925</f>
        <v>18.07.2013</v>
      </c>
      <c r="E923" s="1">
        <f>'Исходные данные'!B925</f>
        <v>14281.98</v>
      </c>
      <c r="F923" s="12">
        <f t="shared" si="126"/>
        <v>1.2063552933326012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0.1876036596709352</v>
      </c>
      <c r="J923" s="18">
        <f t="shared" si="129"/>
        <v>4.1192627002640618E-5</v>
      </c>
      <c r="K923" s="12">
        <f t="shared" si="133"/>
        <v>0.95884343865315813</v>
      </c>
      <c r="L923" s="12">
        <f t="shared" si="130"/>
        <v>-4.2027472219583188E-2</v>
      </c>
      <c r="M923" s="12">
        <f t="shared" si="134"/>
        <v>1.7663084211678338E-3</v>
      </c>
      <c r="N923" s="18">
        <f t="shared" si="131"/>
        <v>3.8783296707757087E-7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11776.97</v>
      </c>
      <c r="D924" s="5" t="str">
        <f>'Исходные данные'!A926</f>
        <v>17.07.2013</v>
      </c>
      <c r="E924" s="1">
        <f>'Исходные данные'!B926</f>
        <v>14247.07</v>
      </c>
      <c r="F924" s="12">
        <f t="shared" si="126"/>
        <v>1.2097398566863973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0.19040534201997286</v>
      </c>
      <c r="J924" s="18">
        <f t="shared" si="129"/>
        <v>4.1691112239896825E-5</v>
      </c>
      <c r="K924" s="12">
        <f t="shared" si="133"/>
        <v>0.96153358009194445</v>
      </c>
      <c r="L924" s="12">
        <f t="shared" si="130"/>
        <v>-3.9225789870545577E-2</v>
      </c>
      <c r="M924" s="12">
        <f t="shared" si="134"/>
        <v>1.5386625909681933E-3</v>
      </c>
      <c r="N924" s="18">
        <f t="shared" si="131"/>
        <v>3.369052259713199E-7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11826.18</v>
      </c>
      <c r="D925" s="5" t="str">
        <f>'Исходные данные'!A927</f>
        <v>16.07.2013</v>
      </c>
      <c r="E925" s="1">
        <f>'Исходные данные'!B927</f>
        <v>14247.34</v>
      </c>
      <c r="F925" s="12">
        <f t="shared" si="126"/>
        <v>1.2047288304422898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0.18625450464064552</v>
      </c>
      <c r="J925" s="18">
        <f t="shared" si="129"/>
        <v>4.0668420663775539E-5</v>
      </c>
      <c r="K925" s="12">
        <f t="shared" si="133"/>
        <v>0.95755068246498765</v>
      </c>
      <c r="L925" s="12">
        <f t="shared" si="130"/>
        <v>-4.3376627249872943E-2</v>
      </c>
      <c r="M925" s="12">
        <f t="shared" si="134"/>
        <v>1.881531791574417E-3</v>
      </c>
      <c r="N925" s="18">
        <f t="shared" si="131"/>
        <v>4.1082993691695786E-7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11679.63</v>
      </c>
      <c r="D926" s="5" t="str">
        <f>'Исходные данные'!A928</f>
        <v>15.07.2013</v>
      </c>
      <c r="E926" s="1">
        <f>'Исходные данные'!B928</f>
        <v>14307.85</v>
      </c>
      <c r="F926" s="12">
        <f t="shared" si="126"/>
        <v>1.2250259640074215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0.20296203888017633</v>
      </c>
      <c r="J926" s="18">
        <f t="shared" si="129"/>
        <v>4.4192798940397888E-5</v>
      </c>
      <c r="K926" s="12">
        <f t="shared" si="133"/>
        <v>0.97368338685975131</v>
      </c>
      <c r="L926" s="12">
        <f t="shared" si="130"/>
        <v>-2.66690930103421E-2</v>
      </c>
      <c r="M926" s="12">
        <f t="shared" si="134"/>
        <v>7.1124052199427585E-4</v>
      </c>
      <c r="N926" s="18">
        <f t="shared" si="131"/>
        <v>1.5486496667149253E-7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11788.89</v>
      </c>
      <c r="D927" s="5" t="str">
        <f>'Исходные данные'!A929</f>
        <v>12.07.2013</v>
      </c>
      <c r="E927" s="1">
        <f>'Исходные данные'!B929</f>
        <v>14235.63</v>
      </c>
      <c r="F927" s="12">
        <f t="shared" si="126"/>
        <v>1.2075462575356968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0.18859041432901355</v>
      </c>
      <c r="J927" s="18">
        <f t="shared" si="129"/>
        <v>4.0948922203736303E-5</v>
      </c>
      <c r="K927" s="12">
        <f t="shared" si="133"/>
        <v>0.95979004884181518</v>
      </c>
      <c r="L927" s="12">
        <f t="shared" si="130"/>
        <v>-4.1040717561504854E-2</v>
      </c>
      <c r="M927" s="12">
        <f t="shared" si="134"/>
        <v>1.68434049796321E-3</v>
      </c>
      <c r="N927" s="18">
        <f t="shared" si="131"/>
        <v>3.6572340254457471E-7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11793.28</v>
      </c>
      <c r="D928" s="5" t="str">
        <f>'Исходные данные'!A930</f>
        <v>11.07.2013</v>
      </c>
      <c r="E928" s="1">
        <f>'Исходные данные'!B930</f>
        <v>14367.35</v>
      </c>
      <c r="F928" s="12">
        <f t="shared" si="126"/>
        <v>1.2182658259619037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0.19742839339127055</v>
      </c>
      <c r="J928" s="18">
        <f t="shared" si="129"/>
        <v>4.2748279622273779E-5</v>
      </c>
      <c r="K928" s="12">
        <f t="shared" si="133"/>
        <v>0.96831024841110425</v>
      </c>
      <c r="L928" s="12">
        <f t="shared" si="130"/>
        <v>-3.2202738499247888E-2</v>
      </c>
      <c r="M928" s="12">
        <f t="shared" si="134"/>
        <v>1.0370163668509398E-3</v>
      </c>
      <c r="N928" s="18">
        <f t="shared" si="131"/>
        <v>2.2454047698783802E-7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11768.15</v>
      </c>
      <c r="D929" s="5" t="str">
        <f>'Исходные данные'!A931</f>
        <v>10.07.2013</v>
      </c>
      <c r="E929" s="1">
        <f>'Исходные данные'!B931</f>
        <v>14253.2</v>
      </c>
      <c r="F929" s="12">
        <f t="shared" si="126"/>
        <v>1.2111674307346525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0.19158471325912982</v>
      </c>
      <c r="J929" s="18">
        <f t="shared" si="129"/>
        <v>4.1367193026542204E-5</v>
      </c>
      <c r="K929" s="12">
        <f t="shared" si="133"/>
        <v>0.96266825411122081</v>
      </c>
      <c r="L929" s="12">
        <f t="shared" si="130"/>
        <v>-3.8046418631388662E-2</v>
      </c>
      <c r="M929" s="12">
        <f t="shared" si="134"/>
        <v>1.4475299706748757E-3</v>
      </c>
      <c r="N929" s="18">
        <f t="shared" si="131"/>
        <v>3.1255234663540681E-7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11734.16</v>
      </c>
      <c r="D930" s="5" t="str">
        <f>'Исходные данные'!A932</f>
        <v>09.07.2013</v>
      </c>
      <c r="E930" s="1">
        <f>'Исходные данные'!B932</f>
        <v>14349.36</v>
      </c>
      <c r="F930" s="12">
        <f t="shared" si="126"/>
        <v>1.2228706613852207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0.2012010959083245</v>
      </c>
      <c r="J930" s="18">
        <f t="shared" si="129"/>
        <v>4.3322320482746952E-5</v>
      </c>
      <c r="K930" s="12">
        <f t="shared" si="133"/>
        <v>0.97197029471431873</v>
      </c>
      <c r="L930" s="12">
        <f t="shared" si="130"/>
        <v>-2.8430035982193905E-2</v>
      </c>
      <c r="M930" s="12">
        <f t="shared" si="134"/>
        <v>8.0826694594883801E-4</v>
      </c>
      <c r="N930" s="18">
        <f t="shared" si="131"/>
        <v>1.7403483569473896E-7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11749.69</v>
      </c>
      <c r="D931" s="5" t="str">
        <f>'Исходные данные'!A933</f>
        <v>08.07.2013</v>
      </c>
      <c r="E931" s="1">
        <f>'Исходные данные'!B933</f>
        <v>14197.17</v>
      </c>
      <c r="F931" s="12">
        <f t="shared" si="126"/>
        <v>1.2083016658311836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0.18921579170711758</v>
      </c>
      <c r="J931" s="18">
        <f t="shared" si="129"/>
        <v>4.0627950764658147E-5</v>
      </c>
      <c r="K931" s="12">
        <f t="shared" si="133"/>
        <v>0.9603904675506606</v>
      </c>
      <c r="L931" s="12">
        <f t="shared" si="130"/>
        <v>-4.0415340183400907E-2</v>
      </c>
      <c r="M931" s="12">
        <f t="shared" si="134"/>
        <v>1.6333997221400173E-3</v>
      </c>
      <c r="N931" s="18">
        <f t="shared" si="131"/>
        <v>3.5071958260667017E-7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11878.23</v>
      </c>
      <c r="D932" s="5" t="str">
        <f>'Исходные данные'!A934</f>
        <v>05.07.2013</v>
      </c>
      <c r="E932" s="1">
        <f>'Исходные данные'!B934</f>
        <v>14099.21</v>
      </c>
      <c r="F932" s="12">
        <f t="shared" si="126"/>
        <v>1.1869790364389308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0.17141145451026921</v>
      </c>
      <c r="J932" s="18">
        <f t="shared" si="129"/>
        <v>3.6702322562459329E-5</v>
      </c>
      <c r="K932" s="12">
        <f t="shared" si="133"/>
        <v>0.9434426716562071</v>
      </c>
      <c r="L932" s="12">
        <f t="shared" si="130"/>
        <v>-5.8219677380249198E-2</v>
      </c>
      <c r="M932" s="12">
        <f t="shared" si="134"/>
        <v>3.3895308342602962E-3</v>
      </c>
      <c r="N932" s="18">
        <f t="shared" si="131"/>
        <v>7.2576044798085694E-7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11895.39</v>
      </c>
      <c r="D933" s="5" t="str">
        <f>'Исходные данные'!A935</f>
        <v>04.07.2013</v>
      </c>
      <c r="E933" s="1">
        <f>'Исходные данные'!B935</f>
        <v>13981.13</v>
      </c>
      <c r="F933" s="12">
        <f t="shared" si="126"/>
        <v>1.1753401948149662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0.16155763319322219</v>
      </c>
      <c r="J933" s="18">
        <f t="shared" si="129"/>
        <v>3.4495890384933447E-5</v>
      </c>
      <c r="K933" s="12">
        <f t="shared" si="133"/>
        <v>0.93419180917287326</v>
      </c>
      <c r="L933" s="12">
        <f t="shared" si="130"/>
        <v>-6.8073498697296286E-2</v>
      </c>
      <c r="M933" s="12">
        <f t="shared" si="134"/>
        <v>4.6340012248907939E-3</v>
      </c>
      <c r="N933" s="18">
        <f t="shared" si="131"/>
        <v>9.8945494024597078E-7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11920.3</v>
      </c>
      <c r="D934" s="5" t="str">
        <f>'Исходные данные'!A936</f>
        <v>03.07.2013</v>
      </c>
      <c r="E934" s="1">
        <f>'Исходные данные'!B936</f>
        <v>13872.38</v>
      </c>
      <c r="F934" s="12">
        <f t="shared" si="126"/>
        <v>1.1637609791699874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0.15165698386752632</v>
      </c>
      <c r="J934" s="18">
        <f t="shared" si="129"/>
        <v>3.2291517966582738E-5</v>
      </c>
      <c r="K934" s="12">
        <f t="shared" si="133"/>
        <v>0.9249883390117184</v>
      </c>
      <c r="L934" s="12">
        <f t="shared" si="130"/>
        <v>-7.7974148022992074E-2</v>
      </c>
      <c r="M934" s="12">
        <f t="shared" si="134"/>
        <v>6.0799677599114718E-3</v>
      </c>
      <c r="N934" s="18">
        <f t="shared" si="131"/>
        <v>1.2945753182518931E-6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11931.97</v>
      </c>
      <c r="D935" s="5" t="str">
        <f>'Исходные данные'!A937</f>
        <v>02.07.2013</v>
      </c>
      <c r="E935" s="1">
        <f>'Исходные данные'!B937</f>
        <v>13829.02</v>
      </c>
      <c r="F935" s="12">
        <f t="shared" si="126"/>
        <v>1.1589888341992145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0.14754793031570657</v>
      </c>
      <c r="J935" s="18">
        <f t="shared" si="129"/>
        <v>3.1328913791770593E-5</v>
      </c>
      <c r="K935" s="12">
        <f t="shared" si="133"/>
        <v>0.92119531060722015</v>
      </c>
      <c r="L935" s="12">
        <f t="shared" si="130"/>
        <v>-8.2083201574811901E-2</v>
      </c>
      <c r="M935" s="12">
        <f t="shared" si="134"/>
        <v>6.7376519807711959E-3</v>
      </c>
      <c r="N935" s="18">
        <f t="shared" si="131"/>
        <v>1.4306084647401066E-6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11633.77</v>
      </c>
      <c r="D936" s="5" t="str">
        <f>'Исходные данные'!A938</f>
        <v>01.07.2013</v>
      </c>
      <c r="E936" s="1">
        <f>'Исходные данные'!B938</f>
        <v>13784.78</v>
      </c>
      <c r="F936" s="12">
        <f t="shared" si="126"/>
        <v>1.1848936329324029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0.1696530093198349</v>
      </c>
      <c r="J936" s="18">
        <f t="shared" si="129"/>
        <v>3.5921954025678109E-5</v>
      </c>
      <c r="K936" s="12">
        <f t="shared" si="133"/>
        <v>0.94178513719664114</v>
      </c>
      <c r="L936" s="12">
        <f t="shared" si="130"/>
        <v>-5.9978122570683565E-2</v>
      </c>
      <c r="M936" s="12">
        <f t="shared" si="134"/>
        <v>3.5973751871039373E-3</v>
      </c>
      <c r="N936" s="18">
        <f t="shared" si="131"/>
        <v>7.6170028814899758E-7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11776.1</v>
      </c>
      <c r="D937" s="5" t="str">
        <f>'Исходные данные'!A939</f>
        <v>28.06.2013</v>
      </c>
      <c r="E937" s="1">
        <f>'Исходные данные'!B939</f>
        <v>13778.59</v>
      </c>
      <c r="F937" s="12">
        <f t="shared" si="126"/>
        <v>1.1700469595197052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0.15704388434585168</v>
      </c>
      <c r="J937" s="18">
        <f t="shared" si="129"/>
        <v>3.3159317497938231E-5</v>
      </c>
      <c r="K937" s="12">
        <f t="shared" si="133"/>
        <v>0.92998460424729334</v>
      </c>
      <c r="L937" s="12">
        <f t="shared" si="130"/>
        <v>-7.2587247544666736E-2</v>
      </c>
      <c r="M937" s="12">
        <f t="shared" si="134"/>
        <v>5.2689085061107211E-3</v>
      </c>
      <c r="N937" s="18">
        <f t="shared" si="131"/>
        <v>1.1125133000209561E-6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11677.59</v>
      </c>
      <c r="D938" s="5" t="str">
        <f>'Исходные данные'!A940</f>
        <v>27.06.2013</v>
      </c>
      <c r="E938" s="1">
        <f>'Исходные данные'!B940</f>
        <v>13838.85</v>
      </c>
      <c r="F938" s="12">
        <f t="shared" si="126"/>
        <v>1.1850775716564805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0.16980823375808191</v>
      </c>
      <c r="J938" s="18">
        <f t="shared" si="129"/>
        <v>3.5754397868039482E-5</v>
      </c>
      <c r="K938" s="12">
        <f t="shared" si="133"/>
        <v>0.9419313366120794</v>
      </c>
      <c r="L938" s="12">
        <f t="shared" si="130"/>
        <v>-5.9822898132436547E-2</v>
      </c>
      <c r="M938" s="12">
        <f t="shared" si="134"/>
        <v>3.5787791409638758E-3</v>
      </c>
      <c r="N938" s="18">
        <f t="shared" si="131"/>
        <v>7.53538803484392E-7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11738.61</v>
      </c>
      <c r="D939" s="5" t="str">
        <f>'Исходные данные'!A941</f>
        <v>26.06.2013</v>
      </c>
      <c r="E939" s="1">
        <f>'Исходные данные'!B941</f>
        <v>13690.85</v>
      </c>
      <c r="F939" s="12">
        <f t="shared" si="126"/>
        <v>1.1663092989715136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0.15384431773591076</v>
      </c>
      <c r="J939" s="18">
        <f t="shared" si="129"/>
        <v>3.2302664989019738E-5</v>
      </c>
      <c r="K939" s="12">
        <f t="shared" si="133"/>
        <v>0.92701381171846398</v>
      </c>
      <c r="L939" s="12">
        <f t="shared" si="130"/>
        <v>-7.5786814154607654E-2</v>
      </c>
      <c r="M939" s="12">
        <f t="shared" si="134"/>
        <v>5.7436411997050327E-3</v>
      </c>
      <c r="N939" s="18">
        <f t="shared" si="131"/>
        <v>1.205991356857862E-6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11711.89</v>
      </c>
      <c r="D940" s="5" t="str">
        <f>'Исходные данные'!A942</f>
        <v>25.06.2013</v>
      </c>
      <c r="E940" s="1">
        <f>'Исходные данные'!B942</f>
        <v>13640.48</v>
      </c>
      <c r="F940" s="12">
        <f t="shared" si="126"/>
        <v>1.1646694086095413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0.15243727731362947</v>
      </c>
      <c r="J940" s="18">
        <f t="shared" si="129"/>
        <v>3.191789530225265E-5</v>
      </c>
      <c r="K940" s="12">
        <f t="shared" si="133"/>
        <v>0.92571038301683828</v>
      </c>
      <c r="L940" s="12">
        <f t="shared" si="130"/>
        <v>-7.7193854576889043E-2</v>
      </c>
      <c r="M940" s="12">
        <f t="shared" si="134"/>
        <v>5.9588911844378869E-3</v>
      </c>
      <c r="N940" s="18">
        <f t="shared" si="131"/>
        <v>1.247695237635941E-6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11500.83</v>
      </c>
      <c r="D941" s="5" t="str">
        <f>'Исходные данные'!A943</f>
        <v>24.06.2013</v>
      </c>
      <c r="E941" s="1">
        <f>'Исходные данные'!B943</f>
        <v>13447.6</v>
      </c>
      <c r="F941" s="12">
        <f t="shared" si="126"/>
        <v>1.1692721307940384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0.15638144478622967</v>
      </c>
      <c r="J941" s="18">
        <f t="shared" si="129"/>
        <v>3.2652350760264745E-5</v>
      </c>
      <c r="K941" s="12">
        <f t="shared" si="133"/>
        <v>0.92936874966134198</v>
      </c>
      <c r="L941" s="12">
        <f t="shared" si="130"/>
        <v>-7.3249687104288738E-2</v>
      </c>
      <c r="M941" s="12">
        <f t="shared" si="134"/>
        <v>5.3655166608761974E-3</v>
      </c>
      <c r="N941" s="18">
        <f t="shared" si="131"/>
        <v>1.1203166223490551E-6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11754.1</v>
      </c>
      <c r="D942" s="5" t="str">
        <f>'Исходные данные'!A944</f>
        <v>21.06.2013</v>
      </c>
      <c r="E942" s="1">
        <f>'Исходные данные'!B944</f>
        <v>13603.36</v>
      </c>
      <c r="F942" s="12">
        <f t="shared" si="126"/>
        <v>1.1573289320322271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0.14611470515521702</v>
      </c>
      <c r="J942" s="18">
        <f t="shared" si="129"/>
        <v>3.0423510675692685E-5</v>
      </c>
      <c r="K942" s="12">
        <f t="shared" si="133"/>
        <v>0.91987597598795956</v>
      </c>
      <c r="L942" s="12">
        <f t="shared" si="130"/>
        <v>-8.3516426735301366E-2</v>
      </c>
      <c r="M942" s="12">
        <f t="shared" si="134"/>
        <v>6.9749935346329539E-3</v>
      </c>
      <c r="N942" s="18">
        <f t="shared" si="131"/>
        <v>1.4523096086623859E-6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11636.35</v>
      </c>
      <c r="D943" s="5" t="str">
        <f>'Исходные данные'!A945</f>
        <v>20.06.2013</v>
      </c>
      <c r="E943" s="1">
        <f>'Исходные данные'!B945</f>
        <v>13392.54</v>
      </c>
      <c r="F943" s="12">
        <f t="shared" si="126"/>
        <v>1.1509227549876035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0.14056401626927134</v>
      </c>
      <c r="J943" s="18">
        <f t="shared" si="129"/>
        <v>2.9186077292417836E-5</v>
      </c>
      <c r="K943" s="12">
        <f t="shared" si="133"/>
        <v>0.9147841752058542</v>
      </c>
      <c r="L943" s="12">
        <f t="shared" si="130"/>
        <v>-8.9067115621247167E-2</v>
      </c>
      <c r="M943" s="12">
        <f t="shared" si="134"/>
        <v>7.9329510850886034E-3</v>
      </c>
      <c r="N943" s="18">
        <f t="shared" si="131"/>
        <v>1.6471621235041576E-6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11620.96</v>
      </c>
      <c r="D944" s="5" t="str">
        <f>'Исходные данные'!A946</f>
        <v>19.06.2013</v>
      </c>
      <c r="E944" s="1">
        <f>'Исходные данные'!B946</f>
        <v>13630.06</v>
      </c>
      <c r="F944" s="12">
        <f t="shared" si="126"/>
        <v>1.1728858889454916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0.15946728356280593</v>
      </c>
      <c r="J944" s="18">
        <f t="shared" si="129"/>
        <v>3.3018651799575564E-5</v>
      </c>
      <c r="K944" s="12">
        <f t="shared" si="133"/>
        <v>0.93224106125275386</v>
      </c>
      <c r="L944" s="12">
        <f t="shared" si="130"/>
        <v>-7.0163848327712497E-2</v>
      </c>
      <c r="M944" s="12">
        <f t="shared" si="134"/>
        <v>4.9229656121542375E-3</v>
      </c>
      <c r="N944" s="18">
        <f t="shared" si="131"/>
        <v>1.0193293805308046E-6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11664.92</v>
      </c>
      <c r="D945" s="5" t="str">
        <f>'Исходные данные'!A947</f>
        <v>18.06.2013</v>
      </c>
      <c r="E945" s="1">
        <f>'Исходные данные'!B947</f>
        <v>13728.11</v>
      </c>
      <c r="F945" s="12">
        <f t="shared" si="126"/>
        <v>1.1768713373087858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0.16285950820672962</v>
      </c>
      <c r="J945" s="18">
        <f t="shared" si="129"/>
        <v>3.3626915181956422E-5</v>
      </c>
      <c r="K945" s="12">
        <f t="shared" si="133"/>
        <v>0.93540880216155253</v>
      </c>
      <c r="L945" s="12">
        <f t="shared" si="130"/>
        <v>-6.6771623683788889E-2</v>
      </c>
      <c r="M945" s="12">
        <f t="shared" si="134"/>
        <v>4.4584497293695116E-3</v>
      </c>
      <c r="N945" s="18">
        <f t="shared" si="131"/>
        <v>9.2057204730236329E-7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11663.52</v>
      </c>
      <c r="D946" s="5" t="str">
        <f>'Исходные данные'!A948</f>
        <v>17.06.2013</v>
      </c>
      <c r="E946" s="1">
        <f>'Исходные данные'!B948</f>
        <v>13678.08</v>
      </c>
      <c r="F946" s="12">
        <f t="shared" si="126"/>
        <v>1.1727231573315773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0.15932852931095504</v>
      </c>
      <c r="J946" s="18">
        <f t="shared" si="129"/>
        <v>3.2806026109708265E-5</v>
      </c>
      <c r="K946" s="12">
        <f t="shared" si="133"/>
        <v>0.93211171781543845</v>
      </c>
      <c r="L946" s="12">
        <f t="shared" si="130"/>
        <v>-7.0302602579563458E-2</v>
      </c>
      <c r="M946" s="12">
        <f t="shared" si="134"/>
        <v>4.9424559294600368E-3</v>
      </c>
      <c r="N946" s="18">
        <f t="shared" si="131"/>
        <v>1.0176604213266901E-6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11488.4</v>
      </c>
      <c r="D947" s="5" t="str">
        <f>'Исходные данные'!A949</f>
        <v>14.06.2013</v>
      </c>
      <c r="E947" s="1">
        <f>'Исходные данные'!B949</f>
        <v>13802.87</v>
      </c>
      <c r="F947" s="12">
        <f t="shared" si="126"/>
        <v>1.2014614741826539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0.18353871091347107</v>
      </c>
      <c r="J947" s="18">
        <f t="shared" si="129"/>
        <v>3.7685469070740687E-5</v>
      </c>
      <c r="K947" s="12">
        <f t="shared" si="133"/>
        <v>0.95495370035813298</v>
      </c>
      <c r="L947" s="12">
        <f t="shared" si="130"/>
        <v>-4.6092420977047341E-2</v>
      </c>
      <c r="M947" s="12">
        <f t="shared" si="134"/>
        <v>2.1245112715253507E-3</v>
      </c>
      <c r="N947" s="18">
        <f t="shared" si="131"/>
        <v>4.3621971307869867E-7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11620.73</v>
      </c>
      <c r="D948" s="5" t="str">
        <f>'Исходные данные'!A950</f>
        <v>13.06.2013</v>
      </c>
      <c r="E948" s="1">
        <f>'Исходные данные'!B950</f>
        <v>13907.56</v>
      </c>
      <c r="F948" s="12">
        <f t="shared" si="126"/>
        <v>1.1967888420090649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0.17964200500700167</v>
      </c>
      <c r="J948" s="18">
        <f t="shared" si="129"/>
        <v>3.6782421027008851E-5</v>
      </c>
      <c r="K948" s="12">
        <f t="shared" si="133"/>
        <v>0.95123976738527849</v>
      </c>
      <c r="L948" s="12">
        <f t="shared" si="130"/>
        <v>-4.9989126883516755E-2</v>
      </c>
      <c r="M948" s="12">
        <f t="shared" si="134"/>
        <v>2.4989128065763342E-3</v>
      </c>
      <c r="N948" s="18">
        <f t="shared" si="131"/>
        <v>5.1166241969795743E-7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11446.45</v>
      </c>
      <c r="D949" s="5" t="str">
        <f>'Исходные данные'!A951</f>
        <v>11.06.2013</v>
      </c>
      <c r="E949" s="1">
        <f>'Исходные данные'!B951</f>
        <v>13791.05</v>
      </c>
      <c r="F949" s="12">
        <f t="shared" si="126"/>
        <v>1.2048320658370062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0.18634019277987365</v>
      </c>
      <c r="J949" s="18">
        <f t="shared" si="129"/>
        <v>3.804741254031009E-5</v>
      </c>
      <c r="K949" s="12">
        <f t="shared" si="133"/>
        <v>0.95763273671667259</v>
      </c>
      <c r="L949" s="12">
        <f t="shared" si="130"/>
        <v>-4.3290939110644779E-2</v>
      </c>
      <c r="M949" s="12">
        <f t="shared" si="134"/>
        <v>1.8741054090815508E-3</v>
      </c>
      <c r="N949" s="18">
        <f t="shared" si="131"/>
        <v>3.8265958932212669E-7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11557.34</v>
      </c>
      <c r="D950" s="5" t="str">
        <f>'Исходные данные'!A952</f>
        <v>10.06.2013</v>
      </c>
      <c r="E950" s="1">
        <f>'Исходные данные'!B952</f>
        <v>13895.03</v>
      </c>
      <c r="F950" s="12">
        <f t="shared" si="126"/>
        <v>1.2022688611739381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0.18421048928209402</v>
      </c>
      <c r="J950" s="18">
        <f t="shared" si="129"/>
        <v>3.7507585885839137E-5</v>
      </c>
      <c r="K950" s="12">
        <f t="shared" si="133"/>
        <v>0.9555954331240315</v>
      </c>
      <c r="L950" s="12">
        <f t="shared" si="130"/>
        <v>-4.542064260842444E-2</v>
      </c>
      <c r="M950" s="12">
        <f t="shared" si="134"/>
        <v>2.0630347749622186E-3</v>
      </c>
      <c r="N950" s="18">
        <f t="shared" si="131"/>
        <v>4.2005997763173966E-7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11685.63</v>
      </c>
      <c r="D951" s="5" t="str">
        <f>'Исходные данные'!A953</f>
        <v>07.06.2013</v>
      </c>
      <c r="E951" s="1">
        <f>'Исходные данные'!B953</f>
        <v>13856.66</v>
      </c>
      <c r="F951" s="12">
        <f t="shared" si="126"/>
        <v>1.1857863033486429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0.17040610166669132</v>
      </c>
      <c r="J951" s="18">
        <f t="shared" si="129"/>
        <v>3.4599997468019218E-5</v>
      </c>
      <c r="K951" s="12">
        <f t="shared" si="133"/>
        <v>0.94249465550871891</v>
      </c>
      <c r="L951" s="12">
        <f t="shared" si="130"/>
        <v>-5.9225030223827177E-2</v>
      </c>
      <c r="M951" s="12">
        <f t="shared" si="134"/>
        <v>3.5076042050132387E-3</v>
      </c>
      <c r="N951" s="18">
        <f t="shared" si="131"/>
        <v>7.1219924301568625E-7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11702.68</v>
      </c>
      <c r="D952" s="5" t="str">
        <f>'Исходные данные'!A954</f>
        <v>06.06.2013</v>
      </c>
      <c r="E952" s="1">
        <f>'Исходные данные'!B954</f>
        <v>13623.62</v>
      </c>
      <c r="F952" s="12">
        <f t="shared" si="126"/>
        <v>1.1641453068869696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0.15198717561345351</v>
      </c>
      <c r="J952" s="18">
        <f t="shared" si="129"/>
        <v>3.0774006388886897E-5</v>
      </c>
      <c r="K952" s="12">
        <f t="shared" si="133"/>
        <v>0.92529381295605106</v>
      </c>
      <c r="L952" s="12">
        <f t="shared" si="130"/>
        <v>-7.7643956277064885E-2</v>
      </c>
      <c r="M952" s="12">
        <f t="shared" si="134"/>
        <v>6.0285839463547573E-3</v>
      </c>
      <c r="N952" s="18">
        <f t="shared" si="131"/>
        <v>1.2206535198265782E-6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11539.49</v>
      </c>
      <c r="D953" s="5" t="str">
        <f>'Исходные данные'!A955</f>
        <v>05.06.2013</v>
      </c>
      <c r="E953" s="1">
        <f>'Исходные данные'!B955</f>
        <v>13445.31</v>
      </c>
      <c r="F953" s="12">
        <f t="shared" si="126"/>
        <v>1.1651563457310505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0.15285528035758428</v>
      </c>
      <c r="J953" s="18">
        <f t="shared" si="129"/>
        <v>3.0863395941779071E-5</v>
      </c>
      <c r="K953" s="12">
        <f t="shared" si="133"/>
        <v>0.92609741365911791</v>
      </c>
      <c r="L953" s="12">
        <f t="shared" si="130"/>
        <v>-7.677585153293412E-2</v>
      </c>
      <c r="M953" s="12">
        <f t="shared" si="134"/>
        <v>5.8945313786071358E-3</v>
      </c>
      <c r="N953" s="18">
        <f t="shared" si="131"/>
        <v>1.1901797268867867E-6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11300.97</v>
      </c>
      <c r="D954" s="5" t="str">
        <f>'Исходные данные'!A956</f>
        <v>04.06.2013</v>
      </c>
      <c r="E954" s="1">
        <f>'Исходные данные'!B956</f>
        <v>13722.69</v>
      </c>
      <c r="F954" s="12">
        <f t="shared" si="126"/>
        <v>1.2142931093525602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0.19416210447746271</v>
      </c>
      <c r="J954" s="18">
        <f t="shared" si="129"/>
        <v>3.9094341683566459E-5</v>
      </c>
      <c r="K954" s="12">
        <f t="shared" si="133"/>
        <v>0.9651526270407248</v>
      </c>
      <c r="L954" s="12">
        <f t="shared" si="130"/>
        <v>-3.5469027413055673E-2</v>
      </c>
      <c r="M954" s="12">
        <f t="shared" si="134"/>
        <v>1.2580519056280923E-3</v>
      </c>
      <c r="N954" s="18">
        <f t="shared" si="131"/>
        <v>2.5330746793587321E-7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11416.01</v>
      </c>
      <c r="D955" s="5" t="str">
        <f>'Исходные данные'!A957</f>
        <v>03.06.2013</v>
      </c>
      <c r="E955" s="1">
        <f>'Исходные данные'!B957</f>
        <v>13682.93</v>
      </c>
      <c r="F955" s="12">
        <f t="shared" si="126"/>
        <v>1.1985737573810815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0.1811323144097054</v>
      </c>
      <c r="J955" s="18">
        <f t="shared" si="129"/>
        <v>3.6369015042230662E-5</v>
      </c>
      <c r="K955" s="12">
        <f t="shared" si="133"/>
        <v>0.95265846584208336</v>
      </c>
      <c r="L955" s="12">
        <f t="shared" si="130"/>
        <v>-4.8498817480812986E-2</v>
      </c>
      <c r="M955" s="12">
        <f t="shared" si="134"/>
        <v>2.3521352970372078E-3</v>
      </c>
      <c r="N955" s="18">
        <f t="shared" si="131"/>
        <v>4.7227820324656688E-7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11324.18</v>
      </c>
      <c r="D956" s="5" t="str">
        <f>'Исходные данные'!A958</f>
        <v>31.05.2013</v>
      </c>
      <c r="E956" s="1">
        <f>'Исходные данные'!B958</f>
        <v>13523.98</v>
      </c>
      <c r="F956" s="12">
        <f t="shared" si="126"/>
        <v>1.1942568910066778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0.17752414342550735</v>
      </c>
      <c r="J956" s="18">
        <f t="shared" si="129"/>
        <v>3.5545055637463277E-5</v>
      </c>
      <c r="K956" s="12">
        <f t="shared" si="133"/>
        <v>0.94922730503770303</v>
      </c>
      <c r="L956" s="12">
        <f t="shared" si="130"/>
        <v>-5.2106988465011106E-2</v>
      </c>
      <c r="M956" s="12">
        <f t="shared" si="134"/>
        <v>2.7151382468927968E-3</v>
      </c>
      <c r="N956" s="18">
        <f t="shared" si="131"/>
        <v>5.4364289942177005E-7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11392.59</v>
      </c>
      <c r="D957" s="5" t="str">
        <f>'Исходные данные'!A959</f>
        <v>30.05.2013</v>
      </c>
      <c r="E957" s="1">
        <f>'Исходные данные'!B959</f>
        <v>13690.82</v>
      </c>
      <c r="F957" s="12">
        <f t="shared" si="126"/>
        <v>1.2017302474678717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0.18376239118326979</v>
      </c>
      <c r="J957" s="18">
        <f t="shared" si="129"/>
        <v>3.6691424694440122E-5</v>
      </c>
      <c r="K957" s="12">
        <f t="shared" si="133"/>
        <v>0.95516732855078956</v>
      </c>
      <c r="L957" s="12">
        <f t="shared" si="130"/>
        <v>-4.5868740707248619E-2</v>
      </c>
      <c r="M957" s="12">
        <f t="shared" si="134"/>
        <v>2.1039413740688035E-3</v>
      </c>
      <c r="N957" s="18">
        <f t="shared" si="131"/>
        <v>4.2008925760643107E-7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11245.83</v>
      </c>
      <c r="D958" s="5" t="str">
        <f>'Исходные данные'!A960</f>
        <v>29.05.2013</v>
      </c>
      <c r="E958" s="1">
        <f>'Исходные данные'!B960</f>
        <v>13581.4</v>
      </c>
      <c r="F958" s="12">
        <f t="shared" si="126"/>
        <v>1.2076832034629725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0.18870381633046635</v>
      </c>
      <c r="J958" s="18">
        <f t="shared" si="129"/>
        <v>3.7572906752224201E-5</v>
      </c>
      <c r="K958" s="12">
        <f t="shared" si="133"/>
        <v>0.95989889712601828</v>
      </c>
      <c r="L958" s="12">
        <f t="shared" si="130"/>
        <v>-4.0927315560052094E-2</v>
      </c>
      <c r="M958" s="12">
        <f t="shared" si="134"/>
        <v>1.6750451589520794E-3</v>
      </c>
      <c r="N958" s="18">
        <f t="shared" si="131"/>
        <v>3.335190394499188E-7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11204.83</v>
      </c>
      <c r="D959" s="5" t="str">
        <f>'Исходные данные'!A961</f>
        <v>28.05.2013</v>
      </c>
      <c r="E959" s="1">
        <f>'Исходные данные'!B961</f>
        <v>13636.54</v>
      </c>
      <c r="F959" s="12">
        <f t="shared" si="126"/>
        <v>1.2170233729561271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0.1964080192080907</v>
      </c>
      <c r="J959" s="18">
        <f t="shared" si="129"/>
        <v>3.8997745113022944E-5</v>
      </c>
      <c r="K959" s="12">
        <f t="shared" si="133"/>
        <v>0.96732271354554011</v>
      </c>
      <c r="L959" s="12">
        <f t="shared" si="130"/>
        <v>-3.3223112682427718E-2</v>
      </c>
      <c r="M959" s="12">
        <f t="shared" si="134"/>
        <v>1.1037752163092871E-3</v>
      </c>
      <c r="N959" s="18">
        <f t="shared" si="131"/>
        <v>2.1915981191224288E-7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11151.6</v>
      </c>
      <c r="D960" s="5" t="str">
        <f>'Исходные данные'!A962</f>
        <v>27.05.2013</v>
      </c>
      <c r="E960" s="1">
        <f>'Исходные данные'!B962</f>
        <v>13565.08</v>
      </c>
      <c r="F960" s="12">
        <f t="shared" si="126"/>
        <v>1.2164245489436494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0.19591585825475699</v>
      </c>
      <c r="J960" s="18">
        <f t="shared" si="129"/>
        <v>3.8791452458080552E-5</v>
      </c>
      <c r="K960" s="12">
        <f t="shared" si="133"/>
        <v>0.96684675221105965</v>
      </c>
      <c r="L960" s="12">
        <f t="shared" si="130"/>
        <v>-3.3715273635761413E-2</v>
      </c>
      <c r="M960" s="12">
        <f t="shared" si="134"/>
        <v>1.1367196763342662E-3</v>
      </c>
      <c r="N960" s="18">
        <f t="shared" si="131"/>
        <v>2.2507114878544928E-7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11027.86</v>
      </c>
      <c r="D961" s="5" t="str">
        <f>'Исходные данные'!A963</f>
        <v>24.05.2013</v>
      </c>
      <c r="E961" s="1">
        <f>'Исходные данные'!B963</f>
        <v>13633.41</v>
      </c>
      <c r="F961" s="12">
        <f t="shared" si="126"/>
        <v>1.236269774915532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0.21209859971403663</v>
      </c>
      <c r="J961" s="18">
        <f t="shared" si="129"/>
        <v>4.1878432782516721E-5</v>
      </c>
      <c r="K961" s="12">
        <f t="shared" si="133"/>
        <v>0.98262026836910799</v>
      </c>
      <c r="L961" s="12">
        <f t="shared" si="130"/>
        <v>-1.753253217648176E-2</v>
      </c>
      <c r="M961" s="12">
        <f t="shared" si="134"/>
        <v>3.073896845193669E-4</v>
      </c>
      <c r="N961" s="18">
        <f t="shared" si="131"/>
        <v>6.0693461713275967E-8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11054.35</v>
      </c>
      <c r="D962" s="5" t="str">
        <f>'Исходные данные'!A964</f>
        <v>23.05.2013</v>
      </c>
      <c r="E962" s="1">
        <f>'Исходные данные'!B964</f>
        <v>13544.18</v>
      </c>
      <c r="F962" s="12">
        <f t="shared" ref="F962:F1025" si="135">E962/C962</f>
        <v>1.225235314604658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0.20313291910390863</v>
      </c>
      <c r="J962" s="18">
        <f t="shared" ref="J962:J1025" si="138">H962*I962</f>
        <v>3.9996233793307516E-5</v>
      </c>
      <c r="K962" s="12">
        <f t="shared" si="133"/>
        <v>0.97384978431135427</v>
      </c>
      <c r="L962" s="12">
        <f t="shared" ref="L962:L1025" si="139">LN(K962)</f>
        <v>-2.6498212786609836E-2</v>
      </c>
      <c r="M962" s="12">
        <f t="shared" si="134"/>
        <v>7.0215528088445099E-4</v>
      </c>
      <c r="N962" s="18">
        <f t="shared" ref="N962:N1025" si="140">M962*H962</f>
        <v>1.3825216955157533E-7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11115.42</v>
      </c>
      <c r="D963" s="5" t="str">
        <f>'Исходные данные'!A965</f>
        <v>22.05.2013</v>
      </c>
      <c r="E963" s="1">
        <f>'Исходные данные'!B965</f>
        <v>13561.83</v>
      </c>
      <c r="F963" s="12">
        <f t="shared" si="135"/>
        <v>1.2200915484974926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0.19892589568186694</v>
      </c>
      <c r="J963" s="18">
        <f t="shared" si="138"/>
        <v>3.9058564725230898E-5</v>
      </c>
      <c r="K963" s="12">
        <f t="shared" ref="K963:K1026" si="142">F963/GEOMEAN(F$2:F$1242)</f>
        <v>0.96976138149248237</v>
      </c>
      <c r="L963" s="12">
        <f t="shared" si="139"/>
        <v>-3.0705236208651562E-2</v>
      </c>
      <c r="M963" s="12">
        <f t="shared" ref="M963:M1026" si="143">POWER(L963-AVERAGE(L$2:L$1242),2)</f>
        <v>9.4281153062908461E-4</v>
      </c>
      <c r="N963" s="18">
        <f t="shared" si="140"/>
        <v>1.8511850891279851E-7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10789.62</v>
      </c>
      <c r="D964" s="5" t="str">
        <f>'Исходные данные'!A966</f>
        <v>21.05.2013</v>
      </c>
      <c r="E964" s="1">
        <f>'Исходные данные'!B966</f>
        <v>13726.78</v>
      </c>
      <c r="F964" s="12">
        <f t="shared" si="135"/>
        <v>1.2722208937849526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0.24076410847698398</v>
      </c>
      <c r="J964" s="18">
        <f t="shared" si="138"/>
        <v>4.7141443112153945E-5</v>
      </c>
      <c r="K964" s="12">
        <f t="shared" si="142"/>
        <v>1.0111951787878743</v>
      </c>
      <c r="L964" s="12">
        <f t="shared" si="139"/>
        <v>1.113297658646561E-2</v>
      </c>
      <c r="M964" s="12">
        <f t="shared" si="143"/>
        <v>1.2394316767479227E-4</v>
      </c>
      <c r="N964" s="18">
        <f t="shared" si="140"/>
        <v>2.4267985062399489E-8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10891</v>
      </c>
      <c r="D965" s="5" t="str">
        <f>'Исходные данные'!A967</f>
        <v>20.05.2013</v>
      </c>
      <c r="E965" s="1">
        <f>'Исходные данные'!B967</f>
        <v>13730.98</v>
      </c>
      <c r="F965" s="12">
        <f t="shared" si="135"/>
        <v>1.2607639335230925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0.23171783368685148</v>
      </c>
      <c r="J965" s="18">
        <f t="shared" si="138"/>
        <v>4.5243558582763445E-5</v>
      </c>
      <c r="K965" s="12">
        <f t="shared" si="142"/>
        <v>1.0020888804736796</v>
      </c>
      <c r="L965" s="12">
        <f t="shared" si="139"/>
        <v>2.0867017963331117E-3</v>
      </c>
      <c r="M965" s="12">
        <f t="shared" si="143"/>
        <v>4.354324386819989E-6</v>
      </c>
      <c r="N965" s="18">
        <f t="shared" si="140"/>
        <v>8.5019408022639594E-10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10827.9</v>
      </c>
      <c r="D966" s="5" t="str">
        <f>'Исходные данные'!A968</f>
        <v>17.05.2013</v>
      </c>
      <c r="E966" s="1">
        <f>'Исходные данные'!B968</f>
        <v>13745.96</v>
      </c>
      <c r="F966" s="12">
        <f t="shared" si="135"/>
        <v>1.2694945464956271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0.23861882636418213</v>
      </c>
      <c r="J966" s="18">
        <f t="shared" si="138"/>
        <v>4.6460959188691777E-5</v>
      </c>
      <c r="K966" s="12">
        <f t="shared" si="142"/>
        <v>1.0090282050743193</v>
      </c>
      <c r="L966" s="12">
        <f t="shared" si="139"/>
        <v>8.9876944736636925E-3</v>
      </c>
      <c r="M966" s="12">
        <f t="shared" si="143"/>
        <v>8.0778651951925529E-5</v>
      </c>
      <c r="N966" s="18">
        <f t="shared" si="140"/>
        <v>1.5728237829516461E-8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10846.6</v>
      </c>
      <c r="D967" s="5" t="str">
        <f>'Исходные данные'!A969</f>
        <v>16.05.2013</v>
      </c>
      <c r="E967" s="1">
        <f>'Исходные данные'!B969</f>
        <v>13627.57</v>
      </c>
      <c r="F967" s="12">
        <f t="shared" si="135"/>
        <v>1.2563909427839137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0.22824327979288248</v>
      </c>
      <c r="J967" s="18">
        <f t="shared" si="138"/>
        <v>4.431672259432563E-5</v>
      </c>
      <c r="K967" s="12">
        <f t="shared" si="142"/>
        <v>0.9986131105237096</v>
      </c>
      <c r="L967" s="12">
        <f t="shared" si="139"/>
        <v>-1.3878520976360043E-3</v>
      </c>
      <c r="M967" s="12">
        <f t="shared" si="143"/>
        <v>1.9261334449125542E-6</v>
      </c>
      <c r="N967" s="18">
        <f t="shared" si="140"/>
        <v>3.7398657097506499E-10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10879.05</v>
      </c>
      <c r="D968" s="5" t="str">
        <f>'Исходные данные'!A970</f>
        <v>15.05.2013</v>
      </c>
      <c r="E968" s="1">
        <f>'Исходные данные'!B970</f>
        <v>13627.19</v>
      </c>
      <c r="F968" s="12">
        <f t="shared" si="135"/>
        <v>1.2526084538631592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0.22522814013889886</v>
      </c>
      <c r="J968" s="18">
        <f t="shared" si="138"/>
        <v>4.3609233726526782E-5</v>
      </c>
      <c r="K968" s="12">
        <f t="shared" si="142"/>
        <v>0.9956066872058954</v>
      </c>
      <c r="L968" s="12">
        <f t="shared" si="139"/>
        <v>-4.4029917516196339E-3</v>
      </c>
      <c r="M968" s="12">
        <f t="shared" si="143"/>
        <v>1.9386336364830202E-5</v>
      </c>
      <c r="N968" s="18">
        <f t="shared" si="140"/>
        <v>3.7536307546364803E-9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11016.5</v>
      </c>
      <c r="D969" s="5" t="str">
        <f>'Исходные данные'!A971</f>
        <v>14.05.2013</v>
      </c>
      <c r="E969" s="1">
        <f>'Исходные данные'!B971</f>
        <v>13599.91</v>
      </c>
      <c r="F969" s="12">
        <f t="shared" si="135"/>
        <v>1.2345036989969591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0.21066902615094435</v>
      </c>
      <c r="J969" s="18">
        <f t="shared" si="138"/>
        <v>4.0676414297003572E-5</v>
      </c>
      <c r="K969" s="12">
        <f t="shared" si="142"/>
        <v>0.98121654401356673</v>
      </c>
      <c r="L969" s="12">
        <f t="shared" si="139"/>
        <v>-1.8962105739574131E-2</v>
      </c>
      <c r="M969" s="12">
        <f t="shared" si="143"/>
        <v>3.5956145407878878E-4</v>
      </c>
      <c r="N969" s="18">
        <f t="shared" si="140"/>
        <v>6.9424874356529966E-8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11002.8</v>
      </c>
      <c r="D970" s="5" t="str">
        <f>'Исходные данные'!A972</f>
        <v>13.05.2013</v>
      </c>
      <c r="E970" s="1">
        <f>'Исходные данные'!B972</f>
        <v>13344.14</v>
      </c>
      <c r="F970" s="12">
        <f t="shared" si="135"/>
        <v>1.2127949249282002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0.19292755130635075</v>
      </c>
      <c r="J970" s="18">
        <f t="shared" si="138"/>
        <v>3.7146884538374146E-5</v>
      </c>
      <c r="K970" s="12">
        <f t="shared" si="142"/>
        <v>0.96396183000677504</v>
      </c>
      <c r="L970" s="12">
        <f t="shared" si="139"/>
        <v>-3.6703580584167707E-2</v>
      </c>
      <c r="M970" s="12">
        <f t="shared" si="143"/>
        <v>1.3471528276984902E-3</v>
      </c>
      <c r="N970" s="18">
        <f t="shared" si="140"/>
        <v>2.5938509148751508E-7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10900.95</v>
      </c>
      <c r="D971" s="5" t="str">
        <f>'Исходные данные'!A973</f>
        <v>08.05.2013</v>
      </c>
      <c r="E971" s="1">
        <f>'Исходные данные'!B973</f>
        <v>13321.6</v>
      </c>
      <c r="F971" s="12">
        <f t="shared" si="135"/>
        <v>1.2220586279177503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0.2005368366179788</v>
      </c>
      <c r="J971" s="18">
        <f t="shared" si="138"/>
        <v>3.8504232669005416E-5</v>
      </c>
      <c r="K971" s="12">
        <f t="shared" si="142"/>
        <v>0.9713248688049253</v>
      </c>
      <c r="L971" s="12">
        <f t="shared" si="139"/>
        <v>-2.9094295272539601E-2</v>
      </c>
      <c r="M971" s="12">
        <f t="shared" si="143"/>
        <v>8.4647801740571794E-4</v>
      </c>
      <c r="N971" s="18">
        <f t="shared" si="140"/>
        <v>1.6252867593337766E-7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10905.36</v>
      </c>
      <c r="D972" s="5" t="str">
        <f>'Исходные данные'!A974</f>
        <v>07.05.2013</v>
      </c>
      <c r="E972" s="1">
        <f>'Исходные данные'!B974</f>
        <v>13268.09</v>
      </c>
      <c r="F972" s="12">
        <f t="shared" si="135"/>
        <v>1.2166576802599822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0.19610749281132731</v>
      </c>
      <c r="J972" s="18">
        <f t="shared" si="138"/>
        <v>3.7548679620342073E-5</v>
      </c>
      <c r="K972" s="12">
        <f t="shared" si="142"/>
        <v>0.96703205121397007</v>
      </c>
      <c r="L972" s="12">
        <f t="shared" si="139"/>
        <v>-3.3523639079191148E-2</v>
      </c>
      <c r="M972" s="12">
        <f t="shared" si="143"/>
        <v>1.1238343771118695E-3</v>
      </c>
      <c r="N972" s="18">
        <f t="shared" si="140"/>
        <v>2.1518044194822761E-7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10859.65</v>
      </c>
      <c r="D973" s="5" t="str">
        <f>'Исходные данные'!A975</f>
        <v>06.05.2013</v>
      </c>
      <c r="E973" s="1">
        <f>'Исходные данные'!B975</f>
        <v>13155.26</v>
      </c>
      <c r="F973" s="12">
        <f t="shared" si="135"/>
        <v>1.2113889489992773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0.19176759301961366</v>
      </c>
      <c r="J973" s="18">
        <f t="shared" si="138"/>
        <v>3.6615238647758558E-5</v>
      </c>
      <c r="K973" s="12">
        <f t="shared" si="142"/>
        <v>0.96284432275016263</v>
      </c>
      <c r="L973" s="12">
        <f t="shared" si="139"/>
        <v>-3.7863538870904802E-2</v>
      </c>
      <c r="M973" s="12">
        <f t="shared" si="143"/>
        <v>1.4336475758285163E-3</v>
      </c>
      <c r="N973" s="18">
        <f t="shared" si="140"/>
        <v>2.7373419720803778E-7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10999.84</v>
      </c>
      <c r="D974" s="5" t="str">
        <f>'Исходные данные'!A976</f>
        <v>30.04.2013</v>
      </c>
      <c r="E974" s="1">
        <f>'Исходные данные'!B976</f>
        <v>13084.65</v>
      </c>
      <c r="F974" s="12">
        <f t="shared" si="135"/>
        <v>1.1895309386318347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0.17355906020138659</v>
      </c>
      <c r="J974" s="18">
        <f t="shared" si="138"/>
        <v>3.3046092263900786E-5</v>
      </c>
      <c r="K974" s="12">
        <f t="shared" si="142"/>
        <v>0.94547099174339377</v>
      </c>
      <c r="L974" s="12">
        <f t="shared" si="139"/>
        <v>-5.6072071689131836E-2</v>
      </c>
      <c r="M974" s="12">
        <f t="shared" si="143"/>
        <v>3.1440772235111361E-3</v>
      </c>
      <c r="N974" s="18">
        <f t="shared" si="140"/>
        <v>5.9864040455404563E-7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11051.32</v>
      </c>
      <c r="D975" s="5" t="str">
        <f>'Исходные данные'!A977</f>
        <v>29.04.2013</v>
      </c>
      <c r="E975" s="1">
        <f>'Исходные данные'!B977</f>
        <v>13041.9</v>
      </c>
      <c r="F975" s="12">
        <f t="shared" si="135"/>
        <v>1.180121469652494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0.16561737356304518</v>
      </c>
      <c r="J975" s="18">
        <f t="shared" si="138"/>
        <v>3.1445961888703739E-5</v>
      </c>
      <c r="K975" s="12">
        <f t="shared" si="142"/>
        <v>0.93799209423955221</v>
      </c>
      <c r="L975" s="12">
        <f t="shared" si="139"/>
        <v>-6.4013758327473247E-2</v>
      </c>
      <c r="M975" s="12">
        <f t="shared" si="143"/>
        <v>4.0977612552081455E-3</v>
      </c>
      <c r="N975" s="18">
        <f t="shared" si="140"/>
        <v>7.7804665952651426E-7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11086.14</v>
      </c>
      <c r="D976" s="5" t="str">
        <f>'Исходные данные'!A978</f>
        <v>26.04.2013</v>
      </c>
      <c r="E976" s="1">
        <f>'Исходные данные'!B978</f>
        <v>13000.27</v>
      </c>
      <c r="F976" s="12">
        <f t="shared" si="135"/>
        <v>1.1726597354895394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0.15927444701825352</v>
      </c>
      <c r="J976" s="18">
        <f t="shared" si="138"/>
        <v>3.0157217340546686E-5</v>
      </c>
      <c r="K976" s="12">
        <f t="shared" si="142"/>
        <v>0.93206130843982471</v>
      </c>
      <c r="L976" s="12">
        <f t="shared" si="139"/>
        <v>-7.0356684872264888E-2</v>
      </c>
      <c r="M976" s="12">
        <f t="shared" si="143"/>
        <v>4.950063106215181E-3</v>
      </c>
      <c r="N976" s="18">
        <f t="shared" si="140"/>
        <v>9.3725096359270178E-7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11033.39</v>
      </c>
      <c r="D977" s="5" t="str">
        <f>'Исходные данные'!A979</f>
        <v>25.04.2013</v>
      </c>
      <c r="E977" s="1">
        <f>'Исходные данные'!B979</f>
        <v>13134.31</v>
      </c>
      <c r="F977" s="12">
        <f t="shared" si="135"/>
        <v>1.1904147320089293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0.17430176069965642</v>
      </c>
      <c r="J977" s="18">
        <f t="shared" si="138"/>
        <v>3.2910395655222725E-5</v>
      </c>
      <c r="K977" s="12">
        <f t="shared" si="142"/>
        <v>0.94617345434743416</v>
      </c>
      <c r="L977" s="12">
        <f t="shared" si="139"/>
        <v>-5.532937119086203E-2</v>
      </c>
      <c r="M977" s="12">
        <f t="shared" si="143"/>
        <v>3.0613393163761893E-3</v>
      </c>
      <c r="N977" s="18">
        <f t="shared" si="140"/>
        <v>5.7801991059880351E-7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11019.92</v>
      </c>
      <c r="D978" s="5" t="str">
        <f>'Исходные данные'!A980</f>
        <v>24.04.2013</v>
      </c>
      <c r="E978" s="1">
        <f>'Исходные данные'!B980</f>
        <v>13104.05</v>
      </c>
      <c r="F978" s="12">
        <f t="shared" si="135"/>
        <v>1.1891238774873139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0.17321679856196245</v>
      </c>
      <c r="J978" s="18">
        <f t="shared" si="138"/>
        <v>3.26142582930259E-5</v>
      </c>
      <c r="K978" s="12">
        <f t="shared" si="142"/>
        <v>0.94514744866308265</v>
      </c>
      <c r="L978" s="12">
        <f t="shared" si="139"/>
        <v>-5.6414333328555992E-2</v>
      </c>
      <c r="M978" s="12">
        <f t="shared" si="143"/>
        <v>3.1825770049054196E-3</v>
      </c>
      <c r="N978" s="18">
        <f t="shared" si="140"/>
        <v>5.9923396193181636E-7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11004.31</v>
      </c>
      <c r="D979" s="5" t="str">
        <f>'Исходные данные'!A981</f>
        <v>23.04.2013</v>
      </c>
      <c r="E979" s="1">
        <f>'Исходные данные'!B981</f>
        <v>13067.1</v>
      </c>
      <c r="F979" s="12">
        <f t="shared" si="135"/>
        <v>1.1874529161755714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0.17181060660423461</v>
      </c>
      <c r="J979" s="18">
        <f t="shared" si="138"/>
        <v>3.2259203433767848E-5</v>
      </c>
      <c r="K979" s="12">
        <f t="shared" si="142"/>
        <v>0.94381932393990808</v>
      </c>
      <c r="L979" s="12">
        <f t="shared" si="139"/>
        <v>-5.7820525286283807E-2</v>
      </c>
      <c r="M979" s="12">
        <f t="shared" si="143"/>
        <v>3.3432131443817811E-3</v>
      </c>
      <c r="N979" s="18">
        <f t="shared" si="140"/>
        <v>6.2772255496128606E-7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10872.06</v>
      </c>
      <c r="D980" s="5" t="str">
        <f>'Исходные данные'!A982</f>
        <v>22.04.2013</v>
      </c>
      <c r="E980" s="1">
        <f>'Исходные данные'!B982</f>
        <v>12897.75</v>
      </c>
      <c r="F980" s="12">
        <f t="shared" si="135"/>
        <v>1.1863207156693396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0.17085668195287035</v>
      </c>
      <c r="J980" s="18">
        <f t="shared" si="138"/>
        <v>3.1990557275937436E-5</v>
      </c>
      <c r="K980" s="12">
        <f t="shared" si="142"/>
        <v>0.94291942070854651</v>
      </c>
      <c r="L980" s="12">
        <f t="shared" si="139"/>
        <v>-5.8774449937648118E-2</v>
      </c>
      <c r="M980" s="12">
        <f t="shared" si="143"/>
        <v>3.4544359654731008E-3</v>
      </c>
      <c r="N980" s="18">
        <f t="shared" si="140"/>
        <v>6.4679549167417814E-7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10844.75</v>
      </c>
      <c r="D981" s="5" t="str">
        <f>'Исходные данные'!A983</f>
        <v>19.04.2013</v>
      </c>
      <c r="E981" s="1">
        <f>'Исходные данные'!B983</f>
        <v>12946.28</v>
      </c>
      <c r="F981" s="12">
        <f t="shared" si="135"/>
        <v>1.193783166970193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0.17712739627621532</v>
      </c>
      <c r="J981" s="18">
        <f t="shared" si="138"/>
        <v>3.307209794869192E-5</v>
      </c>
      <c r="K981" s="12">
        <f t="shared" si="142"/>
        <v>0.94885077650864846</v>
      </c>
      <c r="L981" s="12">
        <f t="shared" si="139"/>
        <v>-5.250373561430316E-2</v>
      </c>
      <c r="M981" s="12">
        <f t="shared" si="143"/>
        <v>2.7566422534566425E-3</v>
      </c>
      <c r="N981" s="18">
        <f t="shared" si="140"/>
        <v>5.1470266335114042E-7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10934.18</v>
      </c>
      <c r="D982" s="5" t="str">
        <f>'Исходные данные'!A984</f>
        <v>18.04.2013</v>
      </c>
      <c r="E982" s="1">
        <f>'Исходные данные'!B984</f>
        <v>12651.41</v>
      </c>
      <c r="F982" s="12">
        <f t="shared" si="135"/>
        <v>1.1570515575927962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0.14587500866451264</v>
      </c>
      <c r="J982" s="18">
        <f t="shared" si="138"/>
        <v>2.7160832112875065E-5</v>
      </c>
      <c r="K982" s="12">
        <f t="shared" si="142"/>
        <v>0.9196555113679854</v>
      </c>
      <c r="L982" s="12">
        <f t="shared" si="139"/>
        <v>-8.3756123226005744E-2</v>
      </c>
      <c r="M982" s="12">
        <f t="shared" si="143"/>
        <v>7.0150881778498521E-3</v>
      </c>
      <c r="N982" s="18">
        <f t="shared" si="140"/>
        <v>1.3061567844961955E-6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10911.92</v>
      </c>
      <c r="D983" s="5" t="str">
        <f>'Исходные данные'!A985</f>
        <v>17.04.2013</v>
      </c>
      <c r="E983" s="1">
        <f>'Исходные данные'!B985</f>
        <v>12815.58</v>
      </c>
      <c r="F983" s="12">
        <f t="shared" si="135"/>
        <v>1.1744569241709983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0.16080584855749191</v>
      </c>
      <c r="J983" s="18">
        <f t="shared" si="138"/>
        <v>2.9857276203895993E-5</v>
      </c>
      <c r="K983" s="12">
        <f t="shared" si="142"/>
        <v>0.93348976205109713</v>
      </c>
      <c r="L983" s="12">
        <f t="shared" si="139"/>
        <v>-6.8825283333026566E-2</v>
      </c>
      <c r="M983" s="12">
        <f t="shared" si="143"/>
        <v>4.7369196258713791E-3</v>
      </c>
      <c r="N983" s="18">
        <f t="shared" si="140"/>
        <v>8.7951724949066332E-7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11033.73</v>
      </c>
      <c r="D984" s="5" t="str">
        <f>'Исходные данные'!A986</f>
        <v>16.04.2013</v>
      </c>
      <c r="E984" s="1">
        <f>'Исходные данные'!B986</f>
        <v>12942.95</v>
      </c>
      <c r="F984" s="12">
        <f t="shared" si="135"/>
        <v>1.1730348667223143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0.1595942936305271</v>
      </c>
      <c r="J984" s="18">
        <f t="shared" si="138"/>
        <v>2.9549618197852878E-5</v>
      </c>
      <c r="K984" s="12">
        <f t="shared" si="142"/>
        <v>0.93235947277264442</v>
      </c>
      <c r="L984" s="12">
        <f t="shared" si="139"/>
        <v>-7.0036838259991338E-2</v>
      </c>
      <c r="M984" s="12">
        <f t="shared" si="143"/>
        <v>4.905158713456181E-3</v>
      </c>
      <c r="N984" s="18">
        <f t="shared" si="140"/>
        <v>9.0821271791873314E-7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11110.45</v>
      </c>
      <c r="D985" s="5" t="str">
        <f>'Исходные данные'!A987</f>
        <v>15.04.2013</v>
      </c>
      <c r="E985" s="1">
        <f>'Исходные данные'!B987</f>
        <v>12633.76</v>
      </c>
      <c r="F985" s="12">
        <f t="shared" si="135"/>
        <v>1.1371060578104397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0.12848648905536758</v>
      </c>
      <c r="J985" s="18">
        <f t="shared" si="138"/>
        <v>2.3723466358927173E-5</v>
      </c>
      <c r="K985" s="12">
        <f t="shared" si="142"/>
        <v>0.90380229490458508</v>
      </c>
      <c r="L985" s="12">
        <f t="shared" si="139"/>
        <v>-0.10114464283515082</v>
      </c>
      <c r="M985" s="12">
        <f t="shared" si="143"/>
        <v>1.0230238774250217E-2</v>
      </c>
      <c r="N985" s="18">
        <f t="shared" si="140"/>
        <v>1.8888890745558014E-6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10853.94</v>
      </c>
      <c r="D986" s="5" t="str">
        <f>'Исходные данные'!A988</f>
        <v>12.04.2013</v>
      </c>
      <c r="E986" s="1">
        <f>'Исходные данные'!B988</f>
        <v>12888.92</v>
      </c>
      <c r="F986" s="12">
        <f t="shared" si="135"/>
        <v>1.1874876772858518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0.17183987985037696</v>
      </c>
      <c r="J986" s="18">
        <f t="shared" si="138"/>
        <v>3.1639587595823099E-5</v>
      </c>
      <c r="K986" s="12">
        <f t="shared" si="142"/>
        <v>0.9438469529996858</v>
      </c>
      <c r="L986" s="12">
        <f t="shared" si="139"/>
        <v>-5.7791252040141509E-2</v>
      </c>
      <c r="M986" s="12">
        <f t="shared" si="143"/>
        <v>3.3398288123671562E-3</v>
      </c>
      <c r="N986" s="18">
        <f t="shared" si="140"/>
        <v>6.1493761725132316E-7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10898.01</v>
      </c>
      <c r="D987" s="5" t="str">
        <f>'Исходные данные'!A989</f>
        <v>11.04.2013</v>
      </c>
      <c r="E987" s="1">
        <f>'Исходные данные'!B989</f>
        <v>12964.83</v>
      </c>
      <c r="F987" s="12">
        <f t="shared" si="135"/>
        <v>1.1896511381435693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0.17366010291939477</v>
      </c>
      <c r="J987" s="18">
        <f t="shared" si="138"/>
        <v>3.1885488661398601E-5</v>
      </c>
      <c r="K987" s="12">
        <f t="shared" si="142"/>
        <v>0.94556652952881481</v>
      </c>
      <c r="L987" s="12">
        <f t="shared" si="139"/>
        <v>-5.5971028971123736E-2</v>
      </c>
      <c r="M987" s="12">
        <f t="shared" si="143"/>
        <v>3.1327560840863685E-3</v>
      </c>
      <c r="N987" s="18">
        <f t="shared" si="140"/>
        <v>5.7520096394522812E-7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11108.29</v>
      </c>
      <c r="D988" s="5" t="str">
        <f>'Исходные данные'!A990</f>
        <v>10.04.2013</v>
      </c>
      <c r="E988" s="1">
        <f>'Исходные данные'!B990</f>
        <v>13005.56</v>
      </c>
      <c r="F988" s="12">
        <f t="shared" si="135"/>
        <v>1.1707976655272772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0.15768528192113335</v>
      </c>
      <c r="J988" s="18">
        <f t="shared" si="138"/>
        <v>2.8871566705919346E-5</v>
      </c>
      <c r="K988" s="12">
        <f t="shared" si="142"/>
        <v>0.93058128545199004</v>
      </c>
      <c r="L988" s="12">
        <f t="shared" si="139"/>
        <v>-7.1945849969385064E-2</v>
      </c>
      <c r="M988" s="12">
        <f t="shared" si="143"/>
        <v>5.1762053278172591E-3</v>
      </c>
      <c r="N988" s="18">
        <f t="shared" si="140"/>
        <v>9.477432236215707E-7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10913.85</v>
      </c>
      <c r="D989" s="5" t="str">
        <f>'Исходные данные'!A991</f>
        <v>09.04.2013</v>
      </c>
      <c r="E989" s="1">
        <f>'Исходные данные'!B991</f>
        <v>13015.58</v>
      </c>
      <c r="F989" s="12">
        <f t="shared" si="135"/>
        <v>1.1925745726760033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0.17611447656393081</v>
      </c>
      <c r="J989" s="18">
        <f t="shared" si="138"/>
        <v>3.21558813976499E-5</v>
      </c>
      <c r="K989" s="12">
        <f t="shared" si="142"/>
        <v>0.94789015345225514</v>
      </c>
      <c r="L989" s="12">
        <f t="shared" si="139"/>
        <v>-5.3516655326587649E-2</v>
      </c>
      <c r="M989" s="12">
        <f t="shared" si="143"/>
        <v>2.8640323973447785E-3</v>
      </c>
      <c r="N989" s="18">
        <f t="shared" si="140"/>
        <v>5.2292967554324985E-7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10831.13</v>
      </c>
      <c r="D990" s="5" t="str">
        <f>'Исходные данные'!A992</f>
        <v>08.04.2013</v>
      </c>
      <c r="E990" s="1">
        <f>'Исходные данные'!B992</f>
        <v>12977.58</v>
      </c>
      <c r="F990" s="12">
        <f t="shared" si="135"/>
        <v>1.1981741517274744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0.18079885784901228</v>
      </c>
      <c r="J990" s="18">
        <f t="shared" si="138"/>
        <v>3.2919043954883327E-5</v>
      </c>
      <c r="K990" s="12">
        <f t="shared" si="142"/>
        <v>0.95234084858527057</v>
      </c>
      <c r="L990" s="12">
        <f t="shared" si="139"/>
        <v>-4.883227404150612E-2</v>
      </c>
      <c r="M990" s="12">
        <f t="shared" si="143"/>
        <v>2.3845909880647492E-3</v>
      </c>
      <c r="N990" s="18">
        <f t="shared" si="140"/>
        <v>4.3417561639729675E-7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10946.33</v>
      </c>
      <c r="D991" s="5" t="str">
        <f>'Исходные данные'!A993</f>
        <v>05.04.2013</v>
      </c>
      <c r="E991" s="1">
        <f>'Исходные данные'!B993</f>
        <v>12937.96</v>
      </c>
      <c r="F991" s="12">
        <f t="shared" si="135"/>
        <v>1.1819449989174453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0.1671613856825058</v>
      </c>
      <c r="J991" s="18">
        <f t="shared" si="138"/>
        <v>3.035104601490837E-5</v>
      </c>
      <c r="K991" s="12">
        <f t="shared" si="142"/>
        <v>0.93944148405079131</v>
      </c>
      <c r="L991" s="12">
        <f t="shared" si="139"/>
        <v>-6.2469746208012614E-2</v>
      </c>
      <c r="M991" s="12">
        <f t="shared" si="143"/>
        <v>3.9024691912935019E-3</v>
      </c>
      <c r="N991" s="18">
        <f t="shared" si="140"/>
        <v>7.0856090067161393E-7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11057</v>
      </c>
      <c r="D992" s="5" t="str">
        <f>'Исходные данные'!A994</f>
        <v>04.04.2013</v>
      </c>
      <c r="E992" s="1">
        <f>'Исходные данные'!B994</f>
        <v>12868.24</v>
      </c>
      <c r="F992" s="12">
        <f t="shared" si="135"/>
        <v>1.1638093515420096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0.15169854855959244</v>
      </c>
      <c r="J992" s="18">
        <f t="shared" si="138"/>
        <v>2.746662482942168E-5</v>
      </c>
      <c r="K992" s="12">
        <f t="shared" si="142"/>
        <v>0.92502678666622107</v>
      </c>
      <c r="L992" s="12">
        <f t="shared" si="139"/>
        <v>-7.7932583330925981E-2</v>
      </c>
      <c r="M992" s="12">
        <f t="shared" si="143"/>
        <v>6.0734875446317154E-3</v>
      </c>
      <c r="N992" s="18">
        <f t="shared" si="140"/>
        <v>1.0996690830501441E-6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11057.29</v>
      </c>
      <c r="D993" s="5" t="str">
        <f>'Исходные данные'!A995</f>
        <v>03.04.2013</v>
      </c>
      <c r="E993" s="1">
        <f>'Исходные данные'!B995</f>
        <v>12713.67</v>
      </c>
      <c r="F993" s="12">
        <f t="shared" si="135"/>
        <v>1.1497998153254549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0.13958785359254672</v>
      </c>
      <c r="J993" s="18">
        <f t="shared" si="138"/>
        <v>2.5203315067308552E-5</v>
      </c>
      <c r="K993" s="12">
        <f t="shared" si="142"/>
        <v>0.91389163274095564</v>
      </c>
      <c r="L993" s="12">
        <f t="shared" si="139"/>
        <v>-9.0043278297971721E-2</v>
      </c>
      <c r="M993" s="12">
        <f t="shared" si="143"/>
        <v>8.1077919666459781E-3</v>
      </c>
      <c r="N993" s="18">
        <f t="shared" si="140"/>
        <v>1.4639041304556796E-6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11015.34</v>
      </c>
      <c r="D994" s="5" t="str">
        <f>'Исходные данные'!A996</f>
        <v>02.04.2013</v>
      </c>
      <c r="E994" s="1">
        <f>'Исходные данные'!B996</f>
        <v>12835.67</v>
      </c>
      <c r="F994" s="12">
        <f t="shared" si="135"/>
        <v>1.1652540911129388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0.15293916719605716</v>
      </c>
      <c r="J994" s="18">
        <f t="shared" si="138"/>
        <v>2.7536892532965333E-5</v>
      </c>
      <c r="K994" s="12">
        <f t="shared" si="142"/>
        <v>0.92617510430183325</v>
      </c>
      <c r="L994" s="12">
        <f t="shared" si="139"/>
        <v>-7.6691964694461309E-2</v>
      </c>
      <c r="M994" s="12">
        <f t="shared" si="143"/>
        <v>5.8816574486964934E-3</v>
      </c>
      <c r="N994" s="18">
        <f t="shared" si="140"/>
        <v>1.0589999412828362E-6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11142.05</v>
      </c>
      <c r="D995" s="5" t="str">
        <f>'Исходные данные'!A997</f>
        <v>01.04.2013</v>
      </c>
      <c r="E995" s="1">
        <f>'Исходные данные'!B997</f>
        <v>12766.26</v>
      </c>
      <c r="F995" s="12">
        <f t="shared" si="135"/>
        <v>1.1457729950951576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0.13607951411201108</v>
      </c>
      <c r="J995" s="18">
        <f t="shared" si="138"/>
        <v>2.4432906215422329E-5</v>
      </c>
      <c r="K995" s="12">
        <f t="shared" si="142"/>
        <v>0.91069100836619954</v>
      </c>
      <c r="L995" s="12">
        <f t="shared" si="139"/>
        <v>-9.3551617778507346E-2</v>
      </c>
      <c r="M995" s="12">
        <f t="shared" si="143"/>
        <v>8.7519051889759242E-3</v>
      </c>
      <c r="N995" s="18">
        <f t="shared" si="140"/>
        <v>1.5713936082436575E-6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11177.18</v>
      </c>
      <c r="D996" s="5" t="str">
        <f>'Исходные данные'!A998</f>
        <v>29.03.2013</v>
      </c>
      <c r="E996" s="1">
        <f>'Исходные данные'!B998</f>
        <v>12783.62</v>
      </c>
      <c r="F996" s="12">
        <f t="shared" si="135"/>
        <v>1.143724982509005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0.13429046415220125</v>
      </c>
      <c r="J996" s="18">
        <f t="shared" si="138"/>
        <v>2.4044387714749485E-5</v>
      </c>
      <c r="K996" s="12">
        <f t="shared" si="142"/>
        <v>0.90906319320978179</v>
      </c>
      <c r="L996" s="12">
        <f t="shared" si="139"/>
        <v>-9.5340667738317217E-2</v>
      </c>
      <c r="M996" s="12">
        <f t="shared" si="143"/>
        <v>9.089842924788193E-3</v>
      </c>
      <c r="N996" s="18">
        <f t="shared" si="140"/>
        <v>1.6275147228776421E-6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11088.3</v>
      </c>
      <c r="D997" s="5" t="str">
        <f>'Исходные данные'!A999</f>
        <v>28.03.2013</v>
      </c>
      <c r="E997" s="1">
        <f>'Исходные данные'!B999</f>
        <v>12732.08</v>
      </c>
      <c r="F997" s="12">
        <f t="shared" si="135"/>
        <v>1.148244546053047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0.13823429442197563</v>
      </c>
      <c r="J997" s="18">
        <f t="shared" si="138"/>
        <v>2.4681441285097178E-5</v>
      </c>
      <c r="K997" s="12">
        <f t="shared" si="142"/>
        <v>0.91265546314363288</v>
      </c>
      <c r="L997" s="12">
        <f t="shared" si="139"/>
        <v>-9.1396837468542769E-2</v>
      </c>
      <c r="M997" s="12">
        <f t="shared" si="143"/>
        <v>8.3533818992512152E-3</v>
      </c>
      <c r="N997" s="18">
        <f t="shared" si="140"/>
        <v>1.491478693767516E-6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10974.21</v>
      </c>
      <c r="D998" s="5" t="str">
        <f>'Исходные данные'!A1000</f>
        <v>27.03.2013</v>
      </c>
      <c r="E998" s="1">
        <f>'Исходные данные'!B1000</f>
        <v>12699.86</v>
      </c>
      <c r="F998" s="12">
        <f t="shared" si="135"/>
        <v>1.1572459429881514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0.14604299518808062</v>
      </c>
      <c r="J998" s="18">
        <f t="shared" si="138"/>
        <v>2.6002889921287058E-5</v>
      </c>
      <c r="K998" s="12">
        <f t="shared" si="142"/>
        <v>0.91981001407704333</v>
      </c>
      <c r="L998" s="12">
        <f t="shared" si="139"/>
        <v>-8.3588136702437851E-2</v>
      </c>
      <c r="M998" s="12">
        <f t="shared" si="143"/>
        <v>6.9869765973854308E-3</v>
      </c>
      <c r="N998" s="18">
        <f t="shared" si="140"/>
        <v>1.2440280556451516E-6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10943.56</v>
      </c>
      <c r="D999" s="5" t="str">
        <f>'Исходные данные'!A1001</f>
        <v>26.03.2013</v>
      </c>
      <c r="E999" s="1">
        <f>'Исходные данные'!B1001</f>
        <v>12655.35</v>
      </c>
      <c r="F999" s="12">
        <f t="shared" si="135"/>
        <v>1.1564198487512292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0.14532889527358434</v>
      </c>
      <c r="J999" s="18">
        <f t="shared" si="138"/>
        <v>2.5803524355279002E-5</v>
      </c>
      <c r="K999" s="12">
        <f t="shared" si="142"/>
        <v>0.91915341229217951</v>
      </c>
      <c r="L999" s="12">
        <f t="shared" si="139"/>
        <v>-8.4302236616934145E-2</v>
      </c>
      <c r="M999" s="12">
        <f t="shared" si="143"/>
        <v>7.1068670986175449E-3</v>
      </c>
      <c r="N999" s="18">
        <f t="shared" si="140"/>
        <v>1.2618427871737991E-6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11099.92</v>
      </c>
      <c r="D1000" s="5" t="str">
        <f>'Исходные данные'!A1002</f>
        <v>25.03.2013</v>
      </c>
      <c r="E1000" s="1">
        <f>'Исходные данные'!B1002</f>
        <v>12628.02</v>
      </c>
      <c r="F1000" s="12">
        <f t="shared" si="135"/>
        <v>1.13766765886601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0.12898025339145353</v>
      </c>
      <c r="J1000" s="18">
        <f t="shared" si="138"/>
        <v>2.2836863220739815E-5</v>
      </c>
      <c r="K1000" s="12">
        <f t="shared" si="142"/>
        <v>0.90424867043777191</v>
      </c>
      <c r="L1000" s="12">
        <f t="shared" si="139"/>
        <v>-0.10065087849906498</v>
      </c>
      <c r="M1000" s="12">
        <f t="shared" si="143"/>
        <v>1.0130599342633533E-2</v>
      </c>
      <c r="N1000" s="18">
        <f t="shared" si="140"/>
        <v>1.7936940380299211E-6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11196.95</v>
      </c>
      <c r="D1001" s="5" t="str">
        <f>'Исходные данные'!A1003</f>
        <v>22.03.2013</v>
      </c>
      <c r="E1001" s="1">
        <f>'Исходные данные'!B1003</f>
        <v>12666.46</v>
      </c>
      <c r="F1001" s="12">
        <f t="shared" si="135"/>
        <v>1.131241990006207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0.12331613534943424</v>
      </c>
      <c r="J1001" s="18">
        <f t="shared" si="138"/>
        <v>2.1773051511854732E-5</v>
      </c>
      <c r="K1001" s="12">
        <f t="shared" si="142"/>
        <v>0.89914137703985475</v>
      </c>
      <c r="L1001" s="12">
        <f t="shared" si="139"/>
        <v>-0.10631499654108424</v>
      </c>
      <c r="M1001" s="12">
        <f t="shared" si="143"/>
        <v>1.1302878489530745E-2</v>
      </c>
      <c r="N1001" s="18">
        <f t="shared" si="140"/>
        <v>1.995668732947499E-6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10993.2</v>
      </c>
      <c r="D1002" s="5" t="str">
        <f>'Исходные данные'!A1004</f>
        <v>21.03.2013</v>
      </c>
      <c r="E1002" s="1">
        <f>'Исходные данные'!B1004</f>
        <v>12589.81</v>
      </c>
      <c r="F1002" s="12">
        <f t="shared" si="135"/>
        <v>1.1452361459811518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0.13561085677301873</v>
      </c>
      <c r="J1002" s="18">
        <f t="shared" si="138"/>
        <v>2.3877014517002108E-5</v>
      </c>
      <c r="K1002" s="12">
        <f t="shared" si="142"/>
        <v>0.91026430633790301</v>
      </c>
      <c r="L1002" s="12">
        <f t="shared" si="139"/>
        <v>-9.4020275117499677E-2</v>
      </c>
      <c r="M1002" s="12">
        <f t="shared" si="143"/>
        <v>8.839812133170321E-3</v>
      </c>
      <c r="N1002" s="18">
        <f t="shared" si="140"/>
        <v>1.5564264370407949E-6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10951.8</v>
      </c>
      <c r="D1003" s="5" t="str">
        <f>'Исходные данные'!A1005</f>
        <v>20.03.2013</v>
      </c>
      <c r="E1003" s="1">
        <f>'Исходные данные'!B1005</f>
        <v>12650.2</v>
      </c>
      <c r="F1003" s="12">
        <f t="shared" si="135"/>
        <v>1.1550795303055208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0.14416919901057171</v>
      </c>
      <c r="J1003" s="18">
        <f t="shared" si="138"/>
        <v>2.5313034941016517E-5</v>
      </c>
      <c r="K1003" s="12">
        <f t="shared" si="142"/>
        <v>0.91808809135855729</v>
      </c>
      <c r="L1003" s="12">
        <f t="shared" si="139"/>
        <v>-8.5461932879946689E-2</v>
      </c>
      <c r="M1003" s="12">
        <f t="shared" si="143"/>
        <v>7.3037419715765058E-3</v>
      </c>
      <c r="N1003" s="18">
        <f t="shared" si="140"/>
        <v>1.2823812367378694E-6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11012.56</v>
      </c>
      <c r="D1004" s="5" t="str">
        <f>'Исходные данные'!A1006</f>
        <v>19.03.2013</v>
      </c>
      <c r="E1004" s="1">
        <f>'Исходные данные'!B1006</f>
        <v>12590.31</v>
      </c>
      <c r="F1004" s="12">
        <f t="shared" si="135"/>
        <v>1.1432682319097467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0.13389103086796464</v>
      </c>
      <c r="J1004" s="18">
        <f t="shared" si="138"/>
        <v>2.3442794889729288E-5</v>
      </c>
      <c r="K1004" s="12">
        <f t="shared" si="142"/>
        <v>0.90870015562241413</v>
      </c>
      <c r="L1004" s="12">
        <f t="shared" si="139"/>
        <v>-9.57401010225538E-2</v>
      </c>
      <c r="M1004" s="12">
        <f t="shared" si="143"/>
        <v>9.1661669438088001E-3</v>
      </c>
      <c r="N1004" s="18">
        <f t="shared" si="140"/>
        <v>1.6048914568491812E-6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11050.22</v>
      </c>
      <c r="D1005" s="5" t="str">
        <f>'Исходные данные'!A1007</f>
        <v>18.03.2013</v>
      </c>
      <c r="E1005" s="1">
        <f>'Исходные данные'!B1007</f>
        <v>12551.56</v>
      </c>
      <c r="F1005" s="12">
        <f t="shared" si="135"/>
        <v>1.1358651682952918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0.12739462337385321</v>
      </c>
      <c r="J1005" s="18">
        <f t="shared" si="138"/>
        <v>2.224309265822258E-5</v>
      </c>
      <c r="K1005" s="12">
        <f t="shared" si="142"/>
        <v>0.90281600274317197</v>
      </c>
      <c r="L1005" s="12">
        <f t="shared" si="139"/>
        <v>-0.10223650851666526</v>
      </c>
      <c r="M1005" s="12">
        <f t="shared" si="143"/>
        <v>1.045230367367816E-2</v>
      </c>
      <c r="N1005" s="18">
        <f t="shared" si="140"/>
        <v>1.8249715172298293E-6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11128.75</v>
      </c>
      <c r="D1006" s="5" t="str">
        <f>'Исходные данные'!A1008</f>
        <v>15.03.2013</v>
      </c>
      <c r="E1006" s="1">
        <f>'Исходные данные'!B1008</f>
        <v>12646.7</v>
      </c>
      <c r="F1006" s="12">
        <f t="shared" si="135"/>
        <v>1.1363989666404584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0.12786446167018423</v>
      </c>
      <c r="J1006" s="18">
        <f t="shared" si="138"/>
        <v>2.2262815936668946E-5</v>
      </c>
      <c r="K1006" s="12">
        <f t="shared" si="142"/>
        <v>0.90324027993883371</v>
      </c>
      <c r="L1006" s="12">
        <f t="shared" si="139"/>
        <v>-0.10176667022033427</v>
      </c>
      <c r="M1006" s="12">
        <f t="shared" si="143"/>
        <v>1.0356455167734261E-2</v>
      </c>
      <c r="N1006" s="18">
        <f t="shared" si="140"/>
        <v>1.803189503509991E-6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11170.1</v>
      </c>
      <c r="D1007" s="5" t="str">
        <f>'Исходные данные'!A1009</f>
        <v>14.03.2013</v>
      </c>
      <c r="E1007" s="1">
        <f>'Исходные данные'!B1009</f>
        <v>12696.82</v>
      </c>
      <c r="F1007" s="12">
        <f t="shared" si="135"/>
        <v>1.136679170284957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0.12811100281750873</v>
      </c>
      <c r="J1007" s="18">
        <f t="shared" si="138"/>
        <v>2.2243485507507167E-5</v>
      </c>
      <c r="K1007" s="12">
        <f t="shared" si="142"/>
        <v>0.9034629932866336</v>
      </c>
      <c r="L1007" s="12">
        <f t="shared" si="139"/>
        <v>-0.10152012907300975</v>
      </c>
      <c r="M1007" s="12">
        <f t="shared" si="143"/>
        <v>1.0306336607000552E-2</v>
      </c>
      <c r="N1007" s="18">
        <f t="shared" si="140"/>
        <v>1.7894548002240467E-6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11177.65</v>
      </c>
      <c r="D1008" s="5" t="str">
        <f>'Исходные данные'!A1010</f>
        <v>13.03.2013</v>
      </c>
      <c r="E1008" s="1">
        <f>'Исходные данные'!B1010</f>
        <v>12643.66</v>
      </c>
      <c r="F1008" s="12">
        <f t="shared" si="135"/>
        <v>1.1311554754353554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0.12323965491466077</v>
      </c>
      <c r="J1008" s="18">
        <f t="shared" si="138"/>
        <v>2.1337967704500437E-5</v>
      </c>
      <c r="K1008" s="12">
        <f t="shared" si="142"/>
        <v>0.89907261294600338</v>
      </c>
      <c r="L1008" s="12">
        <f t="shared" si="139"/>
        <v>-0.10639147697585767</v>
      </c>
      <c r="M1008" s="12">
        <f t="shared" si="143"/>
        <v>1.1319146373104444E-2</v>
      </c>
      <c r="N1008" s="18">
        <f t="shared" si="140"/>
        <v>1.9598203185416692E-6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11116.55</v>
      </c>
      <c r="D1009" s="5" t="str">
        <f>'Исходные данные'!A1011</f>
        <v>12.03.2013</v>
      </c>
      <c r="E1009" s="1">
        <f>'Исходные данные'!B1011</f>
        <v>12629.78</v>
      </c>
      <c r="F1009" s="12">
        <f t="shared" si="135"/>
        <v>1.136124067269072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0.12762252848083888</v>
      </c>
      <c r="J1009" s="18">
        <f t="shared" si="138"/>
        <v>2.2035154198115056E-5</v>
      </c>
      <c r="K1009" s="12">
        <f t="shared" si="142"/>
        <v>0.90302178256911148</v>
      </c>
      <c r="L1009" s="12">
        <f t="shared" si="139"/>
        <v>-0.10200860340967957</v>
      </c>
      <c r="M1009" s="12">
        <f t="shared" si="143"/>
        <v>1.0405755169593281E-2</v>
      </c>
      <c r="N1009" s="18">
        <f t="shared" si="140"/>
        <v>1.7966453293099155E-6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11185.14</v>
      </c>
      <c r="D1010" s="5" t="str">
        <f>'Исходные данные'!A1012</f>
        <v>11.03.2013</v>
      </c>
      <c r="E1010" s="1">
        <f>'Исходные данные'!B1012</f>
        <v>12661.11</v>
      </c>
      <c r="F1010" s="12">
        <f t="shared" si="135"/>
        <v>1.1319581158572893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0.12394897897040015</v>
      </c>
      <c r="J1010" s="18">
        <f t="shared" si="138"/>
        <v>2.1341152650545434E-5</v>
      </c>
      <c r="K1010" s="12">
        <f t="shared" si="142"/>
        <v>0.89971057301168444</v>
      </c>
      <c r="L1010" s="12">
        <f t="shared" si="139"/>
        <v>-0.10568215292011825</v>
      </c>
      <c r="M1010" s="12">
        <f t="shared" si="143"/>
        <v>1.1168717445831249E-2</v>
      </c>
      <c r="N1010" s="18">
        <f t="shared" si="140"/>
        <v>1.9229952993740672E-6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10952.52</v>
      </c>
      <c r="D1011" s="5" t="str">
        <f>'Исходные данные'!A1013</f>
        <v>07.03.2013</v>
      </c>
      <c r="E1011" s="1">
        <f>'Исходные данные'!B1013</f>
        <v>12507.85</v>
      </c>
      <c r="F1011" s="12">
        <f t="shared" si="135"/>
        <v>1.1420065884380945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0.13278688042741704</v>
      </c>
      <c r="J1011" s="18">
        <f t="shared" si="138"/>
        <v>2.2799024020028662E-5</v>
      </c>
      <c r="K1011" s="12">
        <f t="shared" si="142"/>
        <v>0.90769736766152131</v>
      </c>
      <c r="L1011" s="12">
        <f t="shared" si="139"/>
        <v>-9.6844251463101369E-2</v>
      </c>
      <c r="M1011" s="12">
        <f t="shared" si="143"/>
        <v>9.3788090414484038E-3</v>
      </c>
      <c r="N1011" s="18">
        <f t="shared" si="140"/>
        <v>1.6103073731905693E-6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10990.88</v>
      </c>
      <c r="D1012" s="5" t="str">
        <f>'Исходные данные'!A1014</f>
        <v>06.03.2013</v>
      </c>
      <c r="E1012" s="1">
        <f>'Исходные данные'!B1014</f>
        <v>12517.04</v>
      </c>
      <c r="F1012" s="12">
        <f t="shared" si="135"/>
        <v>1.1388569432110989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0.13002507799136764</v>
      </c>
      <c r="J1012" s="18">
        <f t="shared" si="138"/>
        <v>2.2262522958391768E-5</v>
      </c>
      <c r="K1012" s="12">
        <f t="shared" si="142"/>
        <v>0.90519394543037479</v>
      </c>
      <c r="L1012" s="12">
        <f t="shared" si="139"/>
        <v>-9.9606053899150851E-2</v>
      </c>
      <c r="M1012" s="12">
        <f t="shared" si="143"/>
        <v>9.921365973360536E-3</v>
      </c>
      <c r="N1012" s="18">
        <f t="shared" si="140"/>
        <v>1.6987079813573323E-6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10783.31</v>
      </c>
      <c r="D1013" s="5" t="str">
        <f>'Исходные данные'!A1015</f>
        <v>05.03.2013</v>
      </c>
      <c r="E1013" s="1">
        <f>'Исходные данные'!B1015</f>
        <v>12537.59</v>
      </c>
      <c r="F1013" s="12">
        <f t="shared" si="135"/>
        <v>1.1626847415125783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0.15073176328351204</v>
      </c>
      <c r="J1013" s="18">
        <f t="shared" si="138"/>
        <v>2.5735831614968319E-5</v>
      </c>
      <c r="K1013" s="12">
        <f t="shared" si="142"/>
        <v>0.92413291654874941</v>
      </c>
      <c r="L1013" s="12">
        <f t="shared" si="139"/>
        <v>-7.8899368607006401E-2</v>
      </c>
      <c r="M1013" s="12">
        <f t="shared" si="143"/>
        <v>6.2251103665842602E-3</v>
      </c>
      <c r="N1013" s="18">
        <f t="shared" si="140"/>
        <v>1.0628708156068575E-6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10659.52</v>
      </c>
      <c r="D1014" s="5" t="str">
        <f>'Исходные данные'!A1016</f>
        <v>04.03.2013</v>
      </c>
      <c r="E1014" s="1">
        <f>'Исходные данные'!B1016</f>
        <v>12370.75</v>
      </c>
      <c r="F1014" s="12">
        <f t="shared" si="135"/>
        <v>1.160535371198703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0.14888142554292744</v>
      </c>
      <c r="J1014" s="18">
        <f t="shared" si="138"/>
        <v>2.5348958165403545E-5</v>
      </c>
      <c r="K1014" s="12">
        <f t="shared" si="142"/>
        <v>0.92242453956057213</v>
      </c>
      <c r="L1014" s="12">
        <f t="shared" si="139"/>
        <v>-8.0749706347591044E-2</v>
      </c>
      <c r="M1014" s="12">
        <f t="shared" si="143"/>
        <v>6.5205150752221785E-3</v>
      </c>
      <c r="N1014" s="18">
        <f t="shared" si="140"/>
        <v>1.1102007067431797E-6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10812.86</v>
      </c>
      <c r="D1015" s="5" t="str">
        <f>'Исходные данные'!A1017</f>
        <v>01.03.2013</v>
      </c>
      <c r="E1015" s="1">
        <f>'Исходные данные'!B1017</f>
        <v>12261.46</v>
      </c>
      <c r="F1015" s="12">
        <f t="shared" si="135"/>
        <v>1.133970105966414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0.12572484337644224</v>
      </c>
      <c r="J1015" s="18">
        <f t="shared" si="138"/>
        <v>2.1346509391499727E-5</v>
      </c>
      <c r="K1015" s="12">
        <f t="shared" si="142"/>
        <v>0.9013097565403112</v>
      </c>
      <c r="L1015" s="12">
        <f t="shared" si="139"/>
        <v>-0.1039062885140762</v>
      </c>
      <c r="M1015" s="12">
        <f t="shared" si="143"/>
        <v>1.0796516792770435E-2</v>
      </c>
      <c r="N1015" s="18">
        <f t="shared" si="140"/>
        <v>1.8331138136501561E-6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10855.6</v>
      </c>
      <c r="D1016" s="5" t="str">
        <f>'Исходные данные'!A1018</f>
        <v>28.02.2013</v>
      </c>
      <c r="E1016" s="1">
        <f>'Исходные данные'!B1018</f>
        <v>12265.29</v>
      </c>
      <c r="F1016" s="12">
        <f t="shared" si="135"/>
        <v>1.1298583219720697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0.12209224607789318</v>
      </c>
      <c r="J1016" s="18">
        <f t="shared" si="138"/>
        <v>2.0671882045410051E-5</v>
      </c>
      <c r="K1016" s="12">
        <f t="shared" si="142"/>
        <v>0.89804160069441219</v>
      </c>
      <c r="L1016" s="12">
        <f t="shared" si="139"/>
        <v>-0.1075388858126253</v>
      </c>
      <c r="M1016" s="12">
        <f t="shared" si="143"/>
        <v>1.1564611961820855E-2</v>
      </c>
      <c r="N1016" s="18">
        <f t="shared" si="140"/>
        <v>1.9580464939860337E-6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10794.53</v>
      </c>
      <c r="D1017" s="5" t="str">
        <f>'Исходные данные'!A1019</f>
        <v>27.02.2013</v>
      </c>
      <c r="E1017" s="1">
        <f>'Исходные данные'!B1019</f>
        <v>12277.64</v>
      </c>
      <c r="F1017" s="12">
        <f t="shared" si="135"/>
        <v>1.1373945878143836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0.12874019749554463</v>
      </c>
      <c r="J1017" s="18">
        <f t="shared" si="138"/>
        <v>2.1736633122763986E-5</v>
      </c>
      <c r="K1017" s="12">
        <f t="shared" si="142"/>
        <v>0.90403162626547451</v>
      </c>
      <c r="L1017" s="12">
        <f t="shared" si="139"/>
        <v>-0.10089093439497382</v>
      </c>
      <c r="M1017" s="12">
        <f t="shared" si="143"/>
        <v>1.0178980643090902E-2</v>
      </c>
      <c r="N1017" s="18">
        <f t="shared" si="140"/>
        <v>1.7186300169396611E-6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10715.43</v>
      </c>
      <c r="D1018" s="5" t="str">
        <f>'Исходные данные'!A1020</f>
        <v>26.02.2013</v>
      </c>
      <c r="E1018" s="1">
        <f>'Исходные данные'!B1020</f>
        <v>12033.35</v>
      </c>
      <c r="F1018" s="12">
        <f t="shared" si="135"/>
        <v>1.1229927310429912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0.11599720293303444</v>
      </c>
      <c r="J1018" s="18">
        <f t="shared" si="138"/>
        <v>1.9530429348822945E-5</v>
      </c>
      <c r="K1018" s="12">
        <f t="shared" si="142"/>
        <v>0.89258464547466299</v>
      </c>
      <c r="L1018" s="12">
        <f t="shared" si="139"/>
        <v>-0.11363392895748396</v>
      </c>
      <c r="M1018" s="12">
        <f t="shared" si="143"/>
        <v>1.2912669810314503E-2</v>
      </c>
      <c r="N1018" s="18">
        <f t="shared" si="140"/>
        <v>2.1741040219790169E-6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10819.93</v>
      </c>
      <c r="D1019" s="5" t="str">
        <f>'Исходные данные'!A1021</f>
        <v>25.02.2013</v>
      </c>
      <c r="E1019" s="1">
        <f>'Исходные данные'!B1021</f>
        <v>11963.75</v>
      </c>
      <c r="F1019" s="12">
        <f t="shared" si="135"/>
        <v>1.1057141774484678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0.10049144063149523</v>
      </c>
      <c r="J1019" s="18">
        <f t="shared" si="138"/>
        <v>1.687250304762009E-5</v>
      </c>
      <c r="K1019" s="12">
        <f t="shared" si="142"/>
        <v>0.87885118914128235</v>
      </c>
      <c r="L1019" s="12">
        <f t="shared" si="139"/>
        <v>-0.12913969125902325</v>
      </c>
      <c r="M1019" s="12">
        <f t="shared" si="143"/>
        <v>1.667705985847584E-2</v>
      </c>
      <c r="N1019" s="18">
        <f t="shared" si="140"/>
        <v>2.800076718168644E-6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10905.66</v>
      </c>
      <c r="D1020" s="5" t="str">
        <f>'Исходные данные'!A1022</f>
        <v>22.02.2013</v>
      </c>
      <c r="E1020" s="1">
        <f>'Исходные данные'!B1022</f>
        <v>12142.42</v>
      </c>
      <c r="F1020" s="12">
        <f t="shared" si="135"/>
        <v>1.1134053326437832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0.10742318626880872</v>
      </c>
      <c r="J1020" s="18">
        <f t="shared" si="138"/>
        <v>1.7986002198890504E-5</v>
      </c>
      <c r="K1020" s="12">
        <f t="shared" si="142"/>
        <v>0.88496432491102617</v>
      </c>
      <c r="L1020" s="12">
        <f t="shared" si="139"/>
        <v>-0.12220794562170977</v>
      </c>
      <c r="M1020" s="12">
        <f t="shared" si="143"/>
        <v>1.4934781973078761E-2</v>
      </c>
      <c r="N1020" s="18">
        <f t="shared" si="140"/>
        <v>2.500549748501923E-6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10999.68</v>
      </c>
      <c r="D1021" s="5" t="str">
        <f>'Исходные данные'!A1023</f>
        <v>21.02.2013</v>
      </c>
      <c r="E1021" s="1">
        <f>'Исходные данные'!B1023</f>
        <v>11958.82</v>
      </c>
      <c r="F1021" s="12">
        <f t="shared" si="135"/>
        <v>1.0871970820969337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8.3602899981561091E-2</v>
      </c>
      <c r="J1021" s="18">
        <f t="shared" si="138"/>
        <v>1.3958672698107373E-5</v>
      </c>
      <c r="K1021" s="12">
        <f t="shared" si="142"/>
        <v>0.86413330670742283</v>
      </c>
      <c r="L1021" s="12">
        <f t="shared" si="139"/>
        <v>-0.14602823190895736</v>
      </c>
      <c r="M1021" s="12">
        <f t="shared" si="143"/>
        <v>2.1324244514456223E-2</v>
      </c>
      <c r="N1021" s="18">
        <f t="shared" si="140"/>
        <v>3.5603806779113591E-6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10940.32</v>
      </c>
      <c r="D1022" s="5" t="str">
        <f>'Исходные данные'!A1024</f>
        <v>20.02.2013</v>
      </c>
      <c r="E1022" s="1">
        <f>'Исходные данные'!B1024</f>
        <v>12060.55</v>
      </c>
      <c r="F1022" s="12">
        <f t="shared" si="135"/>
        <v>1.1023946283106891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9.7484748542860947E-2</v>
      </c>
      <c r="J1022" s="18">
        <f t="shared" si="138"/>
        <v>1.6231013048969102E-5</v>
      </c>
      <c r="K1022" s="12">
        <f t="shared" si="142"/>
        <v>0.87621272273952044</v>
      </c>
      <c r="L1022" s="12">
        <f t="shared" si="139"/>
        <v>-0.13214638334765744</v>
      </c>
      <c r="M1022" s="12">
        <f t="shared" si="143"/>
        <v>1.7462666631866026E-2</v>
      </c>
      <c r="N1022" s="18">
        <f t="shared" si="140"/>
        <v>2.9074986006349148E-6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10973.09</v>
      </c>
      <c r="D1023" s="5" t="str">
        <f>'Исходные данные'!A1025</f>
        <v>19.02.2013</v>
      </c>
      <c r="E1023" s="1">
        <f>'Исходные данные'!B1025</f>
        <v>12205.99</v>
      </c>
      <c r="F1023" s="12">
        <f t="shared" si="135"/>
        <v>1.1123566834866021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0.10648090292748787</v>
      </c>
      <c r="J1023" s="18">
        <f t="shared" si="138"/>
        <v>1.7679372470621276E-5</v>
      </c>
      <c r="K1023" s="12">
        <f t="shared" si="142"/>
        <v>0.88413083052560804</v>
      </c>
      <c r="L1023" s="12">
        <f t="shared" si="139"/>
        <v>-0.12315022896303054</v>
      </c>
      <c r="M1023" s="12">
        <f t="shared" si="143"/>
        <v>1.5165978893646837E-2</v>
      </c>
      <c r="N1023" s="18">
        <f t="shared" si="140"/>
        <v>2.5180570634806966E-6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11043.24</v>
      </c>
      <c r="D1024" s="5" t="str">
        <f>'Исходные данные'!A1026</f>
        <v>18.02.2013</v>
      </c>
      <c r="E1024" s="1">
        <f>'Исходные данные'!B1026</f>
        <v>12115.25</v>
      </c>
      <c r="F1024" s="12">
        <f t="shared" si="135"/>
        <v>1.0970738660030934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9.2646513577813297E-2</v>
      </c>
      <c r="J1024" s="18">
        <f t="shared" si="138"/>
        <v>1.5339470575838743E-5</v>
      </c>
      <c r="K1024" s="12">
        <f t="shared" si="142"/>
        <v>0.87198363860861117</v>
      </c>
      <c r="L1024" s="12">
        <f t="shared" si="139"/>
        <v>-0.1369846183127052</v>
      </c>
      <c r="M1024" s="12">
        <f t="shared" si="143"/>
        <v>1.876478565427752E-2</v>
      </c>
      <c r="N1024" s="18">
        <f t="shared" si="140"/>
        <v>3.1068829931085768E-6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11117.18</v>
      </c>
      <c r="D1025" s="5" t="str">
        <f>'Исходные данные'!A1027</f>
        <v>15.02.2013</v>
      </c>
      <c r="E1025" s="1">
        <f>'Исходные данные'!B1027</f>
        <v>12104.18</v>
      </c>
      <c r="F1025" s="12">
        <f t="shared" si="135"/>
        <v>1.0887815075405813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8.5059187953520451E-2</v>
      </c>
      <c r="J1025" s="18">
        <f t="shared" si="138"/>
        <v>1.4043931143952334E-5</v>
      </c>
      <c r="K1025" s="12">
        <f t="shared" si="142"/>
        <v>0.86539265040912761</v>
      </c>
      <c r="L1025" s="12">
        <f t="shared" si="139"/>
        <v>-0.14457194393699804</v>
      </c>
      <c r="M1025" s="12">
        <f t="shared" si="143"/>
        <v>2.0901046973722498E-2</v>
      </c>
      <c r="N1025" s="18">
        <f t="shared" si="140"/>
        <v>3.4509248394878811E-6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11001.79</v>
      </c>
      <c r="D1026" s="5" t="str">
        <f>'Исходные данные'!A1028</f>
        <v>14.02.2013</v>
      </c>
      <c r="E1026" s="1">
        <f>'Исходные данные'!B1028</f>
        <v>12116.99</v>
      </c>
      <c r="F1026" s="12">
        <f t="shared" ref="F1026:F1089" si="144">E1026/C1026</f>
        <v>1.1013653232792118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9.6550613129806395E-2</v>
      </c>
      <c r="J1026" s="18">
        <f t="shared" ref="J1026:J1089" si="147">H1026*I1026</f>
        <v>1.5896761723824361E-5</v>
      </c>
      <c r="K1026" s="12">
        <f t="shared" si="142"/>
        <v>0.87539460358237031</v>
      </c>
      <c r="L1026" s="12">
        <f t="shared" ref="L1026:L1089" si="148">LN(K1026)</f>
        <v>-0.13308051876071211</v>
      </c>
      <c r="M1026" s="12">
        <f t="shared" si="143"/>
        <v>1.7710424473620243E-2</v>
      </c>
      <c r="N1026" s="18">
        <f t="shared" ref="N1026:N1089" si="149">M1026*H1026</f>
        <v>2.9159669603176663E-6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10939.94</v>
      </c>
      <c r="D1027" s="5" t="str">
        <f>'Исходные данные'!A1029</f>
        <v>13.02.2013</v>
      </c>
      <c r="E1027" s="1">
        <f>'Исходные данные'!B1029</f>
        <v>12146.85</v>
      </c>
      <c r="F1027" s="12">
        <f t="shared" si="144"/>
        <v>1.1103214460042743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0.10464956439570589</v>
      </c>
      <c r="J1027" s="18">
        <f t="shared" si="147"/>
        <v>1.7182138795830043E-5</v>
      </c>
      <c r="K1027" s="12">
        <f t="shared" ref="K1027:K1090" si="151">F1027/GEOMEAN(F$2:F$1242)</f>
        <v>0.88251316936324853</v>
      </c>
      <c r="L1027" s="12">
        <f t="shared" si="148"/>
        <v>-0.1249815674948125</v>
      </c>
      <c r="M1027" s="12">
        <f t="shared" ref="M1027:M1090" si="152">POWER(L1027-AVERAGE(L$2:L$1242),2)</f>
        <v>1.5620392213460361E-2</v>
      </c>
      <c r="N1027" s="18">
        <f t="shared" si="149"/>
        <v>2.5646714212982595E-6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10920.95</v>
      </c>
      <c r="D1028" s="5" t="str">
        <f>'Исходные данные'!A1030</f>
        <v>12.02.2013</v>
      </c>
      <c r="E1028" s="1">
        <f>'Исходные данные'!B1030</f>
        <v>12133.09</v>
      </c>
      <c r="F1028" s="12">
        <f t="shared" si="144"/>
        <v>1.1109921755891199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0.10525346795863369</v>
      </c>
      <c r="J1028" s="18">
        <f t="shared" si="147"/>
        <v>1.7233059262719422E-5</v>
      </c>
      <c r="K1028" s="12">
        <f t="shared" si="151"/>
        <v>0.88304628316901879</v>
      </c>
      <c r="L1028" s="12">
        <f t="shared" si="148"/>
        <v>-0.1243776639318848</v>
      </c>
      <c r="M1028" s="12">
        <f t="shared" si="152"/>
        <v>1.5469803285152867E-2</v>
      </c>
      <c r="N1028" s="18">
        <f t="shared" si="149"/>
        <v>2.5328575102192923E-6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10936.3</v>
      </c>
      <c r="D1029" s="5" t="str">
        <f>'Исходные данные'!A1031</f>
        <v>11.02.2013</v>
      </c>
      <c r="E1029" s="1">
        <f>'Исходные данные'!B1031</f>
        <v>12114.39</v>
      </c>
      <c r="F1029" s="12">
        <f t="shared" si="144"/>
        <v>1.1077229044558032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0.10230647081709132</v>
      </c>
      <c r="J1029" s="18">
        <f t="shared" si="147"/>
        <v>1.6703798413158411E-5</v>
      </c>
      <c r="K1029" s="12">
        <f t="shared" si="151"/>
        <v>0.88044777906936911</v>
      </c>
      <c r="L1029" s="12">
        <f t="shared" si="148"/>
        <v>-0.12732466107342719</v>
      </c>
      <c r="M1029" s="12">
        <f t="shared" si="152"/>
        <v>1.6211569317463096E-2</v>
      </c>
      <c r="N1029" s="18">
        <f t="shared" si="149"/>
        <v>2.6468979300829202E-6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10793.33</v>
      </c>
      <c r="D1030" s="5" t="str">
        <f>'Исходные данные'!A1032</f>
        <v>08.02.2013</v>
      </c>
      <c r="E1030" s="1">
        <f>'Исходные данные'!B1032</f>
        <v>12078.16</v>
      </c>
      <c r="F1030" s="12">
        <f t="shared" si="144"/>
        <v>1.1190392585050211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0.11247051227560863</v>
      </c>
      <c r="J1030" s="18">
        <f t="shared" si="147"/>
        <v>1.8312050584600507E-5</v>
      </c>
      <c r="K1030" s="12">
        <f t="shared" si="151"/>
        <v>0.88944231980669486</v>
      </c>
      <c r="L1030" s="12">
        <f t="shared" si="148"/>
        <v>-0.11716061961490984</v>
      </c>
      <c r="M1030" s="12">
        <f t="shared" si="152"/>
        <v>1.3726610788549587E-2</v>
      </c>
      <c r="N1030" s="18">
        <f t="shared" si="149"/>
        <v>2.2349181668087399E-6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10873.33</v>
      </c>
      <c r="D1031" s="5" t="str">
        <f>'Исходные данные'!A1033</f>
        <v>07.02.2013</v>
      </c>
      <c r="E1031" s="1">
        <f>'Исходные данные'!B1033</f>
        <v>11980.81</v>
      </c>
      <c r="F1031" s="12">
        <f t="shared" si="144"/>
        <v>1.1018528822357088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9.6993201125162756E-2</v>
      </c>
      <c r="J1031" s="18">
        <f t="shared" si="147"/>
        <v>1.574801313388848E-5</v>
      </c>
      <c r="K1031" s="12">
        <f t="shared" si="151"/>
        <v>0.87578212847572268</v>
      </c>
      <c r="L1031" s="12">
        <f t="shared" si="148"/>
        <v>-0.13263793076535568</v>
      </c>
      <c r="M1031" s="12">
        <f t="shared" si="152"/>
        <v>1.7592820677715282E-2</v>
      </c>
      <c r="N1031" s="18">
        <f t="shared" si="149"/>
        <v>2.8564060973437656E-6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10995.65</v>
      </c>
      <c r="D1032" s="5" t="str">
        <f>'Исходные данные'!A1034</f>
        <v>06.02.2013</v>
      </c>
      <c r="E1032" s="1">
        <f>'Исходные данные'!B1034</f>
        <v>12059.53</v>
      </c>
      <c r="F1032" s="12">
        <f t="shared" si="144"/>
        <v>1.0967546256928877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9.235547869184349E-2</v>
      </c>
      <c r="J1032" s="18">
        <f t="shared" si="147"/>
        <v>1.4953171299714118E-5</v>
      </c>
      <c r="K1032" s="12">
        <f t="shared" si="151"/>
        <v>0.87172989787527488</v>
      </c>
      <c r="L1032" s="12">
        <f t="shared" si="148"/>
        <v>-0.13727565319867502</v>
      </c>
      <c r="M1032" s="12">
        <f t="shared" si="152"/>
        <v>1.8844604961122887E-2</v>
      </c>
      <c r="N1032" s="18">
        <f t="shared" si="149"/>
        <v>3.0511087165638764E-6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11015.63</v>
      </c>
      <c r="D1033" s="5" t="str">
        <f>'Исходные данные'!A1035</f>
        <v>05.02.2013</v>
      </c>
      <c r="E1033" s="1">
        <f>'Исходные данные'!B1035</f>
        <v>11977.92</v>
      </c>
      <c r="F1033" s="12">
        <f t="shared" si="144"/>
        <v>1.0873567830437298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8.3749781555426325E-2</v>
      </c>
      <c r="J1033" s="18">
        <f t="shared" si="147"/>
        <v>1.3521986473321262E-5</v>
      </c>
      <c r="K1033" s="12">
        <f t="shared" si="151"/>
        <v>0.86426024128948875</v>
      </c>
      <c r="L1033" s="12">
        <f t="shared" si="148"/>
        <v>-0.14588135033509214</v>
      </c>
      <c r="M1033" s="12">
        <f t="shared" si="152"/>
        <v>2.1281368375589881E-2</v>
      </c>
      <c r="N1033" s="18">
        <f t="shared" si="149"/>
        <v>3.4360253837563387E-6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10992.05</v>
      </c>
      <c r="D1034" s="5" t="str">
        <f>'Исходные данные'!A1036</f>
        <v>04.02.2013</v>
      </c>
      <c r="E1034" s="1">
        <f>'Исходные данные'!B1036</f>
        <v>11888.95</v>
      </c>
      <c r="F1034" s="12">
        <f t="shared" si="144"/>
        <v>1.0815953348101583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7.8437113067007583E-2</v>
      </c>
      <c r="J1034" s="18">
        <f t="shared" si="147"/>
        <v>1.2628872665523372E-5</v>
      </c>
      <c r="K1034" s="12">
        <f t="shared" si="151"/>
        <v>0.85968088820302058</v>
      </c>
      <c r="L1034" s="12">
        <f t="shared" si="148"/>
        <v>-0.15119401882351091</v>
      </c>
      <c r="M1034" s="12">
        <f t="shared" si="152"/>
        <v>2.2859631328004164E-2</v>
      </c>
      <c r="N1034" s="18">
        <f t="shared" si="149"/>
        <v>3.6805456235436543E-6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10958.68</v>
      </c>
      <c r="D1035" s="5" t="str">
        <f>'Исходные данные'!A1037</f>
        <v>01.02.2013</v>
      </c>
      <c r="E1035" s="1">
        <f>'Исходные данные'!B1037</f>
        <v>11974.93</v>
      </c>
      <c r="F1035" s="12">
        <f t="shared" si="144"/>
        <v>1.0927347089247974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8.8683461457979437E-2</v>
      </c>
      <c r="J1035" s="18">
        <f t="shared" si="147"/>
        <v>1.4238747510791596E-5</v>
      </c>
      <c r="K1035" s="12">
        <f t="shared" si="151"/>
        <v>0.86853476055684276</v>
      </c>
      <c r="L1035" s="12">
        <f t="shared" si="148"/>
        <v>-0.14094767043253897</v>
      </c>
      <c r="M1035" s="12">
        <f t="shared" si="152"/>
        <v>1.9866245800359613E-2</v>
      </c>
      <c r="N1035" s="18">
        <f t="shared" si="149"/>
        <v>3.18966415257343E-6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10897.79</v>
      </c>
      <c r="D1036" s="5" t="str">
        <f>'Исходные данные'!A1038</f>
        <v>31.01.2013</v>
      </c>
      <c r="E1036" s="1">
        <f>'Исходные данные'!B1038</f>
        <v>11859.29</v>
      </c>
      <c r="F1036" s="12">
        <f t="shared" si="144"/>
        <v>1.0882288977856978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8.4551510300349353E-2</v>
      </c>
      <c r="J1036" s="18">
        <f t="shared" si="147"/>
        <v>1.3537444586423532E-5</v>
      </c>
      <c r="K1036" s="12">
        <f t="shared" si="151"/>
        <v>0.86495342140210596</v>
      </c>
      <c r="L1036" s="12">
        <f t="shared" si="148"/>
        <v>-0.1450796215901691</v>
      </c>
      <c r="M1036" s="12">
        <f t="shared" si="152"/>
        <v>2.1048096600746653E-2</v>
      </c>
      <c r="N1036" s="18">
        <f t="shared" si="149"/>
        <v>3.3699864185763695E-6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10818.15</v>
      </c>
      <c r="D1037" s="5" t="str">
        <f>'Исходные данные'!A1039</f>
        <v>30.01.2013</v>
      </c>
      <c r="E1037" s="1">
        <f>'Исходные данные'!B1039</f>
        <v>11937.81</v>
      </c>
      <c r="F1037" s="12">
        <f t="shared" si="144"/>
        <v>1.1034982876000055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9.8485394923695097E-2</v>
      </c>
      <c r="J1037" s="18">
        <f t="shared" si="147"/>
        <v>1.5724372465357185E-5</v>
      </c>
      <c r="K1037" s="12">
        <f t="shared" si="151"/>
        <v>0.87708994064863743</v>
      </c>
      <c r="L1037" s="12">
        <f t="shared" si="148"/>
        <v>-0.13114573696682341</v>
      </c>
      <c r="M1037" s="12">
        <f t="shared" si="152"/>
        <v>1.7199204324571227E-2</v>
      </c>
      <c r="N1037" s="18">
        <f t="shared" si="149"/>
        <v>2.7460588965183903E-6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10753.41</v>
      </c>
      <c r="D1038" s="5" t="str">
        <f>'Исходные данные'!A1040</f>
        <v>29.01.2013</v>
      </c>
      <c r="E1038" s="1">
        <f>'Исходные данные'!B1040</f>
        <v>11957.25</v>
      </c>
      <c r="F1038" s="12">
        <f t="shared" si="144"/>
        <v>1.1119496048230282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0.10611487539768379</v>
      </c>
      <c r="J1038" s="18">
        <f t="shared" si="147"/>
        <v>1.6895223043705541E-5</v>
      </c>
      <c r="K1038" s="12">
        <f t="shared" si="151"/>
        <v>0.88380727352068511</v>
      </c>
      <c r="L1038" s="12">
        <f t="shared" si="148"/>
        <v>-0.12351625649283468</v>
      </c>
      <c r="M1038" s="12">
        <f t="shared" si="152"/>
        <v>1.5256265618003716E-2</v>
      </c>
      <c r="N1038" s="18">
        <f t="shared" si="149"/>
        <v>2.4290469122655646E-6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10757.27</v>
      </c>
      <c r="D1039" s="5" t="str">
        <f>'Исходные данные'!A1041</f>
        <v>28.01.2013</v>
      </c>
      <c r="E1039" s="1">
        <f>'Исходные данные'!B1041</f>
        <v>11897.61</v>
      </c>
      <c r="F1039" s="12">
        <f t="shared" si="144"/>
        <v>1.1060064495917645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0.1007557345404318</v>
      </c>
      <c r="J1039" s="18">
        <f t="shared" si="147"/>
        <v>1.5997186352127658E-5</v>
      </c>
      <c r="K1039" s="12">
        <f t="shared" si="151"/>
        <v>0.87908349485457438</v>
      </c>
      <c r="L1039" s="12">
        <f t="shared" si="148"/>
        <v>-0.12887539735008663</v>
      </c>
      <c r="M1039" s="12">
        <f t="shared" si="152"/>
        <v>1.6608868042142708E-2</v>
      </c>
      <c r="N1039" s="18">
        <f t="shared" si="149"/>
        <v>2.6370226804453987E-6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10791.99</v>
      </c>
      <c r="D1040" s="5" t="str">
        <f>'Исходные данные'!A1042</f>
        <v>25.01.2013</v>
      </c>
      <c r="E1040" s="1">
        <f>'Исходные данные'!B1042</f>
        <v>11963.25</v>
      </c>
      <c r="F1040" s="12">
        <f t="shared" si="144"/>
        <v>1.1085304934493083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0.10303525844581023</v>
      </c>
      <c r="J1040" s="18">
        <f t="shared" si="147"/>
        <v>1.6313451818601898E-5</v>
      </c>
      <c r="K1040" s="12">
        <f t="shared" si="151"/>
        <v>0.8810896723920334</v>
      </c>
      <c r="L1040" s="12">
        <f t="shared" si="148"/>
        <v>-0.12659587344470821</v>
      </c>
      <c r="M1040" s="12">
        <f t="shared" si="152"/>
        <v>1.6026515173228572E-2</v>
      </c>
      <c r="N1040" s="18">
        <f t="shared" si="149"/>
        <v>2.5374593808202162E-6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10894.65</v>
      </c>
      <c r="D1041" s="5" t="str">
        <f>'Исходные данные'!A1043</f>
        <v>24.01.2013</v>
      </c>
      <c r="E1041" s="1">
        <f>'Исходные данные'!B1043</f>
        <v>11922.41</v>
      </c>
      <c r="F1041" s="12">
        <f t="shared" si="144"/>
        <v>1.0943362108925023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9.0147979356724278E-2</v>
      </c>
      <c r="J1041" s="18">
        <f t="shared" si="147"/>
        <v>1.4233187343361392E-5</v>
      </c>
      <c r="K1041" s="12">
        <f t="shared" si="151"/>
        <v>0.8698076771364035</v>
      </c>
      <c r="L1041" s="12">
        <f t="shared" si="148"/>
        <v>-0.13948315253379417</v>
      </c>
      <c r="M1041" s="12">
        <f t="shared" si="152"/>
        <v>1.9455549840765685E-2</v>
      </c>
      <c r="N1041" s="18">
        <f t="shared" si="149"/>
        <v>3.0717769574839329E-6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11016.33</v>
      </c>
      <c r="D1042" s="5" t="str">
        <f>'Исходные данные'!A1044</f>
        <v>23.01.2013</v>
      </c>
      <c r="E1042" s="1">
        <f>'Исходные данные'!B1044</f>
        <v>11906.62</v>
      </c>
      <c r="F1042" s="12">
        <f t="shared" si="144"/>
        <v>1.0808154802915309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7.7715830554923343E-2</v>
      </c>
      <c r="J1042" s="18">
        <f t="shared" si="147"/>
        <v>1.2236066575201387E-5</v>
      </c>
      <c r="K1042" s="12">
        <f t="shared" si="151"/>
        <v>0.85906103898246111</v>
      </c>
      <c r="L1042" s="12">
        <f t="shared" si="148"/>
        <v>-0.15191530133559514</v>
      </c>
      <c r="M1042" s="12">
        <f t="shared" si="152"/>
        <v>2.3078258779884665E-2</v>
      </c>
      <c r="N1042" s="18">
        <f t="shared" si="149"/>
        <v>3.6335854465433015E-6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11078.47</v>
      </c>
      <c r="D1043" s="5" t="str">
        <f>'Исходные данные'!A1045</f>
        <v>22.01.2013</v>
      </c>
      <c r="E1043" s="1">
        <f>'Исходные данные'!B1045</f>
        <v>11928.7</v>
      </c>
      <c r="F1043" s="12">
        <f t="shared" si="144"/>
        <v>1.0767461571859653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7.3943676044823103E-2</v>
      </c>
      <c r="J1043" s="18">
        <f t="shared" si="147"/>
        <v>1.1609661178489624E-5</v>
      </c>
      <c r="K1043" s="12">
        <f t="shared" si="151"/>
        <v>0.85582663218614152</v>
      </c>
      <c r="L1043" s="12">
        <f t="shared" si="148"/>
        <v>-0.15568745584569527</v>
      </c>
      <c r="M1043" s="12">
        <f t="shared" si="152"/>
        <v>2.4238583907705304E-2</v>
      </c>
      <c r="N1043" s="18">
        <f t="shared" si="149"/>
        <v>3.805622896598619E-6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11076.43</v>
      </c>
      <c r="D1044" s="5" t="str">
        <f>'Исходные данные'!A1046</f>
        <v>21.01.2013</v>
      </c>
      <c r="E1044" s="1">
        <f>'Исходные данные'!B1046</f>
        <v>11831.26</v>
      </c>
      <c r="F1044" s="12">
        <f t="shared" si="144"/>
        <v>1.0681474085061704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6.5925753959565112E-2</v>
      </c>
      <c r="J1044" s="18">
        <f t="shared" si="147"/>
        <v>1.0321903217161829E-5</v>
      </c>
      <c r="K1044" s="12">
        <f t="shared" si="151"/>
        <v>0.84899211685071974</v>
      </c>
      <c r="L1044" s="12">
        <f t="shared" si="148"/>
        <v>-0.1637053779309533</v>
      </c>
      <c r="M1044" s="12">
        <f t="shared" si="152"/>
        <v>2.6799450763516242E-2</v>
      </c>
      <c r="N1044" s="18">
        <f t="shared" si="149"/>
        <v>4.1959525745245356E-6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11137.44</v>
      </c>
      <c r="D1045" s="5" t="str">
        <f>'Исходные данные'!A1047</f>
        <v>18.01.2013</v>
      </c>
      <c r="E1045" s="1">
        <f>'Исходные данные'!B1047</f>
        <v>11887.24</v>
      </c>
      <c r="F1045" s="12">
        <f t="shared" si="144"/>
        <v>1.067322472668764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6.5153150341304464E-2</v>
      </c>
      <c r="J1045" s="18">
        <f t="shared" si="147"/>
        <v>1.017246646048409E-5</v>
      </c>
      <c r="K1045" s="12">
        <f t="shared" si="151"/>
        <v>0.84833643579276052</v>
      </c>
      <c r="L1045" s="12">
        <f t="shared" si="148"/>
        <v>-0.164477981549214</v>
      </c>
      <c r="M1045" s="12">
        <f t="shared" si="152"/>
        <v>2.7053006414503571E-2</v>
      </c>
      <c r="N1045" s="18">
        <f t="shared" si="149"/>
        <v>4.2238295303479055E-6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11153.93</v>
      </c>
      <c r="D1046" s="5" t="str">
        <f>'Исходные данные'!A1048</f>
        <v>17.01.2013</v>
      </c>
      <c r="E1046" s="1">
        <f>'Исходные данные'!B1048</f>
        <v>11861.22</v>
      </c>
      <c r="F1046" s="12">
        <f t="shared" si="144"/>
        <v>1.0634117302152692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6.1482352886081636E-2</v>
      </c>
      <c r="J1046" s="18">
        <f t="shared" si="147"/>
        <v>9.5725467352149736E-6</v>
      </c>
      <c r="K1046" s="12">
        <f t="shared" si="151"/>
        <v>0.84522807313830828</v>
      </c>
      <c r="L1046" s="12">
        <f t="shared" si="148"/>
        <v>-0.16814877900443687</v>
      </c>
      <c r="M1046" s="12">
        <f t="shared" si="152"/>
        <v>2.8274011880682938E-2</v>
      </c>
      <c r="N1046" s="18">
        <f t="shared" si="149"/>
        <v>4.4021461023351874E-6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11099.37</v>
      </c>
      <c r="D1047" s="5" t="str">
        <f>'Исходные данные'!A1049</f>
        <v>16.01.2013</v>
      </c>
      <c r="E1047" s="1">
        <f>'Исходные данные'!B1049</f>
        <v>11757.63</v>
      </c>
      <c r="F1047" s="12">
        <f t="shared" si="144"/>
        <v>1.0593060687228193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5.7614041597407219E-2</v>
      </c>
      <c r="J1047" s="18">
        <f t="shared" si="147"/>
        <v>8.9452303220154372E-6</v>
      </c>
      <c r="K1047" s="12">
        <f t="shared" si="151"/>
        <v>0.84196478362059801</v>
      </c>
      <c r="L1047" s="12">
        <f t="shared" si="148"/>
        <v>-0.17201709029311127</v>
      </c>
      <c r="M1047" s="12">
        <f t="shared" si="152"/>
        <v>2.9589879352908386E-2</v>
      </c>
      <c r="N1047" s="18">
        <f t="shared" si="149"/>
        <v>4.5941627886825122E-6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11114</v>
      </c>
      <c r="D1048" s="5" t="str">
        <f>'Исходные данные'!A1050</f>
        <v>15.01.2013</v>
      </c>
      <c r="E1048" s="1">
        <f>'Исходные данные'!B1050</f>
        <v>11762.11</v>
      </c>
      <c r="F1048" s="12">
        <f t="shared" si="144"/>
        <v>1.0583147381680764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5.667777328729847E-2</v>
      </c>
      <c r="J1048" s="18">
        <f t="shared" si="147"/>
        <v>8.7753032718334662E-6</v>
      </c>
      <c r="K1048" s="12">
        <f t="shared" si="151"/>
        <v>0.84117684759279177</v>
      </c>
      <c r="L1048" s="12">
        <f t="shared" si="148"/>
        <v>-0.17295335860321995</v>
      </c>
      <c r="M1048" s="12">
        <f t="shared" si="152"/>
        <v>2.9912864252133985E-2</v>
      </c>
      <c r="N1048" s="18">
        <f t="shared" si="149"/>
        <v>4.6313473574743789E-6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10957.94</v>
      </c>
      <c r="D1049" s="5" t="str">
        <f>'Исходные данные'!A1051</f>
        <v>14.01.2013</v>
      </c>
      <c r="E1049" s="1">
        <f>'Исходные данные'!B1051</f>
        <v>11752.71</v>
      </c>
      <c r="F1049" s="12">
        <f t="shared" si="144"/>
        <v>1.0725291432513775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7.0019544645607987E-2</v>
      </c>
      <c r="J1049" s="18">
        <f t="shared" si="147"/>
        <v>1.0810724657761658E-5</v>
      </c>
      <c r="K1049" s="12">
        <f t="shared" si="151"/>
        <v>0.85247483677044911</v>
      </c>
      <c r="L1049" s="12">
        <f t="shared" si="148"/>
        <v>-0.1596115872449104</v>
      </c>
      <c r="M1049" s="12">
        <f t="shared" si="152"/>
        <v>2.5475858782839634E-2</v>
      </c>
      <c r="N1049" s="18">
        <f t="shared" si="149"/>
        <v>3.9333659782458144E-6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10993.17</v>
      </c>
      <c r="D1050" s="5" t="str">
        <f>'Исходные данные'!A1052</f>
        <v>11.01.2013</v>
      </c>
      <c r="E1050" s="1">
        <f>'Исходные данные'!B1052</f>
        <v>11805.45</v>
      </c>
      <c r="F1050" s="12">
        <f t="shared" si="144"/>
        <v>1.0738895150352448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7.1287118388281778E-2</v>
      </c>
      <c r="J1050" s="18">
        <f t="shared" si="147"/>
        <v>1.0975713277849146E-5</v>
      </c>
      <c r="K1050" s="12">
        <f t="shared" si="151"/>
        <v>0.85355609663335941</v>
      </c>
      <c r="L1050" s="12">
        <f t="shared" si="148"/>
        <v>-0.1583440135022367</v>
      </c>
      <c r="M1050" s="12">
        <f t="shared" si="152"/>
        <v>2.5072826611996512E-2</v>
      </c>
      <c r="N1050" s="18">
        <f t="shared" si="149"/>
        <v>3.8603349690697526E-6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11051.4</v>
      </c>
      <c r="D1051" s="5" t="str">
        <f>'Исходные данные'!A1053</f>
        <v>10.01.2013</v>
      </c>
      <c r="E1051" s="1">
        <f>'Исходные данные'!B1053</f>
        <v>11828.54</v>
      </c>
      <c r="F1051" s="12">
        <f t="shared" si="144"/>
        <v>1.070320502379789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6.7958138556564823E-2</v>
      </c>
      <c r="J1051" s="18">
        <f t="shared" si="147"/>
        <v>1.0433964085244303E-5</v>
      </c>
      <c r="K1051" s="12">
        <f t="shared" si="151"/>
        <v>0.85071934995842258</v>
      </c>
      <c r="L1051" s="12">
        <f t="shared" si="148"/>
        <v>-0.16167299333395355</v>
      </c>
      <c r="M1051" s="12">
        <f t="shared" si="152"/>
        <v>2.6138156773560579E-2</v>
      </c>
      <c r="N1051" s="18">
        <f t="shared" si="149"/>
        <v>4.0131262395130857E-6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11088.54</v>
      </c>
      <c r="D1052" s="5" t="str">
        <f>'Исходные данные'!A1054</f>
        <v>09.01.2013</v>
      </c>
      <c r="E1052" s="1">
        <f>'Исходные данные'!B1054</f>
        <v>11721.24</v>
      </c>
      <c r="F1052" s="12">
        <f t="shared" si="144"/>
        <v>1.0570589094686946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5.549043803962718E-2</v>
      </c>
      <c r="J1052" s="18">
        <f t="shared" si="147"/>
        <v>8.4959546474828528E-6</v>
      </c>
      <c r="K1052" s="12">
        <f t="shared" si="151"/>
        <v>0.8401786813683555</v>
      </c>
      <c r="L1052" s="12">
        <f t="shared" si="148"/>
        <v>-0.1741406938508912</v>
      </c>
      <c r="M1052" s="12">
        <f t="shared" si="152"/>
        <v>3.0324981254869807E-2</v>
      </c>
      <c r="N1052" s="18">
        <f t="shared" si="149"/>
        <v>4.642956057459022E-6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11192.13</v>
      </c>
      <c r="D1053" s="5" t="str">
        <f>'Исходные данные'!A1055</f>
        <v>29.12.2012</v>
      </c>
      <c r="E1053" s="1">
        <f>'Исходные данные'!B1055</f>
        <v>11240.49</v>
      </c>
      <c r="F1053" s="12">
        <f t="shared" si="144"/>
        <v>1.004320893342018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4.3115850860696338E-3</v>
      </c>
      <c r="J1053" s="18">
        <f t="shared" si="147"/>
        <v>6.5828985576897691E-7</v>
      </c>
      <c r="K1053" s="12">
        <f t="shared" si="151"/>
        <v>0.79826109621733932</v>
      </c>
      <c r="L1053" s="12">
        <f t="shared" si="148"/>
        <v>-0.22531954680444885</v>
      </c>
      <c r="M1053" s="12">
        <f t="shared" si="152"/>
        <v>5.0768898172162201E-2</v>
      </c>
      <c r="N1053" s="18">
        <f t="shared" si="149"/>
        <v>7.7513605757849529E-6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10808.55</v>
      </c>
      <c r="D1054" s="5" t="str">
        <f>'Исходные данные'!A1056</f>
        <v>28.12.2012</v>
      </c>
      <c r="E1054" s="1">
        <f>'Исходные данные'!B1056</f>
        <v>11280.11</v>
      </c>
      <c r="F1054" s="12">
        <f t="shared" si="144"/>
        <v>1.043628423794126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4.270351020133864E-2</v>
      </c>
      <c r="J1054" s="18">
        <f t="shared" si="147"/>
        <v>6.5017452080311484E-6</v>
      </c>
      <c r="K1054" s="12">
        <f t="shared" si="151"/>
        <v>0.82950377229458649</v>
      </c>
      <c r="L1054" s="12">
        <f t="shared" si="148"/>
        <v>-0.18692762168917984</v>
      </c>
      <c r="M1054" s="12">
        <f t="shared" si="152"/>
        <v>3.4941935750373125E-2</v>
      </c>
      <c r="N1054" s="18">
        <f t="shared" si="149"/>
        <v>5.3200208192065474E-6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10711.8</v>
      </c>
      <c r="D1055" s="5" t="str">
        <f>'Исходные данные'!A1057</f>
        <v>27.12.2012</v>
      </c>
      <c r="E1055" s="1">
        <f>'Исходные данные'!B1057</f>
        <v>11448.85</v>
      </c>
      <c r="F1055" s="12">
        <f t="shared" si="144"/>
        <v>1.0688072966261508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6.6543350710090918E-2</v>
      </c>
      <c r="J1055" s="18">
        <f t="shared" si="147"/>
        <v>1.0103159419801448E-5</v>
      </c>
      <c r="K1055" s="12">
        <f t="shared" si="151"/>
        <v>0.84951661357037223</v>
      </c>
      <c r="L1055" s="12">
        <f t="shared" si="148"/>
        <v>-0.16308778118042752</v>
      </c>
      <c r="M1055" s="12">
        <f t="shared" si="152"/>
        <v>2.6597624370355E-2</v>
      </c>
      <c r="N1055" s="18">
        <f t="shared" si="149"/>
        <v>4.0382703355655161E-6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10451.64</v>
      </c>
      <c r="D1056" s="5" t="str">
        <f>'Исходные данные'!A1058</f>
        <v>26.12.2012</v>
      </c>
      <c r="E1056" s="1">
        <f>'Исходные данные'!B1058</f>
        <v>11456.43</v>
      </c>
      <c r="F1056" s="12">
        <f t="shared" si="144"/>
        <v>1.0961370655705709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9.1792240533658739E-2</v>
      </c>
      <c r="J1056" s="18">
        <f t="shared" si="147"/>
        <v>1.3897755928218539E-5</v>
      </c>
      <c r="K1056" s="12">
        <f t="shared" si="151"/>
        <v>0.87123904457979051</v>
      </c>
      <c r="L1056" s="12">
        <f t="shared" si="148"/>
        <v>-0.13783889135685973</v>
      </c>
      <c r="M1056" s="12">
        <f t="shared" si="152"/>
        <v>1.8999559970488172E-2</v>
      </c>
      <c r="N1056" s="18">
        <f t="shared" si="149"/>
        <v>2.8766183903809638E-6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10633.42</v>
      </c>
      <c r="D1057" s="5" t="str">
        <f>'Исходные данные'!A1059</f>
        <v>25.12.2012</v>
      </c>
      <c r="E1057" s="1">
        <f>'Исходные данные'!B1059</f>
        <v>11581.25</v>
      </c>
      <c r="F1057" s="12">
        <f t="shared" si="144"/>
        <v>1.089136891047283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8.538553949183908E-2</v>
      </c>
      <c r="J1057" s="18">
        <f t="shared" si="147"/>
        <v>1.2891670771080609E-5</v>
      </c>
      <c r="K1057" s="12">
        <f t="shared" si="151"/>
        <v>0.86567511872131542</v>
      </c>
      <c r="L1057" s="12">
        <f t="shared" si="148"/>
        <v>-0.14424559239867932</v>
      </c>
      <c r="M1057" s="12">
        <f t="shared" si="152"/>
        <v>2.0806790926445926E-2</v>
      </c>
      <c r="N1057" s="18">
        <f t="shared" si="149"/>
        <v>3.1414487748488755E-6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10636.37</v>
      </c>
      <c r="D1058" s="5" t="str">
        <f>'Исходные данные'!A1060</f>
        <v>24.12.2012</v>
      </c>
      <c r="E1058" s="1">
        <f>'Исходные данные'!B1060</f>
        <v>11551.02</v>
      </c>
      <c r="F1058" s="12">
        <f t="shared" si="144"/>
        <v>1.0859926835941209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8.2494484467061771E-2</v>
      </c>
      <c r="J1058" s="18">
        <f t="shared" si="147"/>
        <v>1.2420410833711439E-5</v>
      </c>
      <c r="K1058" s="12">
        <f t="shared" si="151"/>
        <v>0.86317601857818904</v>
      </c>
      <c r="L1058" s="12">
        <f t="shared" si="148"/>
        <v>-0.14713664742345664</v>
      </c>
      <c r="M1058" s="12">
        <f t="shared" si="152"/>
        <v>2.164919301501458E-2</v>
      </c>
      <c r="N1058" s="18">
        <f t="shared" si="149"/>
        <v>3.2595133262777067E-6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10740.53</v>
      </c>
      <c r="D1059" s="5" t="str">
        <f>'Исходные данные'!A1061</f>
        <v>21.12.2012</v>
      </c>
      <c r="E1059" s="1">
        <f>'Исходные данные'!B1061</f>
        <v>11603.34</v>
      </c>
      <c r="F1059" s="12">
        <f t="shared" si="144"/>
        <v>1.0803321623793238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7.7268551608569297E-2</v>
      </c>
      <c r="J1059" s="18">
        <f t="shared" si="147"/>
        <v>1.1601121878577287E-5</v>
      </c>
      <c r="K1059" s="12">
        <f t="shared" si="151"/>
        <v>0.85867688498449346</v>
      </c>
      <c r="L1059" s="12">
        <f t="shared" si="148"/>
        <v>-0.1523625802819491</v>
      </c>
      <c r="M1059" s="12">
        <f t="shared" si="152"/>
        <v>2.3214355870173377E-2</v>
      </c>
      <c r="N1059" s="18">
        <f t="shared" si="149"/>
        <v>3.4854098617875465E-6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10714.48</v>
      </c>
      <c r="D1060" s="5" t="str">
        <f>'Исходные данные'!A1062</f>
        <v>20.12.2012</v>
      </c>
      <c r="E1060" s="1">
        <f>'Исходные данные'!B1062</f>
        <v>11790.4</v>
      </c>
      <c r="F1060" s="12">
        <f t="shared" si="144"/>
        <v>1.1004173790981924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9.5689543380674258E-2</v>
      </c>
      <c r="J1060" s="18">
        <f t="shared" si="147"/>
        <v>1.432675616493879E-5</v>
      </c>
      <c r="K1060" s="12">
        <f t="shared" si="151"/>
        <v>0.87464115220431993</v>
      </c>
      <c r="L1060" s="12">
        <f t="shared" si="148"/>
        <v>-0.13394158850984417</v>
      </c>
      <c r="M1060" s="12">
        <f t="shared" si="152"/>
        <v>1.794034913254041E-2</v>
      </c>
      <c r="N1060" s="18">
        <f t="shared" si="149"/>
        <v>2.6860511447240067E-6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10717.37</v>
      </c>
      <c r="D1061" s="5" t="str">
        <f>'Исходные данные'!A1063</f>
        <v>19.12.2012</v>
      </c>
      <c r="E1061" s="1">
        <f>'Исходные данные'!B1063</f>
        <v>11809.42</v>
      </c>
      <c r="F1061" s="12">
        <f t="shared" si="144"/>
        <v>1.1018953343964051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9.7031728358338648E-2</v>
      </c>
      <c r="J1061" s="18">
        <f t="shared" si="147"/>
        <v>1.4487162243819588E-5</v>
      </c>
      <c r="K1061" s="12">
        <f t="shared" si="151"/>
        <v>0.87581587058798871</v>
      </c>
      <c r="L1061" s="12">
        <f t="shared" si="148"/>
        <v>-0.13259940353217975</v>
      </c>
      <c r="M1061" s="12">
        <f t="shared" si="152"/>
        <v>1.7582601817089837E-2</v>
      </c>
      <c r="N1061" s="18">
        <f t="shared" si="149"/>
        <v>2.6251413790339583E-6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10691.4</v>
      </c>
      <c r="D1062" s="5" t="str">
        <f>'Исходные данные'!A1064</f>
        <v>18.12.2012</v>
      </c>
      <c r="E1062" s="1">
        <f>'Исходные данные'!B1064</f>
        <v>11817.99</v>
      </c>
      <c r="F1062" s="12">
        <f t="shared" si="144"/>
        <v>1.1053734777484707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0.10018326677697376</v>
      </c>
      <c r="J1062" s="18">
        <f t="shared" si="147"/>
        <v>1.4915949869133764E-5</v>
      </c>
      <c r="K1062" s="12">
        <f t="shared" si="151"/>
        <v>0.87858039191123016</v>
      </c>
      <c r="L1062" s="12">
        <f t="shared" si="148"/>
        <v>-0.12944786511354472</v>
      </c>
      <c r="M1062" s="12">
        <f t="shared" si="152"/>
        <v>1.6756749782454464E-2</v>
      </c>
      <c r="N1062" s="18">
        <f t="shared" si="149"/>
        <v>2.4948561547820884E-6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10297.49</v>
      </c>
      <c r="D1063" s="5" t="str">
        <f>'Исходные данные'!A1065</f>
        <v>17.12.2012</v>
      </c>
      <c r="E1063" s="1">
        <f>'Исходные данные'!B1065</f>
        <v>11657.87</v>
      </c>
      <c r="F1063" s="12">
        <f t="shared" si="144"/>
        <v>1.1321079214449348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0.1240813122022016</v>
      </c>
      <c r="J1063" s="18">
        <f t="shared" si="147"/>
        <v>1.8422487606426252E-5</v>
      </c>
      <c r="K1063" s="12">
        <f t="shared" si="151"/>
        <v>0.89982964249774811</v>
      </c>
      <c r="L1063" s="12">
        <f t="shared" si="148"/>
        <v>-0.10554981968831691</v>
      </c>
      <c r="M1063" s="12">
        <f t="shared" si="152"/>
        <v>1.1140764436236203E-2</v>
      </c>
      <c r="N1063" s="18">
        <f t="shared" si="149"/>
        <v>1.6540814334572628E-6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10450.91</v>
      </c>
      <c r="D1064" s="5" t="str">
        <f>'Исходные данные'!A1066</f>
        <v>14.12.2012</v>
      </c>
      <c r="E1064" s="1">
        <f>'Исходные данные'!B1066</f>
        <v>11492.86</v>
      </c>
      <c r="F1064" s="12">
        <f t="shared" si="144"/>
        <v>1.0996994520094423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9.5036917025490802E-2</v>
      </c>
      <c r="J1064" s="18">
        <f t="shared" si="147"/>
        <v>1.4070852296374416E-5</v>
      </c>
      <c r="K1064" s="12">
        <f t="shared" si="151"/>
        <v>0.8740705245606365</v>
      </c>
      <c r="L1064" s="12">
        <f t="shared" si="148"/>
        <v>-0.13459421486502768</v>
      </c>
      <c r="M1064" s="12">
        <f t="shared" si="152"/>
        <v>1.8115602675133229E-2</v>
      </c>
      <c r="N1064" s="18">
        <f t="shared" si="149"/>
        <v>2.6821363474283902E-6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10459.98</v>
      </c>
      <c r="D1065" s="5" t="str">
        <f>'Исходные данные'!A1067</f>
        <v>13.12.2012</v>
      </c>
      <c r="E1065" s="1">
        <f>'Исходные данные'!B1067</f>
        <v>11584.82</v>
      </c>
      <c r="F1065" s="12">
        <f t="shared" si="144"/>
        <v>1.1075374905114541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0.10213907384181625</v>
      </c>
      <c r="J1065" s="18">
        <f t="shared" si="147"/>
        <v>1.5080166953066019E-5</v>
      </c>
      <c r="K1065" s="12">
        <f t="shared" si="151"/>
        <v>0.88030040710941959</v>
      </c>
      <c r="L1065" s="12">
        <f t="shared" si="148"/>
        <v>-0.1274920580487022</v>
      </c>
      <c r="M1065" s="12">
        <f t="shared" si="152"/>
        <v>1.6254224865493643E-2</v>
      </c>
      <c r="N1065" s="18">
        <f t="shared" si="149"/>
        <v>2.3998301085433312E-6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10392.11</v>
      </c>
      <c r="D1066" s="5" t="str">
        <f>'Исходные данные'!A1068</f>
        <v>12.12.2012</v>
      </c>
      <c r="E1066" s="1">
        <f>'Исходные данные'!B1068</f>
        <v>11664.32</v>
      </c>
      <c r="F1066" s="12">
        <f t="shared" si="144"/>
        <v>1.1224207595955007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0.11548774535451152</v>
      </c>
      <c r="J1066" s="18">
        <f t="shared" si="147"/>
        <v>1.7003420934145694E-5</v>
      </c>
      <c r="K1066" s="12">
        <f t="shared" si="151"/>
        <v>0.89213002727672874</v>
      </c>
      <c r="L1066" s="12">
        <f t="shared" si="148"/>
        <v>-0.1141433865360069</v>
      </c>
      <c r="M1066" s="12">
        <f t="shared" si="152"/>
        <v>1.3028712689908272E-2</v>
      </c>
      <c r="N1066" s="18">
        <f t="shared" si="149"/>
        <v>1.9182354406220279E-6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10419.450000000001</v>
      </c>
      <c r="D1067" s="5" t="str">
        <f>'Исходные данные'!A1069</f>
        <v>11.12.2012</v>
      </c>
      <c r="E1067" s="1">
        <f>'Исходные данные'!B1069</f>
        <v>11704.4</v>
      </c>
      <c r="F1067" s="12">
        <f t="shared" si="144"/>
        <v>1.1233222482952554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0.11629058766105224</v>
      </c>
      <c r="J1067" s="18">
        <f t="shared" si="147"/>
        <v>1.7073837277557871E-5</v>
      </c>
      <c r="K1067" s="12">
        <f t="shared" si="151"/>
        <v>0.89284655459629791</v>
      </c>
      <c r="L1067" s="12">
        <f t="shared" si="148"/>
        <v>-0.11334054422946625</v>
      </c>
      <c r="M1067" s="12">
        <f t="shared" si="152"/>
        <v>1.2846078966231586E-2</v>
      </c>
      <c r="N1067" s="18">
        <f t="shared" si="149"/>
        <v>1.8860671902645739E-6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10569.92</v>
      </c>
      <c r="D1068" s="5" t="str">
        <f>'Исходные данные'!A1070</f>
        <v>10.12.2012</v>
      </c>
      <c r="E1068" s="1">
        <f>'Исходные данные'!B1070</f>
        <v>11663.45</v>
      </c>
      <c r="F1068" s="12">
        <f t="shared" si="144"/>
        <v>1.1034567905906574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9.8447789256263948E-2</v>
      </c>
      <c r="J1068" s="18">
        <f t="shared" si="147"/>
        <v>1.4413807256444275E-5</v>
      </c>
      <c r="K1068" s="12">
        <f t="shared" si="151"/>
        <v>0.87705695771619874</v>
      </c>
      <c r="L1068" s="12">
        <f t="shared" si="148"/>
        <v>-0.13118334263425449</v>
      </c>
      <c r="M1068" s="12">
        <f t="shared" si="152"/>
        <v>1.7209069384696206E-2</v>
      </c>
      <c r="N1068" s="18">
        <f t="shared" si="149"/>
        <v>2.5195914610952483E-6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10614.92</v>
      </c>
      <c r="D1069" s="5" t="str">
        <f>'Исходные данные'!A1071</f>
        <v>07.12.2012</v>
      </c>
      <c r="E1069" s="1">
        <f>'Исходные данные'!B1071</f>
        <v>11640.43</v>
      </c>
      <c r="F1069" s="12">
        <f t="shared" si="144"/>
        <v>1.0966102429410678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9.2223824579850344E-2</v>
      </c>
      <c r="J1069" s="18">
        <f t="shared" si="147"/>
        <v>1.3464866142437388E-5</v>
      </c>
      <c r="K1069" s="12">
        <f t="shared" si="151"/>
        <v>0.871615138604103</v>
      </c>
      <c r="L1069" s="12">
        <f t="shared" si="148"/>
        <v>-0.13740730731066811</v>
      </c>
      <c r="M1069" s="12">
        <f t="shared" si="152"/>
        <v>1.8880768102368377E-2</v>
      </c>
      <c r="N1069" s="18">
        <f t="shared" si="149"/>
        <v>2.7566305813382731E-6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10420.620000000001</v>
      </c>
      <c r="D1070" s="5" t="str">
        <f>'Исходные данные'!A1072</f>
        <v>06.12.2012</v>
      </c>
      <c r="E1070" s="1">
        <f>'Исходные данные'!B1072</f>
        <v>11577.65</v>
      </c>
      <c r="F1070" s="12">
        <f t="shared" si="144"/>
        <v>1.1110327408541909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0.10528997993901279</v>
      </c>
      <c r="J1070" s="18">
        <f t="shared" si="147"/>
        <v>1.5329645926243612E-5</v>
      </c>
      <c r="K1070" s="12">
        <f t="shared" si="151"/>
        <v>0.88307852552619626</v>
      </c>
      <c r="L1070" s="12">
        <f t="shared" si="148"/>
        <v>-0.12434115195150572</v>
      </c>
      <c r="M1070" s="12">
        <f t="shared" si="152"/>
        <v>1.5460722068627425E-2</v>
      </c>
      <c r="N1070" s="18">
        <f t="shared" si="149"/>
        <v>2.2509966780637733E-6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10630.75</v>
      </c>
      <c r="D1071" s="5" t="str">
        <f>'Исходные данные'!A1073</f>
        <v>05.12.2012</v>
      </c>
      <c r="E1071" s="1">
        <f>'Исходные данные'!B1073</f>
        <v>11602.07</v>
      </c>
      <c r="F1071" s="12">
        <f t="shared" si="144"/>
        <v>1.0913689062389764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8.743278557028826E-2</v>
      </c>
      <c r="J1071" s="18">
        <f t="shared" si="147"/>
        <v>1.269420669251352E-5</v>
      </c>
      <c r="K1071" s="12">
        <f t="shared" si="151"/>
        <v>0.8674491840678662</v>
      </c>
      <c r="L1071" s="12">
        <f t="shared" si="148"/>
        <v>-0.14219834632023015</v>
      </c>
      <c r="M1071" s="12">
        <f t="shared" si="152"/>
        <v>2.0220369696208104E-2</v>
      </c>
      <c r="N1071" s="18">
        <f t="shared" si="149"/>
        <v>2.9357586018616908E-6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10529.03</v>
      </c>
      <c r="D1072" s="5" t="str">
        <f>'Исходные данные'!A1074</f>
        <v>04.12.2012</v>
      </c>
      <c r="E1072" s="1">
        <f>'Исходные данные'!B1074</f>
        <v>11527.79</v>
      </c>
      <c r="F1072" s="12">
        <f t="shared" si="144"/>
        <v>1.0948577409315008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9.0624437870991684E-2</v>
      </c>
      <c r="J1072" s="18">
        <f t="shared" si="147"/>
        <v>1.3120873410555732E-5</v>
      </c>
      <c r="K1072" s="12">
        <f t="shared" si="151"/>
        <v>0.87022220315433374</v>
      </c>
      <c r="L1072" s="12">
        <f t="shared" si="148"/>
        <v>-0.13900669401952676</v>
      </c>
      <c r="M1072" s="12">
        <f t="shared" si="152"/>
        <v>1.9322860982238326E-2</v>
      </c>
      <c r="N1072" s="18">
        <f t="shared" si="149"/>
        <v>2.7976208055340658E-6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10494.77</v>
      </c>
      <c r="D1073" s="5" t="str">
        <f>'Исходные данные'!A1075</f>
        <v>03.12.2012</v>
      </c>
      <c r="E1073" s="1">
        <f>'Исходные данные'!B1075</f>
        <v>11535.22</v>
      </c>
      <c r="F1073" s="12">
        <f t="shared" si="144"/>
        <v>1.0991398572812934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9.4527925997482762E-2</v>
      </c>
      <c r="J1073" s="18">
        <f t="shared" si="147"/>
        <v>1.3647833589054356E-5</v>
      </c>
      <c r="K1073" s="12">
        <f t="shared" si="151"/>
        <v>0.87362574371012258</v>
      </c>
      <c r="L1073" s="12">
        <f t="shared" si="148"/>
        <v>-0.13510320589303565</v>
      </c>
      <c r="M1073" s="12">
        <f t="shared" si="152"/>
        <v>1.8252876242575974E-2</v>
      </c>
      <c r="N1073" s="18">
        <f t="shared" si="149"/>
        <v>2.6353293468737945E-6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10401.219999999999</v>
      </c>
      <c r="D1074" s="5" t="str">
        <f>'Исходные данные'!A1076</f>
        <v>30.11.2012</v>
      </c>
      <c r="E1074" s="1">
        <f>'Исходные данные'!B1076</f>
        <v>11681.07</v>
      </c>
      <c r="F1074" s="12">
        <f t="shared" si="144"/>
        <v>1.1230480655153916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0.11604647583359469</v>
      </c>
      <c r="J1074" s="18">
        <f t="shared" si="147"/>
        <v>1.6707894125508365E-5</v>
      </c>
      <c r="K1074" s="12">
        <f t="shared" si="151"/>
        <v>0.89262862679267563</v>
      </c>
      <c r="L1074" s="12">
        <f t="shared" si="148"/>
        <v>-0.11358465605692382</v>
      </c>
      <c r="M1074" s="12">
        <f t="shared" si="152"/>
        <v>1.2901474091569672E-2</v>
      </c>
      <c r="N1074" s="18">
        <f t="shared" si="149"/>
        <v>1.8575011575020454E-6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10590.45</v>
      </c>
      <c r="D1075" s="5" t="str">
        <f>'Исходные данные'!A1077</f>
        <v>29.11.2012</v>
      </c>
      <c r="E1075" s="1">
        <f>'Исходные данные'!B1077</f>
        <v>11709.57</v>
      </c>
      <c r="F1075" s="12">
        <f t="shared" si="144"/>
        <v>1.1056725634888034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0.10045380455554438</v>
      </c>
      <c r="J1075" s="18">
        <f t="shared" si="147"/>
        <v>1.442255877844205E-5</v>
      </c>
      <c r="K1075" s="12">
        <f t="shared" si="151"/>
        <v>0.87881811325360559</v>
      </c>
      <c r="L1075" s="12">
        <f t="shared" si="148"/>
        <v>-0.12917732733497406</v>
      </c>
      <c r="M1075" s="12">
        <f t="shared" si="152"/>
        <v>1.6686781897407028E-2</v>
      </c>
      <c r="N1075" s="18">
        <f t="shared" si="149"/>
        <v>2.3957887289905781E-6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10567.46</v>
      </c>
      <c r="D1076" s="5" t="str">
        <f>'Исходные данные'!A1078</f>
        <v>28.11.2012</v>
      </c>
      <c r="E1076" s="1">
        <f>'Исходные данные'!B1078</f>
        <v>11587.07</v>
      </c>
      <c r="F1076" s="12">
        <f t="shared" si="144"/>
        <v>1.0964858158914252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9.2110352988603858E-2</v>
      </c>
      <c r="J1076" s="18">
        <f t="shared" si="147"/>
        <v>1.3187745087299716E-5</v>
      </c>
      <c r="K1076" s="12">
        <f t="shared" si="151"/>
        <v>0.87151624065853084</v>
      </c>
      <c r="L1076" s="12">
        <f t="shared" si="148"/>
        <v>-0.13752077890191458</v>
      </c>
      <c r="M1076" s="12">
        <f t="shared" si="152"/>
        <v>1.8911964629789266E-2</v>
      </c>
      <c r="N1076" s="18">
        <f t="shared" si="149"/>
        <v>2.7076887727109955E-6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10192.530000000001</v>
      </c>
      <c r="D1077" s="5" t="str">
        <f>'Исходные данные'!A1079</f>
        <v>27.11.2012</v>
      </c>
      <c r="E1077" s="1">
        <f>'Исходные данные'!B1079</f>
        <v>11527.58</v>
      </c>
      <c r="F1077" s="12">
        <f t="shared" si="144"/>
        <v>1.1309831808196786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0.12308732595327411</v>
      </c>
      <c r="J1077" s="18">
        <f t="shared" si="147"/>
        <v>1.7573635058968987E-5</v>
      </c>
      <c r="K1077" s="12">
        <f t="shared" si="151"/>
        <v>0.89893566857922347</v>
      </c>
      <c r="L1077" s="12">
        <f t="shared" si="148"/>
        <v>-0.10654380593724438</v>
      </c>
      <c r="M1077" s="12">
        <f t="shared" si="152"/>
        <v>1.1351582583593183E-2</v>
      </c>
      <c r="N1077" s="18">
        <f t="shared" si="149"/>
        <v>1.6207076408625851E-6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10217.77</v>
      </c>
      <c r="D1078" s="5" t="str">
        <f>'Исходные данные'!A1080</f>
        <v>26.11.2012</v>
      </c>
      <c r="E1078" s="1">
        <f>'Исходные данные'!B1080</f>
        <v>11625.38</v>
      </c>
      <c r="F1078" s="12">
        <f t="shared" si="144"/>
        <v>1.1377609791569001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0.12906227775326656</v>
      </c>
      <c r="J1078" s="18">
        <f t="shared" si="147"/>
        <v>1.8375271365254624E-5</v>
      </c>
      <c r="K1078" s="12">
        <f t="shared" si="151"/>
        <v>0.90432284389985873</v>
      </c>
      <c r="L1078" s="12">
        <f t="shared" si="148"/>
        <v>-0.10056885413725192</v>
      </c>
      <c r="M1078" s="12">
        <f t="shared" si="152"/>
        <v>1.0114094422479843E-2</v>
      </c>
      <c r="N1078" s="18">
        <f t="shared" si="149"/>
        <v>1.4399965106936254E-6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9896.9</v>
      </c>
      <c r="D1079" s="5" t="str">
        <f>'Исходные данные'!A1081</f>
        <v>23.11.2012</v>
      </c>
      <c r="E1079" s="1">
        <f>'Исходные данные'!B1081</f>
        <v>11659.34</v>
      </c>
      <c r="F1079" s="12">
        <f t="shared" si="144"/>
        <v>1.1780800048500035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0.16388599875514076</v>
      </c>
      <c r="J1079" s="18">
        <f t="shared" si="147"/>
        <v>2.3268182287630758E-5</v>
      </c>
      <c r="K1079" s="12">
        <f t="shared" si="151"/>
        <v>0.93636948343664206</v>
      </c>
      <c r="L1079" s="12">
        <f t="shared" si="148"/>
        <v>-6.5745133135377651E-2</v>
      </c>
      <c r="M1079" s="12">
        <f t="shared" si="152"/>
        <v>4.3224225309885268E-3</v>
      </c>
      <c r="N1079" s="18">
        <f t="shared" si="149"/>
        <v>6.1368827196440732E-7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9847.32</v>
      </c>
      <c r="D1080" s="5" t="str">
        <f>'Исходные данные'!A1082</f>
        <v>22.11.2012</v>
      </c>
      <c r="E1080" s="1">
        <f>'Исходные данные'!B1082</f>
        <v>11605.03</v>
      </c>
      <c r="F1080" s="12">
        <f t="shared" si="144"/>
        <v>1.1784962812216928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0.16423928787077804</v>
      </c>
      <c r="J1080" s="18">
        <f t="shared" si="147"/>
        <v>2.3253258952243267E-5</v>
      </c>
      <c r="K1080" s="12">
        <f t="shared" si="151"/>
        <v>0.93670035102587268</v>
      </c>
      <c r="L1080" s="12">
        <f t="shared" si="148"/>
        <v>-6.5391844019740422E-2</v>
      </c>
      <c r="M1080" s="12">
        <f t="shared" si="152"/>
        <v>4.2760932643020558E-3</v>
      </c>
      <c r="N1080" s="18">
        <f t="shared" si="149"/>
        <v>6.0541606863877762E-7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9801.24</v>
      </c>
      <c r="D1081" s="5" t="str">
        <f>'Исходные данные'!A1083</f>
        <v>21.11.2012</v>
      </c>
      <c r="E1081" s="1">
        <f>'Исходные данные'!B1083</f>
        <v>11607.61</v>
      </c>
      <c r="F1081" s="12">
        <f t="shared" si="144"/>
        <v>1.1843001497769672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0.16915200921407675</v>
      </c>
      <c r="J1081" s="18">
        <f t="shared" si="147"/>
        <v>2.3881967602617043E-5</v>
      </c>
      <c r="K1081" s="12">
        <f t="shared" si="151"/>
        <v>0.94131342091812364</v>
      </c>
      <c r="L1081" s="12">
        <f t="shared" si="148"/>
        <v>-6.0479122676441725E-2</v>
      </c>
      <c r="M1081" s="12">
        <f t="shared" si="152"/>
        <v>3.6577242797120836E-3</v>
      </c>
      <c r="N1081" s="18">
        <f t="shared" si="149"/>
        <v>5.1642101771806916E-7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9989.26</v>
      </c>
      <c r="D1082" s="5" t="str">
        <f>'Исходные данные'!A1084</f>
        <v>20.11.2012</v>
      </c>
      <c r="E1082" s="1">
        <f>'Исходные данные'!B1084</f>
        <v>11673.38</v>
      </c>
      <c r="F1082" s="12">
        <f t="shared" si="144"/>
        <v>1.1685930689560586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0.15580052005442785</v>
      </c>
      <c r="J1082" s="18">
        <f t="shared" si="147"/>
        <v>2.1935524155402295E-5</v>
      </c>
      <c r="K1082" s="12">
        <f t="shared" si="151"/>
        <v>0.92882901315802058</v>
      </c>
      <c r="L1082" s="12">
        <f t="shared" si="148"/>
        <v>-7.3830611836090562E-2</v>
      </c>
      <c r="M1082" s="12">
        <f t="shared" si="152"/>
        <v>5.4509592440914693E-3</v>
      </c>
      <c r="N1082" s="18">
        <f t="shared" si="149"/>
        <v>7.6745345989288751E-7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10012.780000000001</v>
      </c>
      <c r="D1083" s="5" t="str">
        <f>'Исходные данные'!A1085</f>
        <v>19.11.2012</v>
      </c>
      <c r="E1083" s="1">
        <f>'Исходные данные'!B1085</f>
        <v>11689.47</v>
      </c>
      <c r="F1083" s="12">
        <f t="shared" si="144"/>
        <v>1.1674549925195599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0.15482615951338774</v>
      </c>
      <c r="J1083" s="18">
        <f t="shared" si="147"/>
        <v>2.173750145164973E-5</v>
      </c>
      <c r="K1083" s="12">
        <f t="shared" si="151"/>
        <v>0.92792443958019166</v>
      </c>
      <c r="L1083" s="12">
        <f t="shared" si="148"/>
        <v>-7.4804972377130768E-2</v>
      </c>
      <c r="M1083" s="12">
        <f t="shared" si="152"/>
        <v>5.5957838923432913E-3</v>
      </c>
      <c r="N1083" s="18">
        <f t="shared" si="149"/>
        <v>7.8564475709553757E-7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10145.049999999999</v>
      </c>
      <c r="D1084" s="5" t="str">
        <f>'Исходные данные'!A1086</f>
        <v>16.11.2012</v>
      </c>
      <c r="E1084" s="1">
        <f>'Исходные данные'!B1086</f>
        <v>11418.93</v>
      </c>
      <c r="F1084" s="12">
        <f t="shared" si="144"/>
        <v>1.1255666556596569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0.11828660276487697</v>
      </c>
      <c r="J1084" s="18">
        <f t="shared" si="147"/>
        <v>1.656101730892184E-5</v>
      </c>
      <c r="K1084" s="12">
        <f t="shared" si="151"/>
        <v>0.89463046957301773</v>
      </c>
      <c r="L1084" s="12">
        <f t="shared" si="148"/>
        <v>-0.11134452912564144</v>
      </c>
      <c r="M1084" s="12">
        <f t="shared" si="152"/>
        <v>1.2397604166210805E-2</v>
      </c>
      <c r="N1084" s="18">
        <f t="shared" si="149"/>
        <v>1.7357581702967271E-6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10190.719999999999</v>
      </c>
      <c r="D1085" s="5" t="str">
        <f>'Исходные данные'!A1087</f>
        <v>15.11.2012</v>
      </c>
      <c r="E1085" s="1">
        <f>'Исходные данные'!B1087</f>
        <v>11377.4</v>
      </c>
      <c r="F1085" s="12">
        <f t="shared" si="144"/>
        <v>1.1164471205174904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0.11015142934708254</v>
      </c>
      <c r="J1085" s="18">
        <f t="shared" si="147"/>
        <v>1.5378988018786151E-5</v>
      </c>
      <c r="K1085" s="12">
        <f t="shared" si="151"/>
        <v>0.88738201923424809</v>
      </c>
      <c r="L1085" s="12">
        <f t="shared" si="148"/>
        <v>-0.11947970254343591</v>
      </c>
      <c r="M1085" s="12">
        <f t="shared" si="152"/>
        <v>1.4275399319867916E-2</v>
      </c>
      <c r="N1085" s="18">
        <f t="shared" si="149"/>
        <v>1.9930853045208478E-6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10297.5</v>
      </c>
      <c r="D1086" s="5" t="str">
        <f>'Исходные данные'!A1088</f>
        <v>14.11.2012</v>
      </c>
      <c r="E1086" s="1">
        <f>'Исходные данные'!B1088</f>
        <v>11393.5</v>
      </c>
      <c r="F1086" s="12">
        <f t="shared" si="144"/>
        <v>1.1064336003884438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0.10114187002192473</v>
      </c>
      <c r="J1086" s="18">
        <f t="shared" si="147"/>
        <v>1.4081689697756364E-5</v>
      </c>
      <c r="K1086" s="12">
        <f t="shared" si="151"/>
        <v>0.87942300572751131</v>
      </c>
      <c r="L1086" s="12">
        <f t="shared" si="148"/>
        <v>-0.12848926186859369</v>
      </c>
      <c r="M1086" s="12">
        <f t="shared" si="152"/>
        <v>1.6509490415536038E-2</v>
      </c>
      <c r="N1086" s="18">
        <f t="shared" si="149"/>
        <v>2.2985685458382937E-6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10336.77</v>
      </c>
      <c r="D1087" s="5" t="str">
        <f>'Исходные данные'!A1089</f>
        <v>13.11.2012</v>
      </c>
      <c r="E1087" s="1">
        <f>'Исходные данные'!B1089</f>
        <v>11506.84</v>
      </c>
      <c r="F1087" s="12">
        <f t="shared" si="144"/>
        <v>1.1131949342009158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0.10723419999531672</v>
      </c>
      <c r="J1087" s="18">
        <f t="shared" si="147"/>
        <v>1.488823710025453E-5</v>
      </c>
      <c r="K1087" s="12">
        <f t="shared" si="151"/>
        <v>0.88479709460370193</v>
      </c>
      <c r="L1087" s="12">
        <f t="shared" si="148"/>
        <v>-0.12239693189520173</v>
      </c>
      <c r="M1087" s="12">
        <f t="shared" si="152"/>
        <v>1.4981008937358641E-2</v>
      </c>
      <c r="N1087" s="18">
        <f t="shared" si="149"/>
        <v>2.0799410362567966E-6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10365.07</v>
      </c>
      <c r="D1088" s="5" t="str">
        <f>'Исходные данные'!A1090</f>
        <v>12.11.2012</v>
      </c>
      <c r="E1088" s="1">
        <f>'Исходные данные'!B1090</f>
        <v>11507.63</v>
      </c>
      <c r="F1088" s="12">
        <f t="shared" si="144"/>
        <v>1.1102317688158401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0.1045687942633943</v>
      </c>
      <c r="J1088" s="18">
        <f t="shared" si="147"/>
        <v>1.4477655227649119E-5</v>
      </c>
      <c r="K1088" s="12">
        <f t="shared" si="151"/>
        <v>0.88244189153639074</v>
      </c>
      <c r="L1088" s="12">
        <f t="shared" si="148"/>
        <v>-0.12506233762712421</v>
      </c>
      <c r="M1088" s="12">
        <f t="shared" si="152"/>
        <v>1.5640588292760802E-2</v>
      </c>
      <c r="N1088" s="18">
        <f t="shared" si="149"/>
        <v>2.1654552532166283E-6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10564.05</v>
      </c>
      <c r="D1089" s="5" t="str">
        <f>'Исходные данные'!A1091</f>
        <v>09.11.2012</v>
      </c>
      <c r="E1089" s="1">
        <f>'Исходные данные'!B1091</f>
        <v>11508.59</v>
      </c>
      <c r="F1089" s="12">
        <f t="shared" si="144"/>
        <v>1.0894107846895842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8.5636985578417549E-2</v>
      </c>
      <c r="J1089" s="18">
        <f t="shared" si="147"/>
        <v>1.1823435071817245E-5</v>
      </c>
      <c r="K1089" s="12">
        <f t="shared" si="151"/>
        <v>0.86589281671067297</v>
      </c>
      <c r="L1089" s="12">
        <f t="shared" si="148"/>
        <v>-0.14399414631210086</v>
      </c>
      <c r="M1089" s="12">
        <f t="shared" si="152"/>
        <v>2.0734314172150704E-2</v>
      </c>
      <c r="N1089" s="18">
        <f t="shared" si="149"/>
        <v>2.8626745292032739E-6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10145.75</v>
      </c>
      <c r="D1090" s="5" t="str">
        <f>'Исходные данные'!A1092</f>
        <v>08.11.2012</v>
      </c>
      <c r="E1090" s="1">
        <f>'Исходные данные'!B1092</f>
        <v>11425.29</v>
      </c>
      <c r="F1090" s="12">
        <f t="shared" ref="F1090:F1153" si="153">E1090/C1090</f>
        <v>1.126115861321243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0.11877442080168754</v>
      </c>
      <c r="J1090" s="18">
        <f t="shared" ref="J1090:J1153" si="156">H1090*I1090</f>
        <v>1.6352772305604748E-5</v>
      </c>
      <c r="K1090" s="12">
        <f t="shared" si="151"/>
        <v>0.89506699291567926</v>
      </c>
      <c r="L1090" s="12">
        <f t="shared" ref="L1090:L1153" si="157">LN(K1090)</f>
        <v>-0.1108567110888309</v>
      </c>
      <c r="M1090" s="12">
        <f t="shared" si="152"/>
        <v>1.2289210393432514E-2</v>
      </c>
      <c r="N1090" s="18">
        <f t="shared" ref="N1090:N1153" si="158">M1090*H1090</f>
        <v>1.6919691800898091E-6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10182.89</v>
      </c>
      <c r="D1091" s="5" t="str">
        <f>'Исходные данные'!A1093</f>
        <v>07.11.2012</v>
      </c>
      <c r="E1091" s="1">
        <f>'Исходные данные'!B1093</f>
        <v>11637.86</v>
      </c>
      <c r="F1091" s="12">
        <f t="shared" si="153"/>
        <v>1.142883798214456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0.13355471579018444</v>
      </c>
      <c r="J1091" s="18">
        <f t="shared" si="156"/>
        <v>1.8336391174396537E-5</v>
      </c>
      <c r="K1091" s="12">
        <f t="shared" ref="K1091:K1154" si="160">F1091/GEOMEAN(F$2:F$1242)</f>
        <v>0.90839459744368856</v>
      </c>
      <c r="L1091" s="12">
        <f t="shared" si="157"/>
        <v>-9.6076416100333947E-2</v>
      </c>
      <c r="M1091" s="12">
        <f t="shared" ref="M1091:M1154" si="161">POWER(L1091-AVERAGE(L$2:L$1242),2)</f>
        <v>9.2306777306845004E-3</v>
      </c>
      <c r="N1091" s="18">
        <f t="shared" si="158"/>
        <v>1.2673256550560638E-6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10575.86</v>
      </c>
      <c r="D1092" s="5" t="str">
        <f>'Исходные данные'!A1094</f>
        <v>06.11.2012</v>
      </c>
      <c r="E1092" s="1">
        <f>'Исходные данные'!B1094</f>
        <v>11849.85</v>
      </c>
      <c r="F1092" s="12">
        <f t="shared" si="153"/>
        <v>1.1204620711696258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0.11374116377037295</v>
      </c>
      <c r="J1092" s="18">
        <f t="shared" si="156"/>
        <v>1.5572504846594785E-5</v>
      </c>
      <c r="K1092" s="12">
        <f t="shared" si="160"/>
        <v>0.89057320935095186</v>
      </c>
      <c r="L1092" s="12">
        <f t="shared" si="157"/>
        <v>-0.11588996812014549</v>
      </c>
      <c r="M1092" s="12">
        <f t="shared" si="161"/>
        <v>1.3430484710888327E-2</v>
      </c>
      <c r="N1092" s="18">
        <f t="shared" si="158"/>
        <v>1.8387915273547041E-6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10530.28</v>
      </c>
      <c r="D1093" s="5" t="str">
        <f>'Исходные данные'!A1095</f>
        <v>02.11.2012</v>
      </c>
      <c r="E1093" s="1">
        <f>'Исходные данные'!B1095</f>
        <v>11733.77</v>
      </c>
      <c r="F1093" s="12">
        <f t="shared" si="153"/>
        <v>1.1142885089475303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0.10821609266692252</v>
      </c>
      <c r="J1093" s="18">
        <f t="shared" si="156"/>
        <v>1.4774705244642912E-5</v>
      </c>
      <c r="K1093" s="12">
        <f t="shared" si="160"/>
        <v>0.88566629704867272</v>
      </c>
      <c r="L1093" s="12">
        <f t="shared" si="157"/>
        <v>-0.12141503922359591</v>
      </c>
      <c r="M1093" s="12">
        <f t="shared" si="161"/>
        <v>1.4741611749667323E-2</v>
      </c>
      <c r="N1093" s="18">
        <f t="shared" si="158"/>
        <v>2.0126670910460006E-6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10449.77</v>
      </c>
      <c r="D1094" s="5" t="str">
        <f>'Исходные данные'!A1096</f>
        <v>01.11.2012</v>
      </c>
      <c r="E1094" s="1">
        <f>'Исходные данные'!B1096</f>
        <v>11841.57</v>
      </c>
      <c r="F1094" s="12">
        <f t="shared" si="153"/>
        <v>1.1331895343151093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0.12503625341720095</v>
      </c>
      <c r="J1094" s="18">
        <f t="shared" si="156"/>
        <v>1.7023509520314798E-5</v>
      </c>
      <c r="K1094" s="12">
        <f t="shared" si="160"/>
        <v>0.90068933732352752</v>
      </c>
      <c r="L1094" s="12">
        <f t="shared" si="157"/>
        <v>-0.10459487847331754</v>
      </c>
      <c r="M1094" s="12">
        <f t="shared" si="161"/>
        <v>1.0940088602848057E-2</v>
      </c>
      <c r="N1094" s="18">
        <f t="shared" si="158"/>
        <v>1.4894776306377303E-6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10265.07</v>
      </c>
      <c r="D1095" s="5" t="str">
        <f>'Исходные данные'!A1097</f>
        <v>31.10.2012</v>
      </c>
      <c r="E1095" s="1">
        <f>'Исходные данные'!B1097</f>
        <v>11777.06</v>
      </c>
      <c r="F1095" s="12">
        <f t="shared" si="153"/>
        <v>1.1472946604358274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0.13740670178600578</v>
      </c>
      <c r="J1095" s="18">
        <f t="shared" si="156"/>
        <v>1.8655514482787743E-5</v>
      </c>
      <c r="K1095" s="12">
        <f t="shared" si="160"/>
        <v>0.91190046866018681</v>
      </c>
      <c r="L1095" s="12">
        <f t="shared" si="157"/>
        <v>-9.2224430104512631E-2</v>
      </c>
      <c r="M1095" s="12">
        <f t="shared" si="161"/>
        <v>8.5053455081021273E-3</v>
      </c>
      <c r="N1095" s="18">
        <f t="shared" si="158"/>
        <v>1.1547587871996565E-6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9951.41</v>
      </c>
      <c r="D1096" s="5" t="str">
        <f>'Исходные данные'!A1098</f>
        <v>30.10.2012</v>
      </c>
      <c r="E1096" s="1">
        <f>'Исходные данные'!B1098</f>
        <v>11745.64</v>
      </c>
      <c r="F1096" s="12">
        <f t="shared" si="153"/>
        <v>1.1802990731966625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0.16576785822565474</v>
      </c>
      <c r="J1096" s="18">
        <f t="shared" si="156"/>
        <v>2.2443253295446641E-5</v>
      </c>
      <c r="K1096" s="12">
        <f t="shared" si="160"/>
        <v>0.93813325828462968</v>
      </c>
      <c r="L1096" s="12">
        <f t="shared" si="157"/>
        <v>-6.3863273664863759E-2</v>
      </c>
      <c r="M1096" s="12">
        <f t="shared" si="161"/>
        <v>4.0785177231932755E-3</v>
      </c>
      <c r="N1096" s="18">
        <f t="shared" si="158"/>
        <v>5.5218911139571407E-7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10146.82</v>
      </c>
      <c r="D1097" s="5" t="str">
        <f>'Исходные данные'!A1099</f>
        <v>29.10.2012</v>
      </c>
      <c r="E1097" s="1">
        <f>'Исходные данные'!B1099</f>
        <v>11761.64</v>
      </c>
      <c r="F1097" s="12">
        <f t="shared" si="153"/>
        <v>1.1591454268430896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0.14768303262340715</v>
      </c>
      <c r="J1097" s="18">
        <f t="shared" si="156"/>
        <v>1.9938948696501831E-5</v>
      </c>
      <c r="K1097" s="12">
        <f t="shared" si="160"/>
        <v>0.92131977462702497</v>
      </c>
      <c r="L1097" s="12">
        <f t="shared" si="157"/>
        <v>-8.194809926711133E-2</v>
      </c>
      <c r="M1097" s="12">
        <f t="shared" si="161"/>
        <v>6.715490973492326E-3</v>
      </c>
      <c r="N1097" s="18">
        <f t="shared" si="158"/>
        <v>9.0667037108948196E-7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10497.51</v>
      </c>
      <c r="D1098" s="5" t="str">
        <f>'Исходные данные'!A1100</f>
        <v>26.10.2012</v>
      </c>
      <c r="E1098" s="1">
        <f>'Исходные данные'!B1100</f>
        <v>11679.97</v>
      </c>
      <c r="F1098" s="12">
        <f t="shared" si="153"/>
        <v>1.1126419503291731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0.10673732272011026</v>
      </c>
      <c r="J1098" s="18">
        <f t="shared" si="156"/>
        <v>1.4370574439196083E-5</v>
      </c>
      <c r="K1098" s="12">
        <f t="shared" si="160"/>
        <v>0.88435756823859879</v>
      </c>
      <c r="L1098" s="12">
        <f t="shared" si="157"/>
        <v>-0.12289380917040815</v>
      </c>
      <c r="M1098" s="12">
        <f t="shared" si="161"/>
        <v>1.5102888332412684E-2</v>
      </c>
      <c r="N1098" s="18">
        <f t="shared" si="158"/>
        <v>2.0333766624156739E-6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10510.79</v>
      </c>
      <c r="D1099" s="5" t="str">
        <f>'Исходные данные'!A1101</f>
        <v>25.10.2012</v>
      </c>
      <c r="E1099" s="1">
        <f>'Исходные данные'!B1101</f>
        <v>11707.64</v>
      </c>
      <c r="F1099" s="12">
        <f t="shared" si="153"/>
        <v>1.1138687006400088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0.10783927157846192</v>
      </c>
      <c r="J1099" s="18">
        <f t="shared" si="156"/>
        <v>1.4478412254732685E-5</v>
      </c>
      <c r="K1099" s="12">
        <f t="shared" si="160"/>
        <v>0.88533262218241748</v>
      </c>
      <c r="L1099" s="12">
        <f t="shared" si="157"/>
        <v>-0.12179186031205647</v>
      </c>
      <c r="M1099" s="12">
        <f t="shared" si="161"/>
        <v>1.4833257238271464E-2</v>
      </c>
      <c r="N1099" s="18">
        <f t="shared" si="158"/>
        <v>1.9915009646549297E-6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10248.4</v>
      </c>
      <c r="D1100" s="5" t="str">
        <f>'Исходные данные'!A1102</f>
        <v>24.10.2012</v>
      </c>
      <c r="E1100" s="1">
        <f>'Исходные данные'!B1102</f>
        <v>11605.22</v>
      </c>
      <c r="F1100" s="12">
        <f t="shared" si="153"/>
        <v>1.1323933492057296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0.12433340105373439</v>
      </c>
      <c r="J1100" s="18">
        <f t="shared" si="156"/>
        <v>1.664630991061959E-5</v>
      </c>
      <c r="K1100" s="12">
        <f t="shared" si="160"/>
        <v>0.90005650811284532</v>
      </c>
      <c r="L1100" s="12">
        <f t="shared" si="157"/>
        <v>-0.10529773083678406</v>
      </c>
      <c r="M1100" s="12">
        <f t="shared" si="161"/>
        <v>1.1087612119375817E-2</v>
      </c>
      <c r="N1100" s="18">
        <f t="shared" si="158"/>
        <v>1.4844589301317757E-6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10254.93</v>
      </c>
      <c r="D1101" s="5" t="str">
        <f>'Исходные данные'!A1103</f>
        <v>23.10.2012</v>
      </c>
      <c r="E1101" s="1">
        <f>'Исходные данные'!B1103</f>
        <v>11561.03</v>
      </c>
      <c r="F1101" s="12">
        <f t="shared" si="153"/>
        <v>1.1273631316839803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0.11988139405857155</v>
      </c>
      <c r="J1101" s="18">
        <f t="shared" si="156"/>
        <v>1.6005458368379934E-5</v>
      </c>
      <c r="K1101" s="12">
        <f t="shared" si="160"/>
        <v>0.89605835674534617</v>
      </c>
      <c r="L1101" s="12">
        <f t="shared" si="157"/>
        <v>-0.10974973783194694</v>
      </c>
      <c r="M1101" s="12">
        <f t="shared" si="161"/>
        <v>1.2045004954181076E-2</v>
      </c>
      <c r="N1101" s="18">
        <f t="shared" si="158"/>
        <v>1.6081380005214497E-6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10605.35</v>
      </c>
      <c r="D1102" s="5" t="str">
        <f>'Исходные данные'!A1104</f>
        <v>22.10.2012</v>
      </c>
      <c r="E1102" s="1">
        <f>'Исходные данные'!B1104</f>
        <v>11676.56</v>
      </c>
      <c r="F1102" s="12">
        <f t="shared" si="153"/>
        <v>1.1010065674400185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9.6224822700062634E-2</v>
      </c>
      <c r="J1102" s="18">
        <f t="shared" si="156"/>
        <v>1.2811194374458413E-5</v>
      </c>
      <c r="K1102" s="12">
        <f t="shared" si="160"/>
        <v>0.87510945485016001</v>
      </c>
      <c r="L1102" s="12">
        <f t="shared" si="157"/>
        <v>-0.13340630919045582</v>
      </c>
      <c r="M1102" s="12">
        <f t="shared" si="161"/>
        <v>1.7797243331819489E-2</v>
      </c>
      <c r="N1102" s="18">
        <f t="shared" si="158"/>
        <v>2.3694919590984596E-6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10502.2</v>
      </c>
      <c r="D1103" s="5" t="str">
        <f>'Исходные данные'!A1105</f>
        <v>19.10.2012</v>
      </c>
      <c r="E1103" s="1">
        <f>'Исходные данные'!B1105</f>
        <v>11654.09</v>
      </c>
      <c r="F1103" s="12">
        <f t="shared" si="153"/>
        <v>1.1096808287787321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0.10407243233543689</v>
      </c>
      <c r="J1103" s="18">
        <f t="shared" si="156"/>
        <v>1.3817337798215364E-5</v>
      </c>
      <c r="K1103" s="12">
        <f t="shared" si="160"/>
        <v>0.88200398966569649</v>
      </c>
      <c r="L1103" s="12">
        <f t="shared" si="157"/>
        <v>-0.12555869955508156</v>
      </c>
      <c r="M1103" s="12">
        <f t="shared" si="161"/>
        <v>1.5764987033963233E-2</v>
      </c>
      <c r="N1103" s="18">
        <f t="shared" si="158"/>
        <v>2.09306294034394E-6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10177.629999999999</v>
      </c>
      <c r="D1104" s="5" t="str">
        <f>'Исходные данные'!A1106</f>
        <v>18.10.2012</v>
      </c>
      <c r="E1104" s="1">
        <f>'Исходные данные'!B1106</f>
        <v>11881.82</v>
      </c>
      <c r="F1104" s="12">
        <f t="shared" si="153"/>
        <v>1.1674446801465568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0.15481732626618325</v>
      </c>
      <c r="J1104" s="18">
        <f t="shared" si="156"/>
        <v>2.0497193568426296E-5</v>
      </c>
      <c r="K1104" s="12">
        <f t="shared" si="160"/>
        <v>0.92791624303043096</v>
      </c>
      <c r="L1104" s="12">
        <f t="shared" si="157"/>
        <v>-7.4813805624335178E-2</v>
      </c>
      <c r="M1104" s="12">
        <f t="shared" si="161"/>
        <v>5.5971055119957997E-3</v>
      </c>
      <c r="N1104" s="18">
        <f t="shared" si="158"/>
        <v>7.4103433943196227E-7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10149.9</v>
      </c>
      <c r="D1105" s="5" t="str">
        <f>'Исходные данные'!A1107</f>
        <v>17.10.2012</v>
      </c>
      <c r="E1105" s="1">
        <f>'Исходные данные'!B1107</f>
        <v>11972.48</v>
      </c>
      <c r="F1105" s="12">
        <f t="shared" si="153"/>
        <v>1.1795663011458242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0.1651468295158339</v>
      </c>
      <c r="J1105" s="18">
        <f t="shared" si="156"/>
        <v>2.1803752799289188E-5</v>
      </c>
      <c r="K1105" s="12">
        <f t="shared" si="160"/>
        <v>0.93755083146820339</v>
      </c>
      <c r="L1105" s="12">
        <f t="shared" si="157"/>
        <v>-6.4484302374684568E-2</v>
      </c>
      <c r="M1105" s="12">
        <f t="shared" si="161"/>
        <v>4.1582252527497445E-3</v>
      </c>
      <c r="N1105" s="18">
        <f t="shared" si="158"/>
        <v>5.4899579822708314E-7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10193.11</v>
      </c>
      <c r="D1106" s="5" t="str">
        <f>'Исходные данные'!A1108</f>
        <v>16.10.2012</v>
      </c>
      <c r="E1106" s="1">
        <f>'Исходные данные'!B1108</f>
        <v>11969.45</v>
      </c>
      <c r="F1106" s="12">
        <f t="shared" si="153"/>
        <v>1.1742686971885912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0.16064556846253458</v>
      </c>
      <c r="J1106" s="18">
        <f t="shared" si="156"/>
        <v>2.1150270595296749E-5</v>
      </c>
      <c r="K1106" s="12">
        <f t="shared" si="160"/>
        <v>0.93334015421329342</v>
      </c>
      <c r="L1106" s="12">
        <f t="shared" si="157"/>
        <v>-6.8985563427983856E-2</v>
      </c>
      <c r="M1106" s="12">
        <f t="shared" si="161"/>
        <v>4.7590079614763777E-3</v>
      </c>
      <c r="N1106" s="18">
        <f t="shared" si="158"/>
        <v>6.2656136184591569E-7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10085.76</v>
      </c>
      <c r="D1107" s="5" t="str">
        <f>'Исходные данные'!A1109</f>
        <v>15.10.2012</v>
      </c>
      <c r="E1107" s="1">
        <f>'Исходные данные'!B1109</f>
        <v>11821.7</v>
      </c>
      <c r="F1107" s="12">
        <f t="shared" si="153"/>
        <v>1.1721179167459865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0.15881229765182653</v>
      </c>
      <c r="J1107" s="18">
        <f t="shared" si="156"/>
        <v>2.0850548148937836E-5</v>
      </c>
      <c r="K1107" s="12">
        <f t="shared" si="160"/>
        <v>0.93163065641710274</v>
      </c>
      <c r="L1107" s="12">
        <f t="shared" si="157"/>
        <v>-7.0818834238691952E-2</v>
      </c>
      <c r="M1107" s="12">
        <f t="shared" si="161"/>
        <v>5.0153072829273214E-3</v>
      </c>
      <c r="N1107" s="18">
        <f t="shared" si="158"/>
        <v>6.584622698026434E-7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10343.51</v>
      </c>
      <c r="D1108" s="5" t="str">
        <f>'Исходные данные'!A1110</f>
        <v>12.10.2012</v>
      </c>
      <c r="E1108" s="1">
        <f>'Исходные данные'!B1110</f>
        <v>11801.77</v>
      </c>
      <c r="F1108" s="12">
        <f t="shared" si="153"/>
        <v>1.1409830898795477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0.13189025033150628</v>
      </c>
      <c r="J1108" s="18">
        <f t="shared" si="156"/>
        <v>1.7267609142132706E-5</v>
      </c>
      <c r="K1108" s="12">
        <f t="shared" si="160"/>
        <v>0.90688386364429052</v>
      </c>
      <c r="L1108" s="12">
        <f t="shared" si="157"/>
        <v>-9.7740881559012213E-2</v>
      </c>
      <c r="M1108" s="12">
        <f t="shared" si="161"/>
        <v>9.5532799279328447E-3</v>
      </c>
      <c r="N1108" s="18">
        <f t="shared" si="158"/>
        <v>1.2507543461802003E-6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10244.200000000001</v>
      </c>
      <c r="D1109" s="5" t="str">
        <f>'Исходные данные'!A1111</f>
        <v>11.10.2012</v>
      </c>
      <c r="E1109" s="1">
        <f>'Исходные данные'!B1111</f>
        <v>11851.44</v>
      </c>
      <c r="F1109" s="12">
        <f t="shared" si="153"/>
        <v>1.1568926807364166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0.14573768741536794</v>
      </c>
      <c r="J1109" s="18">
        <f t="shared" si="156"/>
        <v>1.9027317289877361E-5</v>
      </c>
      <c r="K1109" s="12">
        <f t="shared" si="160"/>
        <v>0.91952923179501433</v>
      </c>
      <c r="L1109" s="12">
        <f t="shared" si="157"/>
        <v>-8.3893444475150444E-2</v>
      </c>
      <c r="M1109" s="12">
        <f t="shared" si="161"/>
        <v>7.0381100259051437E-3</v>
      </c>
      <c r="N1109" s="18">
        <f t="shared" si="158"/>
        <v>9.1888621919935004E-7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10268.450000000001</v>
      </c>
      <c r="D1110" s="5" t="str">
        <f>'Исходные данные'!A1112</f>
        <v>10.10.2012</v>
      </c>
      <c r="E1110" s="1">
        <f>'Исходные данные'!B1112</f>
        <v>11810.01</v>
      </c>
      <c r="F1110" s="12">
        <f t="shared" si="153"/>
        <v>1.1501258709931879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0.13987138942316668</v>
      </c>
      <c r="J1110" s="18">
        <f t="shared" si="156"/>
        <v>1.8210452812224081E-5</v>
      </c>
      <c r="K1110" s="12">
        <f t="shared" si="160"/>
        <v>0.9141507905026609</v>
      </c>
      <c r="L1110" s="12">
        <f t="shared" si="157"/>
        <v>-8.9759742467351744E-2</v>
      </c>
      <c r="M1110" s="12">
        <f t="shared" si="161"/>
        <v>8.0568113678053006E-3</v>
      </c>
      <c r="N1110" s="18">
        <f t="shared" si="158"/>
        <v>1.0489506384077448E-6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10365.64</v>
      </c>
      <c r="D1111" s="5" t="str">
        <f>'Исходные данные'!A1113</f>
        <v>09.10.2012</v>
      </c>
      <c r="E1111" s="1">
        <f>'Исходные данные'!B1113</f>
        <v>11874.02</v>
      </c>
      <c r="F1111" s="12">
        <f t="shared" si="153"/>
        <v>1.1455173052508094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0.13585632995645389</v>
      </c>
      <c r="J1111" s="18">
        <f t="shared" si="156"/>
        <v>1.7638347866139739E-5</v>
      </c>
      <c r="K1111" s="12">
        <f t="shared" si="160"/>
        <v>0.91048777924212754</v>
      </c>
      <c r="L1111" s="12">
        <f t="shared" si="157"/>
        <v>-9.3774801934064608E-2</v>
      </c>
      <c r="M1111" s="12">
        <f t="shared" si="161"/>
        <v>8.7937134777730398E-3</v>
      </c>
      <c r="N1111" s="18">
        <f t="shared" si="158"/>
        <v>1.1416956236477076E-6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10416.4</v>
      </c>
      <c r="D1112" s="5" t="str">
        <f>'Исходные данные'!A1114</f>
        <v>08.10.2012</v>
      </c>
      <c r="E1112" s="1">
        <f>'Исходные данные'!B1114</f>
        <v>11948.56</v>
      </c>
      <c r="F1112" s="12">
        <f t="shared" si="153"/>
        <v>1.1470911255328136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0.13722928183789376</v>
      </c>
      <c r="J1112" s="18">
        <f t="shared" si="156"/>
        <v>1.776687247721586E-5</v>
      </c>
      <c r="K1112" s="12">
        <f t="shared" si="160"/>
        <v>0.91173869367783267</v>
      </c>
      <c r="L1112" s="12">
        <f t="shared" si="157"/>
        <v>-9.2401850052624621E-2</v>
      </c>
      <c r="M1112" s="12">
        <f t="shared" si="161"/>
        <v>8.5381018931477166E-3</v>
      </c>
      <c r="N1112" s="18">
        <f t="shared" si="158"/>
        <v>1.1054154441486151E-6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10185.14</v>
      </c>
      <c r="D1113" s="5" t="str">
        <f>'Исходные данные'!A1115</f>
        <v>05.10.2012</v>
      </c>
      <c r="E1113" s="1">
        <f>'Исходные данные'!B1115</f>
        <v>12042.97</v>
      </c>
      <c r="F1113" s="12">
        <f t="shared" si="153"/>
        <v>1.1824059364917909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0.16755129191282214</v>
      </c>
      <c r="J1113" s="18">
        <f t="shared" si="156"/>
        <v>2.1632073248684799E-5</v>
      </c>
      <c r="K1113" s="12">
        <f t="shared" si="160"/>
        <v>0.93980784955789576</v>
      </c>
      <c r="L1113" s="12">
        <f t="shared" si="157"/>
        <v>-6.2079839977696311E-2</v>
      </c>
      <c r="M1113" s="12">
        <f t="shared" si="161"/>
        <v>3.8539065316563767E-3</v>
      </c>
      <c r="N1113" s="18">
        <f t="shared" si="158"/>
        <v>4.975669685062909E-7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10292.25</v>
      </c>
      <c r="D1114" s="5" t="str">
        <f>'Исходные данные'!A1116</f>
        <v>04.10.2012</v>
      </c>
      <c r="E1114" s="1">
        <f>'Исходные данные'!B1116</f>
        <v>12069.45</v>
      </c>
      <c r="F1114" s="12">
        <f t="shared" si="153"/>
        <v>1.172673613641332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0.15928628171271003</v>
      </c>
      <c r="J1114" s="18">
        <f t="shared" si="156"/>
        <v>2.0507603299980728E-5</v>
      </c>
      <c r="K1114" s="12">
        <f t="shared" si="160"/>
        <v>0.93207233916589727</v>
      </c>
      <c r="L1114" s="12">
        <f t="shared" si="157"/>
        <v>-7.0344850177808449E-2</v>
      </c>
      <c r="M1114" s="12">
        <f t="shared" si="161"/>
        <v>4.9483979465383115E-3</v>
      </c>
      <c r="N1114" s="18">
        <f t="shared" si="158"/>
        <v>6.3709053263655592E-7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10128.18</v>
      </c>
      <c r="D1115" s="5" t="str">
        <f>'Исходные данные'!A1117</f>
        <v>03.10.2012</v>
      </c>
      <c r="E1115" s="1">
        <f>'Исходные данные'!B1117</f>
        <v>11968.62</v>
      </c>
      <c r="F1115" s="12">
        <f t="shared" si="153"/>
        <v>1.1817147799505934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0.16696658694739325</v>
      </c>
      <c r="J1115" s="18">
        <f t="shared" si="156"/>
        <v>2.1436420732916018E-5</v>
      </c>
      <c r="K1115" s="12">
        <f t="shared" si="160"/>
        <v>0.93925849986110888</v>
      </c>
      <c r="L1115" s="12">
        <f t="shared" si="157"/>
        <v>-6.2664544943125233E-2</v>
      </c>
      <c r="M1115" s="12">
        <f t="shared" si="161"/>
        <v>3.9268451929289567E-3</v>
      </c>
      <c r="N1115" s="18">
        <f t="shared" si="158"/>
        <v>5.0415779137400704E-7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9923.25</v>
      </c>
      <c r="D1116" s="5" t="str">
        <f>'Исходные данные'!A1118</f>
        <v>02.10.2012</v>
      </c>
      <c r="E1116" s="1">
        <f>'Исходные данные'!B1118</f>
        <v>11966.63</v>
      </c>
      <c r="F1116" s="12">
        <f t="shared" si="153"/>
        <v>1.205918423903459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0.18724145414608384</v>
      </c>
      <c r="J1116" s="18">
        <f t="shared" si="156"/>
        <v>2.3972364768193044E-5</v>
      </c>
      <c r="K1116" s="12">
        <f t="shared" si="160"/>
        <v>0.95849620315131523</v>
      </c>
      <c r="L1116" s="12">
        <f t="shared" si="157"/>
        <v>-4.238967774443464E-2</v>
      </c>
      <c r="M1116" s="12">
        <f t="shared" si="161"/>
        <v>1.7968847792770143E-3</v>
      </c>
      <c r="N1116" s="18">
        <f t="shared" si="158"/>
        <v>2.3005363620833406E-7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9575.01</v>
      </c>
      <c r="D1117" s="5" t="str">
        <f>'Исходные данные'!A1119</f>
        <v>01.10.2012</v>
      </c>
      <c r="E1117" s="1">
        <f>'Исходные данные'!B1119</f>
        <v>11833.4</v>
      </c>
      <c r="F1117" s="12">
        <f t="shared" si="153"/>
        <v>1.2358629390465388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0.21176946214762016</v>
      </c>
      <c r="J1117" s="18">
        <f t="shared" si="156"/>
        <v>2.703699215887015E-5</v>
      </c>
      <c r="K1117" s="12">
        <f t="shared" si="160"/>
        <v>0.98229690434380879</v>
      </c>
      <c r="L1117" s="12">
        <f t="shared" si="157"/>
        <v>-1.7861669742898309E-2</v>
      </c>
      <c r="M1117" s="12">
        <f t="shared" si="161"/>
        <v>3.1903924600436756E-4</v>
      </c>
      <c r="N1117" s="18">
        <f t="shared" si="158"/>
        <v>4.0732320444668362E-8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9781.69</v>
      </c>
      <c r="D1118" s="5" t="str">
        <f>'Исходные данные'!A1120</f>
        <v>28.09.2012</v>
      </c>
      <c r="E1118" s="1">
        <f>'Исходные данные'!B1120</f>
        <v>11907.85</v>
      </c>
      <c r="F1118" s="12">
        <f t="shared" si="153"/>
        <v>1.2173612126329907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0.19668557574622555</v>
      </c>
      <c r="J1118" s="18">
        <f t="shared" si="156"/>
        <v>2.5041118434406924E-5</v>
      </c>
      <c r="K1118" s="12">
        <f t="shared" si="160"/>
        <v>0.96759123755274401</v>
      </c>
      <c r="L1118" s="12">
        <f t="shared" si="157"/>
        <v>-3.294555614429294E-2</v>
      </c>
      <c r="M1118" s="12">
        <f t="shared" si="161"/>
        <v>1.0854096696567559E-3</v>
      </c>
      <c r="N1118" s="18">
        <f t="shared" si="158"/>
        <v>1.3818945280865065E-7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10010.59</v>
      </c>
      <c r="D1119" s="5" t="str">
        <f>'Исходные данные'!A1121</f>
        <v>27.09.2012</v>
      </c>
      <c r="E1119" s="1">
        <f>'Исходные данные'!B1121</f>
        <v>11971.29</v>
      </c>
      <c r="F1119" s="12">
        <f t="shared" si="153"/>
        <v>1.1958625815261639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0.17886775053761927</v>
      </c>
      <c r="J1119" s="18">
        <f t="shared" si="156"/>
        <v>2.2709074000708666E-5</v>
      </c>
      <c r="K1119" s="12">
        <f t="shared" si="160"/>
        <v>0.9505035507901991</v>
      </c>
      <c r="L1119" s="12">
        <f t="shared" si="157"/>
        <v>-5.0763381352899109E-2</v>
      </c>
      <c r="M1119" s="12">
        <f t="shared" si="161"/>
        <v>2.5769208863798613E-3</v>
      </c>
      <c r="N1119" s="18">
        <f t="shared" si="158"/>
        <v>3.2716622715319656E-7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10058.56</v>
      </c>
      <c r="D1120" s="5" t="str">
        <f>'Исходные данные'!A1122</f>
        <v>26.09.2012</v>
      </c>
      <c r="E1120" s="1">
        <f>'Исходные данные'!B1122</f>
        <v>11844.27</v>
      </c>
      <c r="F1120" s="12">
        <f t="shared" si="153"/>
        <v>1.1775313762606179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0.16342019305925654</v>
      </c>
      <c r="J1120" s="18">
        <f t="shared" si="156"/>
        <v>2.0689941791309854E-5</v>
      </c>
      <c r="K1120" s="12">
        <f t="shared" si="160"/>
        <v>0.93593341876639324</v>
      </c>
      <c r="L1120" s="12">
        <f t="shared" si="157"/>
        <v>-6.6210938831261917E-2</v>
      </c>
      <c r="M1120" s="12">
        <f t="shared" si="161"/>
        <v>4.3838884209171014E-3</v>
      </c>
      <c r="N1120" s="18">
        <f t="shared" si="158"/>
        <v>5.5502563392201601E-7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10343.32</v>
      </c>
      <c r="D1121" s="5" t="str">
        <f>'Исходные данные'!A1123</f>
        <v>25.09.2012</v>
      </c>
      <c r="E1121" s="1">
        <f>'Исходные данные'!B1123</f>
        <v>11941.59</v>
      </c>
      <c r="F1121" s="12">
        <f t="shared" si="153"/>
        <v>1.1545219523325199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0.14368636421156009</v>
      </c>
      <c r="J1121" s="18">
        <f t="shared" si="156"/>
        <v>1.814075151909886E-5</v>
      </c>
      <c r="K1121" s="12">
        <f t="shared" si="160"/>
        <v>0.91764491347895216</v>
      </c>
      <c r="L1121" s="12">
        <f t="shared" si="157"/>
        <v>-8.5944767678958409E-2</v>
      </c>
      <c r="M1121" s="12">
        <f t="shared" si="161"/>
        <v>7.3865030913901264E-3</v>
      </c>
      <c r="N1121" s="18">
        <f t="shared" si="158"/>
        <v>9.3256390689008278E-7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10119.86</v>
      </c>
      <c r="D1122" s="5" t="str">
        <f>'Исходные данные'!A1124</f>
        <v>24.09.2012</v>
      </c>
      <c r="E1122" s="1">
        <f>'Исходные данные'!B1124</f>
        <v>12032.09</v>
      </c>
      <c r="F1122" s="12">
        <f t="shared" si="153"/>
        <v>1.1889581476423587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0.17307741746116601</v>
      </c>
      <c r="J1122" s="18">
        <f t="shared" si="156"/>
        <v>2.1790454798154184E-5</v>
      </c>
      <c r="K1122" s="12">
        <f t="shared" si="160"/>
        <v>0.94501572215157936</v>
      </c>
      <c r="L1122" s="12">
        <f t="shared" si="157"/>
        <v>-5.6553714429352454E-2</v>
      </c>
      <c r="M1122" s="12">
        <f t="shared" si="161"/>
        <v>3.1983226157567442E-3</v>
      </c>
      <c r="N1122" s="18">
        <f t="shared" si="158"/>
        <v>4.0266896404436371E-7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9828.7199999999993</v>
      </c>
      <c r="D1123" s="5" t="str">
        <f>'Исходные данные'!A1125</f>
        <v>21.09.2012</v>
      </c>
      <c r="E1123" s="1">
        <f>'Исходные данные'!B1125</f>
        <v>12192.81</v>
      </c>
      <c r="F1123" s="12">
        <f t="shared" si="153"/>
        <v>1.2405287768905819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0.21553772169651961</v>
      </c>
      <c r="J1123" s="18">
        <f t="shared" si="156"/>
        <v>2.7060470639406335E-5</v>
      </c>
      <c r="K1123" s="12">
        <f t="shared" si="160"/>
        <v>0.98600543700189602</v>
      </c>
      <c r="L1123" s="12">
        <f t="shared" si="157"/>
        <v>-1.4093410193998878E-2</v>
      </c>
      <c r="M1123" s="12">
        <f t="shared" si="161"/>
        <v>1.9862421089631048E-4</v>
      </c>
      <c r="N1123" s="18">
        <f t="shared" si="158"/>
        <v>2.4937002140176433E-8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9619.5400000000009</v>
      </c>
      <c r="D1124" s="5" t="str">
        <f>'Исходные данные'!A1126</f>
        <v>20.09.2012</v>
      </c>
      <c r="E1124" s="1">
        <f>'Исходные данные'!B1126</f>
        <v>12008.15</v>
      </c>
      <c r="F1124" s="12">
        <f t="shared" si="153"/>
        <v>1.2483081311580386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0.22178913943883238</v>
      </c>
      <c r="J1124" s="18">
        <f t="shared" si="156"/>
        <v>2.7767610123888566E-5</v>
      </c>
      <c r="K1124" s="12">
        <f t="shared" si="160"/>
        <v>0.99218867575215097</v>
      </c>
      <c r="L1124" s="12">
        <f t="shared" si="157"/>
        <v>-7.8419924516860921E-3</v>
      </c>
      <c r="M1124" s="12">
        <f t="shared" si="161"/>
        <v>6.149684561230107E-5</v>
      </c>
      <c r="N1124" s="18">
        <f t="shared" si="158"/>
        <v>7.6992968958351129E-9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9965.77</v>
      </c>
      <c r="D1125" s="5" t="str">
        <f>'Исходные данные'!A1127</f>
        <v>19.09.2012</v>
      </c>
      <c r="E1125" s="1">
        <f>'Исходные данные'!B1127</f>
        <v>12014.06</v>
      </c>
      <c r="F1125" s="12">
        <f t="shared" si="153"/>
        <v>1.2055325378771533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0.18692140946284916</v>
      </c>
      <c r="J1125" s="18">
        <f t="shared" si="156"/>
        <v>2.3336914957414065E-5</v>
      </c>
      <c r="K1125" s="12">
        <f t="shared" si="160"/>
        <v>0.95818949062107139</v>
      </c>
      <c r="L1125" s="12">
        <f t="shared" si="157"/>
        <v>-4.2709722427669246E-2</v>
      </c>
      <c r="M1125" s="12">
        <f t="shared" si="161"/>
        <v>1.8241203898485504E-3</v>
      </c>
      <c r="N1125" s="18">
        <f t="shared" si="158"/>
        <v>2.2773925433320314E-7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10063.709999999999</v>
      </c>
      <c r="D1126" s="5" t="str">
        <f>'Исходные данные'!A1128</f>
        <v>18.09.2012</v>
      </c>
      <c r="E1126" s="1">
        <f>'Исходные данные'!B1128</f>
        <v>11906.31</v>
      </c>
      <c r="F1126" s="12">
        <f t="shared" si="153"/>
        <v>1.1830935112398908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0.16813262772173398</v>
      </c>
      <c r="J1126" s="18">
        <f t="shared" si="156"/>
        <v>2.0932570684624034E-5</v>
      </c>
      <c r="K1126" s="12">
        <f t="shared" si="160"/>
        <v>0.94035435234977049</v>
      </c>
      <c r="L1126" s="12">
        <f t="shared" si="157"/>
        <v>-6.1498504168784517E-2</v>
      </c>
      <c r="M1126" s="12">
        <f t="shared" si="161"/>
        <v>3.7820660149980021E-3</v>
      </c>
      <c r="N1126" s="18">
        <f t="shared" si="158"/>
        <v>4.7086853554615664E-7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9967.4699999999993</v>
      </c>
      <c r="D1127" s="5" t="str">
        <f>'Исходные данные'!A1129</f>
        <v>17.09.2012</v>
      </c>
      <c r="E1127" s="1">
        <f>'Исходные данные'!B1129</f>
        <v>11998.15</v>
      </c>
      <c r="F1127" s="12">
        <f t="shared" si="153"/>
        <v>1.2037307360844829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0.18542568074937882</v>
      </c>
      <c r="J1127" s="18">
        <f t="shared" si="156"/>
        <v>2.3021128940208031E-5</v>
      </c>
      <c r="K1127" s="12">
        <f t="shared" si="160"/>
        <v>0.95675737038567799</v>
      </c>
      <c r="L1127" s="12">
        <f t="shared" si="157"/>
        <v>-4.4205451141139614E-2</v>
      </c>
      <c r="M1127" s="12">
        <f t="shared" si="161"/>
        <v>1.9541219105916785E-3</v>
      </c>
      <c r="N1127" s="18">
        <f t="shared" si="158"/>
        <v>2.4260982775853937E-7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10059.89</v>
      </c>
      <c r="D1128" s="5" t="str">
        <f>'Исходные данные'!A1130</f>
        <v>14.09.2012</v>
      </c>
      <c r="E1128" s="1">
        <f>'Исходные данные'!B1130</f>
        <v>12249.18</v>
      </c>
      <c r="F1128" s="12">
        <f t="shared" si="153"/>
        <v>1.2176256400417897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0.19690276575655194</v>
      </c>
      <c r="J1128" s="18">
        <f t="shared" si="156"/>
        <v>2.4377811861135842E-5</v>
      </c>
      <c r="K1128" s="12">
        <f t="shared" si="160"/>
        <v>0.96780141152663746</v>
      </c>
      <c r="L1128" s="12">
        <f t="shared" si="157"/>
        <v>-3.2728366133966499E-2</v>
      </c>
      <c r="M1128" s="12">
        <f t="shared" si="161"/>
        <v>1.0711459497989629E-3</v>
      </c>
      <c r="N1128" s="18">
        <f t="shared" si="158"/>
        <v>1.3261466561775754E-7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10008.200000000001</v>
      </c>
      <c r="D1129" s="5" t="str">
        <f>'Исходные данные'!A1131</f>
        <v>13.09.2012</v>
      </c>
      <c r="E1129" s="1">
        <f>'Исходные данные'!B1131</f>
        <v>12219.18</v>
      </c>
      <c r="F1129" s="12">
        <f t="shared" si="153"/>
        <v>1.2209168481844888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0.19960209140455654</v>
      </c>
      <c r="J1129" s="18">
        <f t="shared" si="156"/>
        <v>2.4643033159100331E-5</v>
      </c>
      <c r="K1129" s="12">
        <f t="shared" si="160"/>
        <v>0.97041735174782295</v>
      </c>
      <c r="L1129" s="12">
        <f t="shared" si="157"/>
        <v>-3.0029040485961892E-2</v>
      </c>
      <c r="M1129" s="12">
        <f t="shared" si="161"/>
        <v>9.0174327250753617E-4</v>
      </c>
      <c r="N1129" s="18">
        <f t="shared" si="158"/>
        <v>1.1132994253231347E-7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9787.43</v>
      </c>
      <c r="D1130" s="5" t="str">
        <f>'Исходные данные'!A1132</f>
        <v>12.09.2012</v>
      </c>
      <c r="E1130" s="1">
        <f>'Исходные данные'!B1132</f>
        <v>12161.14</v>
      </c>
      <c r="F1130" s="12">
        <f t="shared" si="153"/>
        <v>1.2425263833304554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0.21714671283198408</v>
      </c>
      <c r="J1130" s="18">
        <f t="shared" si="156"/>
        <v>2.6734280641904543E-5</v>
      </c>
      <c r="K1130" s="12">
        <f t="shared" si="160"/>
        <v>0.98759318800565932</v>
      </c>
      <c r="L1130" s="12">
        <f t="shared" si="157"/>
        <v>-1.2484419058534381E-2</v>
      </c>
      <c r="M1130" s="12">
        <f t="shared" si="161"/>
        <v>1.5586071922909557E-4</v>
      </c>
      <c r="N1130" s="18">
        <f t="shared" si="158"/>
        <v>1.9188981286324067E-8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9693.73</v>
      </c>
      <c r="D1131" s="5" t="str">
        <f>'Исходные данные'!A1133</f>
        <v>11.09.2012</v>
      </c>
      <c r="E1131" s="1">
        <f>'Исходные данные'!B1133</f>
        <v>12109.27</v>
      </c>
      <c r="F1131" s="12">
        <f t="shared" si="153"/>
        <v>1.2491858139230205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0.22249199023279867</v>
      </c>
      <c r="J1131" s="18">
        <f t="shared" si="156"/>
        <v>2.7315917575893195E-5</v>
      </c>
      <c r="K1131" s="12">
        <f t="shared" si="160"/>
        <v>0.99288628147831892</v>
      </c>
      <c r="L1131" s="12">
        <f t="shared" si="157"/>
        <v>-7.1391416577198125E-3</v>
      </c>
      <c r="M1131" s="12">
        <f t="shared" si="161"/>
        <v>5.0967343608989862E-5</v>
      </c>
      <c r="N1131" s="18">
        <f t="shared" si="158"/>
        <v>6.2573927071652383E-9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9418.99</v>
      </c>
      <c r="D1132" s="5" t="str">
        <f>'Исходные данные'!A1134</f>
        <v>10.09.2012</v>
      </c>
      <c r="E1132" s="1">
        <f>'Исходные данные'!B1134</f>
        <v>12178.65</v>
      </c>
      <c r="F1132" s="12">
        <f t="shared" si="153"/>
        <v>1.2929889510446448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0.25695655454411853</v>
      </c>
      <c r="J1132" s="18">
        <f t="shared" si="156"/>
        <v>3.1459171601773073E-5</v>
      </c>
      <c r="K1132" s="12">
        <f t="shared" si="160"/>
        <v>1.027702185925065</v>
      </c>
      <c r="L1132" s="12">
        <f t="shared" si="157"/>
        <v>2.7325422653600173E-2</v>
      </c>
      <c r="M1132" s="12">
        <f t="shared" si="161"/>
        <v>7.4667872319788761E-4</v>
      </c>
      <c r="N1132" s="18">
        <f t="shared" si="158"/>
        <v>9.1415819791598381E-8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9304.23</v>
      </c>
      <c r="D1133" s="5" t="str">
        <f>'Исходные данные'!A1135</f>
        <v>07.09.2012</v>
      </c>
      <c r="E1133" s="1">
        <f>'Исходные данные'!B1135</f>
        <v>12307.87</v>
      </c>
      <c r="F1133" s="12">
        <f t="shared" si="153"/>
        <v>1.322825209608963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0.27976975970695417</v>
      </c>
      <c r="J1133" s="18">
        <f t="shared" si="156"/>
        <v>3.415659114787411E-5</v>
      </c>
      <c r="K1133" s="12">
        <f t="shared" si="160"/>
        <v>1.0514168418945546</v>
      </c>
      <c r="L1133" s="12">
        <f t="shared" si="157"/>
        <v>5.0138627816435646E-2</v>
      </c>
      <c r="M1133" s="12">
        <f t="shared" si="161"/>
        <v>2.5138819993150577E-3</v>
      </c>
      <c r="N1133" s="18">
        <f t="shared" si="158"/>
        <v>3.0691537117716026E-7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9545.81</v>
      </c>
      <c r="D1134" s="5" t="str">
        <f>'Исходные данные'!A1136</f>
        <v>06.09.2012</v>
      </c>
      <c r="E1134" s="1">
        <f>'Исходные данные'!B1136</f>
        <v>12355.72</v>
      </c>
      <c r="F1134" s="12">
        <f t="shared" si="153"/>
        <v>1.2943605623828676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0.25801679898314178</v>
      </c>
      <c r="J1134" s="18">
        <f t="shared" si="156"/>
        <v>3.1412890742640661E-5</v>
      </c>
      <c r="K1134" s="12">
        <f t="shared" si="160"/>
        <v>1.0287923792862628</v>
      </c>
      <c r="L1134" s="12">
        <f t="shared" si="157"/>
        <v>2.838566709262328E-2</v>
      </c>
      <c r="M1134" s="12">
        <f t="shared" si="161"/>
        <v>8.0574609629323834E-4</v>
      </c>
      <c r="N1134" s="18">
        <f t="shared" si="158"/>
        <v>9.8097543217806005E-8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9673.43</v>
      </c>
      <c r="D1135" s="5" t="str">
        <f>'Исходные данные'!A1137</f>
        <v>05.09.2012</v>
      </c>
      <c r="E1135" s="1">
        <f>'Исходные данные'!B1137</f>
        <v>12040.92</v>
      </c>
      <c r="F1135" s="12">
        <f t="shared" si="153"/>
        <v>1.2447415239475552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0.21892789707536012</v>
      </c>
      <c r="J1135" s="18">
        <f t="shared" si="156"/>
        <v>2.6579523787614204E-5</v>
      </c>
      <c r="K1135" s="12">
        <f t="shared" si="160"/>
        <v>0.98935384098918688</v>
      </c>
      <c r="L1135" s="12">
        <f t="shared" si="157"/>
        <v>-1.0703234815158303E-2</v>
      </c>
      <c r="M1135" s="12">
        <f t="shared" si="161"/>
        <v>1.14559235508416E-4</v>
      </c>
      <c r="N1135" s="18">
        <f t="shared" si="158"/>
        <v>1.3908368764163046E-8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9344.4699999999993</v>
      </c>
      <c r="D1136" s="5" t="str">
        <f>'Исходные данные'!A1138</f>
        <v>04.09.2012</v>
      </c>
      <c r="E1136" s="1">
        <f>'Исходные данные'!B1138</f>
        <v>12126.79</v>
      </c>
      <c r="F1136" s="12">
        <f t="shared" si="153"/>
        <v>1.2977504342140327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0.26063233031503763</v>
      </c>
      <c r="J1136" s="18">
        <f t="shared" si="156"/>
        <v>3.1554445051730329E-5</v>
      </c>
      <c r="K1136" s="12">
        <f t="shared" si="160"/>
        <v>1.0314867400447825</v>
      </c>
      <c r="L1136" s="12">
        <f t="shared" si="157"/>
        <v>3.1001198424519174E-2</v>
      </c>
      <c r="M1136" s="12">
        <f t="shared" si="161"/>
        <v>9.6107430375641251E-4</v>
      </c>
      <c r="N1136" s="18">
        <f t="shared" si="158"/>
        <v>1.1635611849019324E-7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9324.4599999999991</v>
      </c>
      <c r="D1137" s="5" t="str">
        <f>'Исходные данные'!A1139</f>
        <v>03.09.2012</v>
      </c>
      <c r="E1137" s="1">
        <f>'Исходные данные'!B1139</f>
        <v>12190.27</v>
      </c>
      <c r="F1137" s="12">
        <f t="shared" si="153"/>
        <v>1.3073432670631866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0.26799703754468296</v>
      </c>
      <c r="J1137" s="18">
        <f t="shared" si="156"/>
        <v>3.2355522854897152E-5</v>
      </c>
      <c r="K1137" s="12">
        <f t="shared" si="160"/>
        <v>1.0391113800545244</v>
      </c>
      <c r="L1137" s="12">
        <f t="shared" si="157"/>
        <v>3.8365905654164513E-2</v>
      </c>
      <c r="M1137" s="12">
        <f t="shared" si="161"/>
        <v>1.4719427166642552E-3</v>
      </c>
      <c r="N1137" s="18">
        <f t="shared" si="158"/>
        <v>1.7770896516790472E-7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9276.6299999999992</v>
      </c>
      <c r="D1138" s="5" t="str">
        <f>'Исходные данные'!A1140</f>
        <v>31.08.2012</v>
      </c>
      <c r="E1138" s="1">
        <f>'Исходные данные'!B1140</f>
        <v>12096.41</v>
      </c>
      <c r="F1138" s="12">
        <f t="shared" si="153"/>
        <v>1.3039659876485319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0.26541038007267481</v>
      </c>
      <c r="J1138" s="18">
        <f t="shared" si="156"/>
        <v>3.1953799236110877E-5</v>
      </c>
      <c r="K1138" s="12">
        <f t="shared" si="160"/>
        <v>1.0364270280853014</v>
      </c>
      <c r="L1138" s="12">
        <f t="shared" si="157"/>
        <v>3.5779248182156428E-2</v>
      </c>
      <c r="M1138" s="12">
        <f t="shared" si="161"/>
        <v>1.2801546004803466E-3</v>
      </c>
      <c r="N1138" s="18">
        <f t="shared" si="158"/>
        <v>1.5412284585000736E-7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9513.32</v>
      </c>
      <c r="D1139" s="5" t="str">
        <f>'Исходные данные'!A1141</f>
        <v>30.08.2012</v>
      </c>
      <c r="E1139" s="1">
        <f>'Исходные данные'!B1141</f>
        <v>11972.31</v>
      </c>
      <c r="F1139" s="12">
        <f t="shared" si="153"/>
        <v>1.2584786383723032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0.22990356156940064</v>
      </c>
      <c r="J1139" s="18">
        <f t="shared" si="156"/>
        <v>2.7601740398714634E-5</v>
      </c>
      <c r="K1139" s="12">
        <f t="shared" si="160"/>
        <v>1.0002724667912173</v>
      </c>
      <c r="L1139" s="12">
        <f t="shared" si="157"/>
        <v>2.7242967888222651E-4</v>
      </c>
      <c r="M1139" s="12">
        <f t="shared" si="161"/>
        <v>7.4217929935893219E-8</v>
      </c>
      <c r="N1139" s="18">
        <f t="shared" si="158"/>
        <v>8.9104493250841833E-12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9586.1200000000008</v>
      </c>
      <c r="D1140" s="5" t="str">
        <f>'Исходные данные'!A1142</f>
        <v>29.08.2012</v>
      </c>
      <c r="E1140" s="1">
        <f>'Исходные данные'!B1142</f>
        <v>12029.29</v>
      </c>
      <c r="F1140" s="12">
        <f t="shared" si="153"/>
        <v>1.2548653678443416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0.22702829021114473</v>
      </c>
      <c r="J1140" s="18">
        <f t="shared" si="156"/>
        <v>2.7180467074800868E-5</v>
      </c>
      <c r="K1140" s="12">
        <f t="shared" si="160"/>
        <v>0.99740054277599288</v>
      </c>
      <c r="L1140" s="12">
        <f t="shared" si="157"/>
        <v>-2.6028416793737589E-3</v>
      </c>
      <c r="M1140" s="12">
        <f t="shared" si="161"/>
        <v>6.7747848078850177E-6</v>
      </c>
      <c r="N1140" s="18">
        <f t="shared" si="158"/>
        <v>8.1109634062927192E-10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9502.24</v>
      </c>
      <c r="D1141" s="5" t="str">
        <f>'Исходные данные'!A1143</f>
        <v>28.08.2012</v>
      </c>
      <c r="E1141" s="1">
        <f>'Исходные данные'!B1143</f>
        <v>11967.88</v>
      </c>
      <c r="F1141" s="12">
        <f t="shared" si="153"/>
        <v>1.2594798700095977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0.23069883415767509</v>
      </c>
      <c r="J1141" s="18">
        <f t="shared" si="156"/>
        <v>2.7542826490961355E-5</v>
      </c>
      <c r="K1141" s="12">
        <f t="shared" si="160"/>
        <v>1.0010682724641378</v>
      </c>
      <c r="L1141" s="12">
        <f t="shared" si="157"/>
        <v>1.0677022671566401E-3</v>
      </c>
      <c r="M1141" s="12">
        <f t="shared" si="161"/>
        <v>1.1399881312915086E-6</v>
      </c>
      <c r="N1141" s="18">
        <f t="shared" si="158"/>
        <v>1.3610166439097587E-10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9529.34</v>
      </c>
      <c r="D1142" s="5" t="str">
        <f>'Исходные данные'!A1144</f>
        <v>27.08.2012</v>
      </c>
      <c r="E1142" s="1">
        <f>'Исходные данные'!B1144</f>
        <v>11957.16</v>
      </c>
      <c r="F1142" s="12">
        <f t="shared" si="153"/>
        <v>1.2547731532299193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0.22695480184723146</v>
      </c>
      <c r="J1142" s="18">
        <f t="shared" si="156"/>
        <v>2.7020205746824179E-5</v>
      </c>
      <c r="K1142" s="12">
        <f t="shared" si="160"/>
        <v>0.99732724813512275</v>
      </c>
      <c r="L1142" s="12">
        <f t="shared" si="157"/>
        <v>-2.6763300432869563E-3</v>
      </c>
      <c r="M1142" s="12">
        <f t="shared" si="161"/>
        <v>7.162742500600164E-6</v>
      </c>
      <c r="N1142" s="18">
        <f t="shared" si="158"/>
        <v>8.5276352164610196E-10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9286.24</v>
      </c>
      <c r="D1143" s="5" t="str">
        <f>'Исходные данные'!A1145</f>
        <v>24.08.2012</v>
      </c>
      <c r="E1143" s="1">
        <f>'Исходные данные'!B1145</f>
        <v>11912.19</v>
      </c>
      <c r="F1143" s="12">
        <f t="shared" si="153"/>
        <v>1.2827786057650892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0.24902851093437076</v>
      </c>
      <c r="J1143" s="18">
        <f t="shared" si="156"/>
        <v>2.9565451589226102E-5</v>
      </c>
      <c r="K1143" s="12">
        <f t="shared" si="160"/>
        <v>1.0195867305266477</v>
      </c>
      <c r="L1143" s="12">
        <f t="shared" si="157"/>
        <v>1.9397379043852272E-2</v>
      </c>
      <c r="M1143" s="12">
        <f t="shared" si="161"/>
        <v>3.7625831377088078E-4</v>
      </c>
      <c r="N1143" s="18">
        <f t="shared" si="158"/>
        <v>4.4670575746921273E-8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9166.26</v>
      </c>
      <c r="D1144" s="5" t="str">
        <f>'Исходные данные'!A1146</f>
        <v>23.08.2012</v>
      </c>
      <c r="E1144" s="1">
        <f>'Исходные данные'!B1146</f>
        <v>11888.85</v>
      </c>
      <c r="F1144" s="12">
        <f t="shared" si="153"/>
        <v>1.297022995201969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0.26007163470834249</v>
      </c>
      <c r="J1144" s="18">
        <f t="shared" si="156"/>
        <v>3.0790348325756512E-5</v>
      </c>
      <c r="K1144" s="12">
        <f t="shared" si="160"/>
        <v>1.0309085520701513</v>
      </c>
      <c r="L1144" s="12">
        <f t="shared" si="157"/>
        <v>3.0440502817824122E-2</v>
      </c>
      <c r="M1144" s="12">
        <f t="shared" si="161"/>
        <v>9.2662421180196065E-4</v>
      </c>
      <c r="N1144" s="18">
        <f t="shared" si="158"/>
        <v>1.0970470609168181E-7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9318.31</v>
      </c>
      <c r="D1145" s="5" t="str">
        <f>'Исходные данные'!A1147</f>
        <v>22.08.2012</v>
      </c>
      <c r="E1145" s="1">
        <f>'Исходные данные'!B1147</f>
        <v>12044.83</v>
      </c>
      <c r="F1145" s="12">
        <f t="shared" si="153"/>
        <v>1.2925981213331603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0.25665424044405483</v>
      </c>
      <c r="J1145" s="18">
        <f t="shared" si="156"/>
        <v>3.0300948828332656E-5</v>
      </c>
      <c r="K1145" s="12">
        <f t="shared" si="160"/>
        <v>1.0273915440216732</v>
      </c>
      <c r="L1145" s="12">
        <f t="shared" si="157"/>
        <v>2.7023108553536471E-2</v>
      </c>
      <c r="M1145" s="12">
        <f t="shared" si="161"/>
        <v>7.3024839589621801E-4</v>
      </c>
      <c r="N1145" s="18">
        <f t="shared" si="158"/>
        <v>8.6214119189067417E-8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9286.66</v>
      </c>
      <c r="D1146" s="5" t="str">
        <f>'Исходные данные'!A1148</f>
        <v>21.08.2012</v>
      </c>
      <c r="E1146" s="1">
        <f>'Исходные данные'!B1148</f>
        <v>12060.78</v>
      </c>
      <c r="F1146" s="12">
        <f t="shared" si="153"/>
        <v>1.2987209610344301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0.26137990401631012</v>
      </c>
      <c r="J1146" s="18">
        <f t="shared" si="156"/>
        <v>3.0772738579409779E-5</v>
      </c>
      <c r="K1146" s="12">
        <f t="shared" si="160"/>
        <v>1.03225814070835</v>
      </c>
      <c r="L1146" s="12">
        <f t="shared" si="157"/>
        <v>3.1748772125791622E-2</v>
      </c>
      <c r="M1146" s="12">
        <f t="shared" si="161"/>
        <v>1.0079845314954453E-3</v>
      </c>
      <c r="N1146" s="18">
        <f t="shared" si="158"/>
        <v>1.186718795254536E-7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9007.4599999999991</v>
      </c>
      <c r="D1147" s="5" t="str">
        <f>'Исходные данные'!A1149</f>
        <v>20.08.2012</v>
      </c>
      <c r="E1147" s="1">
        <f>'Исходные данные'!B1149</f>
        <v>12035.97</v>
      </c>
      <c r="F1147" s="12">
        <f t="shared" si="153"/>
        <v>1.3362224200829091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0.28984654335583332</v>
      </c>
      <c r="J1147" s="18">
        <f t="shared" si="156"/>
        <v>3.4028926448413333E-5</v>
      </c>
      <c r="K1147" s="12">
        <f t="shared" si="160"/>
        <v>1.0620653029492673</v>
      </c>
      <c r="L1147" s="12">
        <f t="shared" si="157"/>
        <v>6.0215411465314783E-2</v>
      </c>
      <c r="M1147" s="12">
        <f t="shared" si="161"/>
        <v>3.625895777937167E-3</v>
      </c>
      <c r="N1147" s="18">
        <f t="shared" si="158"/>
        <v>4.2569195170825595E-7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8896.42</v>
      </c>
      <c r="D1148" s="5" t="str">
        <f>'Исходные данные'!A1150</f>
        <v>17.08.2012</v>
      </c>
      <c r="E1148" s="1">
        <f>'Исходные данные'!B1150</f>
        <v>12057.68</v>
      </c>
      <c r="F1148" s="12">
        <f t="shared" si="153"/>
        <v>1.3553406876024288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0.30405285269333987</v>
      </c>
      <c r="J1148" s="18">
        <f t="shared" si="156"/>
        <v>3.5597161952710531E-5</v>
      </c>
      <c r="K1148" s="12">
        <f t="shared" si="160"/>
        <v>1.077261013094382</v>
      </c>
      <c r="L1148" s="12">
        <f t="shared" si="157"/>
        <v>7.4421720802821348E-2</v>
      </c>
      <c r="M1148" s="12">
        <f t="shared" si="161"/>
        <v>5.5385925272530981E-3</v>
      </c>
      <c r="N1148" s="18">
        <f t="shared" si="158"/>
        <v>6.4843389376632387E-7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8981.8799999999992</v>
      </c>
      <c r="D1149" s="5" t="str">
        <f>'Исходные данные'!A1151</f>
        <v>16.08.2012</v>
      </c>
      <c r="E1149" s="1">
        <f>'Исходные данные'!B1151</f>
        <v>12026.13</v>
      </c>
      <c r="F1149" s="12">
        <f t="shared" si="153"/>
        <v>1.338932383866184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0.29187256794794814</v>
      </c>
      <c r="J1149" s="18">
        <f t="shared" si="156"/>
        <v>3.4075774887831176E-5</v>
      </c>
      <c r="K1149" s="12">
        <f t="shared" si="160"/>
        <v>1.0642192546142055</v>
      </c>
      <c r="L1149" s="12">
        <f t="shared" si="157"/>
        <v>6.2241436057429711E-2</v>
      </c>
      <c r="M1149" s="12">
        <f t="shared" si="161"/>
        <v>3.8739963624911159E-3</v>
      </c>
      <c r="N1149" s="18">
        <f t="shared" si="158"/>
        <v>4.5228446404756457E-7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9367.44</v>
      </c>
      <c r="D1150" s="5" t="str">
        <f>'Исходные данные'!A1152</f>
        <v>15.08.2012</v>
      </c>
      <c r="E1150" s="1">
        <f>'Исходные данные'!B1152</f>
        <v>11914.06</v>
      </c>
      <c r="F1150" s="12">
        <f t="shared" si="153"/>
        <v>1.2718586935171188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0.24047936874471396</v>
      </c>
      <c r="J1150" s="18">
        <f t="shared" si="156"/>
        <v>2.7997319538235982E-5</v>
      </c>
      <c r="K1150" s="12">
        <f t="shared" si="160"/>
        <v>1.0109072923316949</v>
      </c>
      <c r="L1150" s="12">
        <f t="shared" si="157"/>
        <v>1.0848236854195585E-2</v>
      </c>
      <c r="M1150" s="12">
        <f t="shared" si="161"/>
        <v>1.1768424284472811E-4</v>
      </c>
      <c r="N1150" s="18">
        <f t="shared" si="158"/>
        <v>1.3701147706508355E-8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9410.92</v>
      </c>
      <c r="D1151" s="5" t="str">
        <f>'Исходные данные'!A1153</f>
        <v>14.08.2012</v>
      </c>
      <c r="E1151" s="1">
        <f>'Исходные данные'!B1153</f>
        <v>11936.92</v>
      </c>
      <c r="F1151" s="12">
        <f t="shared" si="153"/>
        <v>1.2684115899401971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0.2377654010892187</v>
      </c>
      <c r="J1151" s="18">
        <f t="shared" si="156"/>
        <v>2.7604091467622022E-5</v>
      </c>
      <c r="K1151" s="12">
        <f t="shared" si="160"/>
        <v>1.0081674422515758</v>
      </c>
      <c r="L1151" s="12">
        <f t="shared" si="157"/>
        <v>8.1342691987002121E-3</v>
      </c>
      <c r="M1151" s="12">
        <f t="shared" si="161"/>
        <v>6.6166335396923589E-5</v>
      </c>
      <c r="N1151" s="18">
        <f t="shared" si="158"/>
        <v>7.6817803011157078E-9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9687.3799999999992</v>
      </c>
      <c r="D1152" s="5" t="str">
        <f>'Исходные данные'!A1154</f>
        <v>13.08.2012</v>
      </c>
      <c r="E1152" s="1">
        <f>'Исходные данные'!B1154</f>
        <v>11945.93</v>
      </c>
      <c r="F1152" s="12">
        <f t="shared" si="153"/>
        <v>1.2331435331327976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0.20956662708498339</v>
      </c>
      <c r="J1152" s="18">
        <f t="shared" si="156"/>
        <v>2.4262362833047782E-5</v>
      </c>
      <c r="K1152" s="12">
        <f t="shared" si="160"/>
        <v>0.9801354478211437</v>
      </c>
      <c r="L1152" s="12">
        <f t="shared" si="157"/>
        <v>-2.0064504805535035E-2</v>
      </c>
      <c r="M1152" s="12">
        <f t="shared" si="161"/>
        <v>4.0258435309133698E-4</v>
      </c>
      <c r="N1152" s="18">
        <f t="shared" si="158"/>
        <v>4.6608793496728206E-8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9482.36</v>
      </c>
      <c r="D1153" s="5" t="str">
        <f>'Исходные данные'!A1155</f>
        <v>10.08.2012</v>
      </c>
      <c r="E1153" s="1">
        <f>'Исходные данные'!B1155</f>
        <v>11805.24</v>
      </c>
      <c r="F1153" s="12">
        <f t="shared" si="153"/>
        <v>1.2449685521325913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0.21911027026639668</v>
      </c>
      <c r="J1153" s="18">
        <f t="shared" si="156"/>
        <v>2.5296467188392003E-5</v>
      </c>
      <c r="K1153" s="12">
        <f t="shared" si="160"/>
        <v>0.98953428906017749</v>
      </c>
      <c r="L1153" s="12">
        <f t="shared" si="157"/>
        <v>-1.0520861624121735E-2</v>
      </c>
      <c r="M1153" s="12">
        <f t="shared" si="161"/>
        <v>1.1068852931391665E-4</v>
      </c>
      <c r="N1153" s="18">
        <f t="shared" si="158"/>
        <v>1.2779084916998885E-8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9383.7900000000009</v>
      </c>
      <c r="D1154" s="5" t="str">
        <f>'Исходные данные'!A1156</f>
        <v>09.08.2012</v>
      </c>
      <c r="E1154" s="1">
        <f>'Исходные данные'!B1156</f>
        <v>11862.5</v>
      </c>
      <c r="F1154" s="12">
        <f t="shared" ref="F1154:F1217" si="162">E1154/C1154</f>
        <v>1.2641480681046782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0.23439843135189853</v>
      </c>
      <c r="J1154" s="18">
        <f t="shared" ref="J1154:J1217" si="165">H1154*I1154</f>
        <v>2.698596850862231E-5</v>
      </c>
      <c r="K1154" s="12">
        <f t="shared" si="160"/>
        <v>1.0047786811128501</v>
      </c>
      <c r="L1154" s="12">
        <f t="shared" ref="L1154:L1217" si="166">LN(K1154)</f>
        <v>4.7672994613801528E-3</v>
      </c>
      <c r="M1154" s="12">
        <f t="shared" si="161"/>
        <v>2.272714415447585E-5</v>
      </c>
      <c r="N1154" s="18">
        <f t="shared" ref="N1154:N1217" si="167">M1154*H1154</f>
        <v>2.6165447989830898E-9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9010.67</v>
      </c>
      <c r="D1155" s="5" t="str">
        <f>'Исходные данные'!A1157</f>
        <v>08.08.2012</v>
      </c>
      <c r="E1155" s="1">
        <f>'Исходные данные'!B1157</f>
        <v>11844.41</v>
      </c>
      <c r="F1155" s="12">
        <f t="shared" si="162"/>
        <v>1.3144871580026791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0.27344659564801094</v>
      </c>
      <c r="J1155" s="18">
        <f t="shared" si="165"/>
        <v>3.1393663473221095E-5</v>
      </c>
      <c r="K1155" s="12">
        <f t="shared" ref="K1155:K1218" si="169">F1155/GEOMEAN(F$2:F$1242)</f>
        <v>1.0447895355628101</v>
      </c>
      <c r="L1155" s="12">
        <f t="shared" si="166"/>
        <v>4.3815463757492443E-2</v>
      </c>
      <c r="M1155" s="12">
        <f t="shared" ref="M1155:M1218" si="170">POWER(L1155-AVERAGE(L$2:L$1242),2)</f>
        <v>1.9197948642841367E-3</v>
      </c>
      <c r="N1155" s="18">
        <f t="shared" si="167"/>
        <v>2.2040645181238611E-7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9143.24</v>
      </c>
      <c r="D1156" s="5" t="str">
        <f>'Исходные данные'!A1158</f>
        <v>07.08.2012</v>
      </c>
      <c r="E1156" s="1">
        <f>'Исходные данные'!B1158</f>
        <v>11932.36</v>
      </c>
      <c r="F1156" s="12">
        <f t="shared" si="162"/>
        <v>1.3050472261474051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0.2662392287385657</v>
      </c>
      <c r="J1156" s="18">
        <f t="shared" si="165"/>
        <v>3.0480893500377635E-5</v>
      </c>
      <c r="K1156" s="12">
        <f t="shared" si="169"/>
        <v>1.0372864253507619</v>
      </c>
      <c r="L1156" s="12">
        <f t="shared" si="166"/>
        <v>3.6608096848047333E-2</v>
      </c>
      <c r="M1156" s="12">
        <f t="shared" si="170"/>
        <v>1.3401527548360156E-3</v>
      </c>
      <c r="N1156" s="18">
        <f t="shared" si="167"/>
        <v>1.5342988179441477E-7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8678.98</v>
      </c>
      <c r="D1157" s="5" t="str">
        <f>'Исходные данные'!A1159</f>
        <v>06.08.2012</v>
      </c>
      <c r="E1157" s="1">
        <f>'Исходные данные'!B1159</f>
        <v>12088.28</v>
      </c>
      <c r="F1157" s="12">
        <f t="shared" si="162"/>
        <v>1.3928226588838781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0.33133237792356979</v>
      </c>
      <c r="J1157" s="18">
        <f t="shared" si="165"/>
        <v>3.782733048566437E-5</v>
      </c>
      <c r="K1157" s="12">
        <f t="shared" si="169"/>
        <v>1.1070526859370653</v>
      </c>
      <c r="L1157" s="12">
        <f t="shared" si="166"/>
        <v>0.10170124603305142</v>
      </c>
      <c r="M1157" s="12">
        <f t="shared" si="170"/>
        <v>1.0343143444675264E-2</v>
      </c>
      <c r="N1157" s="18">
        <f t="shared" si="167"/>
        <v>1.1808489945785399E-6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9124.19</v>
      </c>
      <c r="D1158" s="5" t="str">
        <f>'Исходные данные'!A1160</f>
        <v>03.08.2012</v>
      </c>
      <c r="E1158" s="1">
        <f>'Исходные данные'!B1160</f>
        <v>12039.53</v>
      </c>
      <c r="F1158" s="12">
        <f t="shared" si="162"/>
        <v>1.3195176777335851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0.27726627416864541</v>
      </c>
      <c r="J1158" s="18">
        <f t="shared" si="165"/>
        <v>3.156639831462237E-5</v>
      </c>
      <c r="K1158" s="12">
        <f t="shared" si="169"/>
        <v>1.0487879271342264</v>
      </c>
      <c r="L1158" s="12">
        <f t="shared" si="166"/>
        <v>4.7635142278127027E-2</v>
      </c>
      <c r="M1158" s="12">
        <f t="shared" si="170"/>
        <v>2.2691067798574082E-3</v>
      </c>
      <c r="N1158" s="18">
        <f t="shared" si="167"/>
        <v>2.5833480341652407E-7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9157.19</v>
      </c>
      <c r="D1159" s="5" t="str">
        <f>'Исходные данные'!A1161</f>
        <v>02.08.2012</v>
      </c>
      <c r="E1159" s="1">
        <f>'Исходные данные'!B1161</f>
        <v>11774.99</v>
      </c>
      <c r="F1159" s="12">
        <f t="shared" si="162"/>
        <v>1.2858737232710034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0.25143842758123325</v>
      </c>
      <c r="J1159" s="18">
        <f t="shared" si="165"/>
        <v>2.8546035871622361E-5</v>
      </c>
      <c r="K1159" s="12">
        <f t="shared" si="169"/>
        <v>1.0220468126672979</v>
      </c>
      <c r="L1159" s="12">
        <f t="shared" si="166"/>
        <v>2.1807295690714761E-2</v>
      </c>
      <c r="M1159" s="12">
        <f t="shared" si="170"/>
        <v>4.7555814534226823E-4</v>
      </c>
      <c r="N1159" s="18">
        <f t="shared" si="167"/>
        <v>5.3990553498815377E-8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9580.4599999999991</v>
      </c>
      <c r="D1160" s="5" t="str">
        <f>'Исходные данные'!A1162</f>
        <v>01.08.2012</v>
      </c>
      <c r="E1160" s="1">
        <f>'Исходные данные'!B1162</f>
        <v>11779.01</v>
      </c>
      <c r="F1160" s="12">
        <f t="shared" si="162"/>
        <v>1.2294827179488252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0.20659352641332487</v>
      </c>
      <c r="J1160" s="18">
        <f t="shared" si="165"/>
        <v>2.3389289712430176E-5</v>
      </c>
      <c r="K1160" s="12">
        <f t="shared" si="169"/>
        <v>0.97722573404223134</v>
      </c>
      <c r="L1160" s="12">
        <f t="shared" si="166"/>
        <v>-2.3037605477193551E-2</v>
      </c>
      <c r="M1160" s="12">
        <f t="shared" si="170"/>
        <v>5.307312661228166E-4</v>
      </c>
      <c r="N1160" s="18">
        <f t="shared" si="167"/>
        <v>6.0086235799839638E-8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9428.0400000000009</v>
      </c>
      <c r="D1161" s="5" t="str">
        <f>'Исходные данные'!A1163</f>
        <v>31.07.2012</v>
      </c>
      <c r="E1161" s="1">
        <f>'Исходные данные'!B1163</f>
        <v>11783.52</v>
      </c>
      <c r="F1161" s="12">
        <f t="shared" si="162"/>
        <v>1.2498377181259306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0.22301371738689463</v>
      </c>
      <c r="J1161" s="18">
        <f t="shared" si="165"/>
        <v>2.5177816895391344E-5</v>
      </c>
      <c r="K1161" s="12">
        <f t="shared" si="169"/>
        <v>0.99340443236723652</v>
      </c>
      <c r="L1161" s="12">
        <f t="shared" si="166"/>
        <v>-6.6174145036238322E-3</v>
      </c>
      <c r="M1161" s="12">
        <f t="shared" si="170"/>
        <v>4.3790174712770556E-5</v>
      </c>
      <c r="N1161" s="18">
        <f t="shared" si="167"/>
        <v>4.9438259388439038E-9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9708.57</v>
      </c>
      <c r="D1162" s="5" t="str">
        <f>'Исходные данные'!A1164</f>
        <v>30.07.2012</v>
      </c>
      <c r="E1162" s="1">
        <f>'Исходные данные'!B1164</f>
        <v>11870</v>
      </c>
      <c r="F1162" s="12">
        <f t="shared" si="162"/>
        <v>1.2226311392923983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0.20100520801854913</v>
      </c>
      <c r="J1162" s="18">
        <f t="shared" si="165"/>
        <v>2.2629761316043081E-5</v>
      </c>
      <c r="K1162" s="12">
        <f t="shared" si="169"/>
        <v>0.97177991615139903</v>
      </c>
      <c r="L1162" s="12">
        <f t="shared" si="166"/>
        <v>-2.8625923871969286E-2</v>
      </c>
      <c r="M1162" s="12">
        <f t="shared" si="170"/>
        <v>8.1944351752377882E-4</v>
      </c>
      <c r="N1162" s="18">
        <f t="shared" si="167"/>
        <v>9.2255376844915499E-8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9721.0400000000009</v>
      </c>
      <c r="D1163" s="5" t="str">
        <f>'Исходные данные'!A1165</f>
        <v>27.07.2012</v>
      </c>
      <c r="E1163" s="1">
        <f>'Исходные данные'!B1165</f>
        <v>12013.14</v>
      </c>
      <c r="F1163" s="12">
        <f t="shared" si="162"/>
        <v>1.235787528906372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0.21170844207931525</v>
      </c>
      <c r="J1163" s="18">
        <f t="shared" si="165"/>
        <v>2.3768239167325267E-5</v>
      </c>
      <c r="K1163" s="12">
        <f t="shared" si="169"/>
        <v>0.9822369663483389</v>
      </c>
      <c r="L1163" s="12">
        <f t="shared" si="166"/>
        <v>-1.7922689811203228E-2</v>
      </c>
      <c r="M1163" s="12">
        <f t="shared" si="170"/>
        <v>3.2122281006860662E-4</v>
      </c>
      <c r="N1163" s="18">
        <f t="shared" si="167"/>
        <v>3.6063278822157568E-8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9736.4</v>
      </c>
      <c r="D1164" s="5" t="str">
        <f>'Исходные данные'!A1166</f>
        <v>26.07.2012</v>
      </c>
      <c r="E1164" s="1">
        <f>'Исходные данные'!B1166</f>
        <v>11917.03</v>
      </c>
      <c r="F1164" s="12">
        <f t="shared" si="162"/>
        <v>1.2239667638963068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0.20209703004197857</v>
      </c>
      <c r="J1164" s="18">
        <f t="shared" si="165"/>
        <v>2.2625851546380143E-5</v>
      </c>
      <c r="K1164" s="12">
        <f t="shared" si="169"/>
        <v>0.9728415062940704</v>
      </c>
      <c r="L1164" s="12">
        <f t="shared" si="166"/>
        <v>-2.7534101848539844E-2</v>
      </c>
      <c r="M1164" s="12">
        <f t="shared" si="170"/>
        <v>7.5812676460576317E-4</v>
      </c>
      <c r="N1164" s="18">
        <f t="shared" si="167"/>
        <v>8.4876376588733108E-8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9800.73</v>
      </c>
      <c r="D1165" s="5" t="str">
        <f>'Исходные данные'!A1167</f>
        <v>25.07.2012</v>
      </c>
      <c r="E1165" s="1">
        <f>'Исходные данные'!B1167</f>
        <v>11637.98</v>
      </c>
      <c r="F1165" s="12">
        <f t="shared" si="162"/>
        <v>1.1874605258996014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0.17181701502644928</v>
      </c>
      <c r="J1165" s="18">
        <f t="shared" si="165"/>
        <v>1.9182152578821577E-5</v>
      </c>
      <c r="K1165" s="12">
        <f t="shared" si="169"/>
        <v>0.94382537235201058</v>
      </c>
      <c r="L1165" s="12">
        <f t="shared" si="166"/>
        <v>-5.7814116864069183E-2</v>
      </c>
      <c r="M1165" s="12">
        <f t="shared" si="170"/>
        <v>3.3424721087722447E-3</v>
      </c>
      <c r="N1165" s="18">
        <f t="shared" si="167"/>
        <v>3.731633329275032E-7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10070.75</v>
      </c>
      <c r="D1166" s="5" t="str">
        <f>'Исходные данные'!A1168</f>
        <v>24.07.2012</v>
      </c>
      <c r="E1166" s="1">
        <f>'Исходные данные'!B1168</f>
        <v>11553.66</v>
      </c>
      <c r="F1166" s="12">
        <f t="shared" si="162"/>
        <v>1.1472492118263287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0.13736708728130695</v>
      </c>
      <c r="J1166" s="18">
        <f t="shared" si="165"/>
        <v>1.5293258532583224E-5</v>
      </c>
      <c r="K1166" s="12">
        <f t="shared" si="169"/>
        <v>0.91186434489030355</v>
      </c>
      <c r="L1166" s="12">
        <f t="shared" si="166"/>
        <v>-9.2264044609211476E-2</v>
      </c>
      <c r="M1166" s="12">
        <f t="shared" si="170"/>
        <v>8.5126539276505573E-3</v>
      </c>
      <c r="N1166" s="18">
        <f t="shared" si="167"/>
        <v>9.4772496010902803E-7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10099.85</v>
      </c>
      <c r="D1167" s="5" t="str">
        <f>'Исходные данные'!A1169</f>
        <v>23.07.2012</v>
      </c>
      <c r="E1167" s="1">
        <f>'Исходные данные'!B1169</f>
        <v>11506.83</v>
      </c>
      <c r="F1167" s="12">
        <f t="shared" si="162"/>
        <v>1.1393070194111794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0.13042019986434997</v>
      </c>
      <c r="J1167" s="18">
        <f t="shared" si="165"/>
        <v>1.4479326840735759E-5</v>
      </c>
      <c r="K1167" s="12">
        <f t="shared" si="169"/>
        <v>0.90555167802683822</v>
      </c>
      <c r="L1167" s="12">
        <f t="shared" si="166"/>
        <v>-9.921093202616843E-2</v>
      </c>
      <c r="M1167" s="12">
        <f t="shared" si="170"/>
        <v>9.842809033501005E-3</v>
      </c>
      <c r="N1167" s="18">
        <f t="shared" si="167"/>
        <v>1.0927544136202802E-6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10225.48</v>
      </c>
      <c r="D1168" s="5" t="str">
        <f>'Исходные данные'!A1170</f>
        <v>20.07.2012</v>
      </c>
      <c r="E1168" s="1">
        <f>'Исходные данные'!B1170</f>
        <v>11663.53</v>
      </c>
      <c r="F1168" s="12">
        <f t="shared" si="162"/>
        <v>1.140633984908288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0.13158423493756344</v>
      </c>
      <c r="J1168" s="18">
        <f t="shared" si="165"/>
        <v>1.4567785534694222E-5</v>
      </c>
      <c r="K1168" s="12">
        <f t="shared" si="169"/>
        <v>0.90660638567992669</v>
      </c>
      <c r="L1168" s="12">
        <f t="shared" si="166"/>
        <v>-9.8046896952955043E-2</v>
      </c>
      <c r="M1168" s="12">
        <f t="shared" si="170"/>
        <v>9.6131940021033768E-3</v>
      </c>
      <c r="N1168" s="18">
        <f t="shared" si="167"/>
        <v>1.0642836400006508E-6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10269.01</v>
      </c>
      <c r="D1169" s="5" t="str">
        <f>'Исходные данные'!A1171</f>
        <v>19.07.2012</v>
      </c>
      <c r="E1169" s="1">
        <f>'Исходные данные'!B1171</f>
        <v>11881.69</v>
      </c>
      <c r="F1169" s="12">
        <f t="shared" si="162"/>
        <v>1.1570433761384984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0.14586793768900633</v>
      </c>
      <c r="J1169" s="18">
        <f t="shared" si="165"/>
        <v>1.6104071559626402E-5</v>
      </c>
      <c r="K1169" s="12">
        <f t="shared" si="169"/>
        <v>0.91964900852938092</v>
      </c>
      <c r="L1169" s="12">
        <f t="shared" si="166"/>
        <v>-8.3763194201512153E-2</v>
      </c>
      <c r="M1169" s="12">
        <f t="shared" si="170"/>
        <v>7.0162727028402327E-3</v>
      </c>
      <c r="N1169" s="18">
        <f t="shared" si="167"/>
        <v>7.7460859102080969E-7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10169.799999999999</v>
      </c>
      <c r="D1170" s="5" t="str">
        <f>'Исходные данные'!A1172</f>
        <v>18.07.2012</v>
      </c>
      <c r="E1170" s="1">
        <f>'Исходные данные'!B1172</f>
        <v>11876.87</v>
      </c>
      <c r="F1170" s="12">
        <f t="shared" si="162"/>
        <v>1.1678567916773193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0.15517026702352246</v>
      </c>
      <c r="J1170" s="18">
        <f t="shared" si="165"/>
        <v>1.7083251149183951E-5</v>
      </c>
      <c r="K1170" s="12">
        <f t="shared" si="169"/>
        <v>0.92824380029274733</v>
      </c>
      <c r="L1170" s="12">
        <f t="shared" si="166"/>
        <v>-7.446086486699599E-2</v>
      </c>
      <c r="M1170" s="12">
        <f t="shared" si="170"/>
        <v>5.5444203967410319E-3</v>
      </c>
      <c r="N1170" s="18">
        <f t="shared" si="167"/>
        <v>6.1040512419706631E-7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10186.1</v>
      </c>
      <c r="D1171" s="5" t="str">
        <f>'Исходные данные'!A1173</f>
        <v>17.07.2012</v>
      </c>
      <c r="E1171" s="1">
        <f>'Исходные данные'!B1173</f>
        <v>11838.95</v>
      </c>
      <c r="F1171" s="12">
        <f t="shared" si="162"/>
        <v>1.1622652438126466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0.15037089728025874</v>
      </c>
      <c r="J1171" s="18">
        <f t="shared" si="165"/>
        <v>1.6508665914574718E-5</v>
      </c>
      <c r="K1171" s="12">
        <f t="shared" si="169"/>
        <v>0.92379948856171057</v>
      </c>
      <c r="L1171" s="12">
        <f t="shared" si="166"/>
        <v>-7.9260234610259675E-2</v>
      </c>
      <c r="M1171" s="12">
        <f t="shared" si="170"/>
        <v>6.2821847904733991E-3</v>
      </c>
      <c r="N1171" s="18">
        <f t="shared" si="167"/>
        <v>6.8969788566370028E-7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10011.709999999999</v>
      </c>
      <c r="D1172" s="5" t="str">
        <f>'Исходные данные'!A1174</f>
        <v>16.07.2012</v>
      </c>
      <c r="E1172" s="1">
        <f>'Исходные данные'!B1174</f>
        <v>11776.97</v>
      </c>
      <c r="F1172" s="12">
        <f t="shared" si="162"/>
        <v>1.1763195298305684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0.16239052160981809</v>
      </c>
      <c r="J1172" s="18">
        <f t="shared" si="165"/>
        <v>1.7778496630677888E-5</v>
      </c>
      <c r="K1172" s="12">
        <f t="shared" si="169"/>
        <v>0.93497021082547382</v>
      </c>
      <c r="L1172" s="12">
        <f t="shared" si="166"/>
        <v>-6.7240610280700316E-2</v>
      </c>
      <c r="M1172" s="12">
        <f t="shared" si="170"/>
        <v>4.5212996709210152E-3</v>
      </c>
      <c r="N1172" s="18">
        <f t="shared" si="167"/>
        <v>4.9499139585801075E-7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10071.4</v>
      </c>
      <c r="D1173" s="5" t="str">
        <f>'Исходные данные'!A1175</f>
        <v>13.07.2012</v>
      </c>
      <c r="E1173" s="1">
        <f>'Исходные данные'!B1175</f>
        <v>11826.18</v>
      </c>
      <c r="F1173" s="12">
        <f t="shared" si="162"/>
        <v>1.1742339694580695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0.16061599410350366</v>
      </c>
      <c r="J1173" s="18">
        <f t="shared" si="165"/>
        <v>1.7535143179850714E-5</v>
      </c>
      <c r="K1173" s="12">
        <f t="shared" si="169"/>
        <v>0.93331255168464033</v>
      </c>
      <c r="L1173" s="12">
        <f t="shared" si="166"/>
        <v>-6.9015137787014735E-2</v>
      </c>
      <c r="M1173" s="12">
        <f t="shared" si="170"/>
        <v>4.7630892437606235E-3</v>
      </c>
      <c r="N1173" s="18">
        <f t="shared" si="167"/>
        <v>5.2000706613269629E-7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10083.27</v>
      </c>
      <c r="D1174" s="5" t="str">
        <f>'Исходные данные'!A1176</f>
        <v>12.07.2012</v>
      </c>
      <c r="E1174" s="1">
        <f>'Исходные данные'!B1176</f>
        <v>11679.63</v>
      </c>
      <c r="F1174" s="12">
        <f t="shared" si="162"/>
        <v>1.1583176886069697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0.14696868401884841</v>
      </c>
      <c r="J1174" s="18">
        <f t="shared" si="165"/>
        <v>1.6000424363134967E-5</v>
      </c>
      <c r="K1174" s="12">
        <f t="shared" si="169"/>
        <v>0.92066186614764711</v>
      </c>
      <c r="L1174" s="12">
        <f t="shared" si="166"/>
        <v>-8.2662447871670042E-2</v>
      </c>
      <c r="M1174" s="12">
        <f t="shared" si="170"/>
        <v>6.8330802881365598E-3</v>
      </c>
      <c r="N1174" s="18">
        <f t="shared" si="167"/>
        <v>7.4391483496944076E-7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10197.040000000001</v>
      </c>
      <c r="D1175" s="5" t="str">
        <f>'Исходные данные'!A1177</f>
        <v>11.07.2012</v>
      </c>
      <c r="E1175" s="1">
        <f>'Исходные данные'!B1177</f>
        <v>11788.89</v>
      </c>
      <c r="F1175" s="12">
        <f t="shared" si="162"/>
        <v>1.1561090277178474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0.14506008043765628</v>
      </c>
      <c r="J1175" s="18">
        <f t="shared" si="165"/>
        <v>1.5748557448806336E-5</v>
      </c>
      <c r="K1175" s="12">
        <f t="shared" si="169"/>
        <v>0.91890636342514953</v>
      </c>
      <c r="L1175" s="12">
        <f t="shared" si="166"/>
        <v>-8.4571051452862145E-2</v>
      </c>
      <c r="M1175" s="12">
        <f t="shared" si="170"/>
        <v>7.1522627438426493E-3</v>
      </c>
      <c r="N1175" s="18">
        <f t="shared" si="167"/>
        <v>7.7649081932484184E-7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10059.77</v>
      </c>
      <c r="D1176" s="5" t="str">
        <f>'Исходные данные'!A1178</f>
        <v>10.07.2012</v>
      </c>
      <c r="E1176" s="1">
        <f>'Исходные данные'!B1178</f>
        <v>11793.28</v>
      </c>
      <c r="F1176" s="12">
        <f t="shared" si="162"/>
        <v>1.1723210371608894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0.15898557613713118</v>
      </c>
      <c r="J1176" s="18">
        <f t="shared" si="165"/>
        <v>1.7212214889347548E-5</v>
      </c>
      <c r="K1176" s="12">
        <f t="shared" si="169"/>
        <v>0.93179210195322515</v>
      </c>
      <c r="L1176" s="12">
        <f t="shared" si="166"/>
        <v>-7.0645555753387254E-2</v>
      </c>
      <c r="M1176" s="12">
        <f t="shared" si="170"/>
        <v>4.9907945477049411E-3</v>
      </c>
      <c r="N1176" s="18">
        <f t="shared" si="167"/>
        <v>5.4031711750748516E-7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10034.43</v>
      </c>
      <c r="D1177" s="5" t="str">
        <f>'Исходные данные'!A1179</f>
        <v>09.07.2012</v>
      </c>
      <c r="E1177" s="1">
        <f>'Исходные данные'!B1179</f>
        <v>11768.15</v>
      </c>
      <c r="F1177" s="12">
        <f t="shared" si="162"/>
        <v>1.1727771283471009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0.15937455020966282</v>
      </c>
      <c r="J1177" s="18">
        <f t="shared" si="165"/>
        <v>1.7206168670472674E-5</v>
      </c>
      <c r="K1177" s="12">
        <f t="shared" si="169"/>
        <v>0.93215461542147404</v>
      </c>
      <c r="L1177" s="12">
        <f t="shared" si="166"/>
        <v>-7.0256581680855607E-2</v>
      </c>
      <c r="M1177" s="12">
        <f t="shared" si="170"/>
        <v>4.9359872694787294E-3</v>
      </c>
      <c r="N1177" s="18">
        <f t="shared" si="167"/>
        <v>5.328920420621061E-7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10251.24</v>
      </c>
      <c r="D1178" s="5" t="str">
        <f>'Исходные данные'!A1180</f>
        <v>06.07.2012</v>
      </c>
      <c r="E1178" s="1">
        <f>'Исходные данные'!B1180</f>
        <v>11734.16</v>
      </c>
      <c r="F1178" s="12">
        <f t="shared" si="162"/>
        <v>1.1446576219072033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0.13510557212237695</v>
      </c>
      <c r="J1178" s="18">
        <f t="shared" si="165"/>
        <v>1.4545365342238006E-5</v>
      </c>
      <c r="K1178" s="12">
        <f t="shared" si="169"/>
        <v>0.90980447993727775</v>
      </c>
      <c r="L1178" s="12">
        <f t="shared" si="166"/>
        <v>-9.4525559768141476E-2</v>
      </c>
      <c r="M1178" s="12">
        <f t="shared" si="170"/>
        <v>8.9350814494804781E-3</v>
      </c>
      <c r="N1178" s="18">
        <f t="shared" si="167"/>
        <v>9.6194421890776854E-7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10289.370000000001</v>
      </c>
      <c r="D1179" s="5" t="str">
        <f>'Исходные данные'!A1181</f>
        <v>05.07.2012</v>
      </c>
      <c r="E1179" s="1">
        <f>'Исходные данные'!B1181</f>
        <v>11749.69</v>
      </c>
      <c r="F1179" s="12">
        <f t="shared" si="162"/>
        <v>1.141925113004975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0.13271553378154088</v>
      </c>
      <c r="J1179" s="18">
        <f t="shared" si="165"/>
        <v>1.424817697173989E-5</v>
      </c>
      <c r="K1179" s="12">
        <f t="shared" si="169"/>
        <v>0.90763260880905894</v>
      </c>
      <c r="L1179" s="12">
        <f t="shared" si="166"/>
        <v>-9.6915598108977569E-2</v>
      </c>
      <c r="M1179" s="12">
        <f t="shared" si="170"/>
        <v>9.3926331568208489E-3</v>
      </c>
      <c r="N1179" s="18">
        <f t="shared" si="167"/>
        <v>1.008381578521965E-6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10170.73</v>
      </c>
      <c r="D1180" s="5" t="str">
        <f>'Исходные данные'!A1182</f>
        <v>04.07.2012</v>
      </c>
      <c r="E1180" s="1">
        <f>'Исходные данные'!B1182</f>
        <v>11878.23</v>
      </c>
      <c r="F1180" s="12">
        <f t="shared" si="162"/>
        <v>1.1678837212274833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0.15519332570663941</v>
      </c>
      <c r="J1180" s="18">
        <f t="shared" si="165"/>
        <v>1.6614862512833552E-5</v>
      </c>
      <c r="K1180" s="12">
        <f t="shared" si="169"/>
        <v>0.92826520461917039</v>
      </c>
      <c r="L1180" s="12">
        <f t="shared" si="166"/>
        <v>-7.4437806183879046E-2</v>
      </c>
      <c r="M1180" s="12">
        <f t="shared" si="170"/>
        <v>5.5409869894687356E-3</v>
      </c>
      <c r="N1180" s="18">
        <f t="shared" si="167"/>
        <v>5.9321324932135242E-7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10140.19</v>
      </c>
      <c r="D1181" s="5" t="str">
        <f>'Исходные данные'!A1183</f>
        <v>03.07.2012</v>
      </c>
      <c r="E1181" s="1">
        <f>'Исходные данные'!B1183</f>
        <v>11895.39</v>
      </c>
      <c r="F1181" s="12">
        <f t="shared" si="162"/>
        <v>1.173093403575278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0.15964419444261566</v>
      </c>
      <c r="J1181" s="18">
        <f t="shared" si="165"/>
        <v>1.7043665852349558E-5</v>
      </c>
      <c r="K1181" s="12">
        <f t="shared" si="169"/>
        <v>0.93240599942834357</v>
      </c>
      <c r="L1181" s="12">
        <f t="shared" si="166"/>
        <v>-6.9986937447902728E-2</v>
      </c>
      <c r="M1181" s="12">
        <f t="shared" si="170"/>
        <v>4.8981714133366433E-3</v>
      </c>
      <c r="N1181" s="18">
        <f t="shared" si="167"/>
        <v>5.2293036491501436E-7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10165.950000000001</v>
      </c>
      <c r="D1182" s="5" t="str">
        <f>'Исходные данные'!A1184</f>
        <v>02.07.2012</v>
      </c>
      <c r="E1182" s="1">
        <f>'Исходные данные'!B1184</f>
        <v>11920.3</v>
      </c>
      <c r="F1182" s="12">
        <f t="shared" si="162"/>
        <v>1.1725711812472026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0.15919892844842154</v>
      </c>
      <c r="J1182" s="18">
        <f t="shared" si="165"/>
        <v>1.6948692131261945E-5</v>
      </c>
      <c r="K1182" s="12">
        <f t="shared" si="169"/>
        <v>0.93199092316054688</v>
      </c>
      <c r="L1182" s="12">
        <f t="shared" si="166"/>
        <v>-7.0432203442096858E-2</v>
      </c>
      <c r="M1182" s="12">
        <f t="shared" si="170"/>
        <v>4.9606952817089142E-3</v>
      </c>
      <c r="N1182" s="18">
        <f t="shared" si="167"/>
        <v>5.2812728016525638E-7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10175.040000000001</v>
      </c>
      <c r="D1183" s="5" t="str">
        <f>'Исходные данные'!A1185</f>
        <v>29.06.2012</v>
      </c>
      <c r="E1183" s="1">
        <f>'Исходные данные'!B1185</f>
        <v>11931.97</v>
      </c>
      <c r="F1183" s="12">
        <f t="shared" si="162"/>
        <v>1.1726705742680126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0.15928368987707658</v>
      </c>
      <c r="J1183" s="18">
        <f t="shared" si="165"/>
        <v>1.6910386265387177E-5</v>
      </c>
      <c r="K1183" s="12">
        <f t="shared" si="169"/>
        <v>0.93206992339072636</v>
      </c>
      <c r="L1183" s="12">
        <f t="shared" si="166"/>
        <v>-7.0347442013441841E-2</v>
      </c>
      <c r="M1183" s="12">
        <f t="shared" si="170"/>
        <v>4.9487625978345568E-3</v>
      </c>
      <c r="N1183" s="18">
        <f t="shared" si="167"/>
        <v>5.2538641671137548E-7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10105.41</v>
      </c>
      <c r="D1184" s="5" t="str">
        <f>'Исходные данные'!A1186</f>
        <v>28.06.2012</v>
      </c>
      <c r="E1184" s="1">
        <f>'Исходные данные'!B1186</f>
        <v>11633.77</v>
      </c>
      <c r="F1184" s="12">
        <f t="shared" si="162"/>
        <v>1.1512417606014997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0.14084115164667618</v>
      </c>
      <c r="J1184" s="18">
        <f t="shared" si="165"/>
        <v>1.4910697413087244E-5</v>
      </c>
      <c r="K1184" s="12">
        <f t="shared" si="169"/>
        <v>0.91503772939628925</v>
      </c>
      <c r="L1184" s="12">
        <f t="shared" si="166"/>
        <v>-8.8789980243842229E-2</v>
      </c>
      <c r="M1184" s="12">
        <f t="shared" si="170"/>
        <v>7.8836605917018861E-3</v>
      </c>
      <c r="N1184" s="18">
        <f t="shared" si="167"/>
        <v>8.3463445318342325E-7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10069.39</v>
      </c>
      <c r="D1185" s="5" t="str">
        <f>'Исходные данные'!A1187</f>
        <v>27.06.2012</v>
      </c>
      <c r="E1185" s="1">
        <f>'Исходные данные'!B1187</f>
        <v>11776.1</v>
      </c>
      <c r="F1185" s="12">
        <f t="shared" si="162"/>
        <v>1.1694948750619452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0.15657192487084054</v>
      </c>
      <c r="J1185" s="18">
        <f t="shared" si="165"/>
        <v>1.6529832376731683E-5</v>
      </c>
      <c r="K1185" s="12">
        <f t="shared" si="169"/>
        <v>0.92954579276046911</v>
      </c>
      <c r="L1185" s="12">
        <f t="shared" si="166"/>
        <v>-7.3059207019677871E-2</v>
      </c>
      <c r="M1185" s="12">
        <f t="shared" si="170"/>
        <v>5.337647730344142E-3</v>
      </c>
      <c r="N1185" s="18">
        <f t="shared" si="167"/>
        <v>5.6351368447066166E-7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10026.94</v>
      </c>
      <c r="D1186" s="5" t="str">
        <f>'Исходные данные'!A1188</f>
        <v>26.06.2012</v>
      </c>
      <c r="E1186" s="1">
        <f>'Исходные данные'!B1188</f>
        <v>11677.59</v>
      </c>
      <c r="F1186" s="12">
        <f t="shared" si="162"/>
        <v>1.1646215096529948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0.15239614981325786</v>
      </c>
      <c r="J1186" s="18">
        <f t="shared" si="165"/>
        <v>1.604407646611317E-5</v>
      </c>
      <c r="K1186" s="12">
        <f t="shared" si="169"/>
        <v>0.92567231164561237</v>
      </c>
      <c r="L1186" s="12">
        <f t="shared" si="166"/>
        <v>-7.7234982077260567E-2</v>
      </c>
      <c r="M1186" s="12">
        <f t="shared" si="170"/>
        <v>5.9652424564747546E-3</v>
      </c>
      <c r="N1186" s="18">
        <f t="shared" si="167"/>
        <v>6.2801328135823825E-7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9844.81</v>
      </c>
      <c r="D1187" s="5" t="str">
        <f>'Исходные данные'!A1189</f>
        <v>25.06.2012</v>
      </c>
      <c r="E1187" s="1">
        <f>'Исходные данные'!B1189</f>
        <v>11738.61</v>
      </c>
      <c r="F1187" s="12">
        <f t="shared" si="162"/>
        <v>1.1923653173601116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0.17593899598489998</v>
      </c>
      <c r="J1187" s="18">
        <f t="shared" si="165"/>
        <v>1.8470940394303889E-5</v>
      </c>
      <c r="K1187" s="12">
        <f t="shared" si="169"/>
        <v>0.94772383173281238</v>
      </c>
      <c r="L1187" s="12">
        <f t="shared" si="166"/>
        <v>-5.3692135905618422E-2</v>
      </c>
      <c r="M1187" s="12">
        <f t="shared" si="170"/>
        <v>2.8828454581073951E-3</v>
      </c>
      <c r="N1187" s="18">
        <f t="shared" si="167"/>
        <v>3.0265528301219524E-7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9731.76</v>
      </c>
      <c r="D1188" s="5" t="str">
        <f>'Исходные данные'!A1190</f>
        <v>22.06.2012</v>
      </c>
      <c r="E1188" s="1">
        <f>'Исходные данные'!B1190</f>
        <v>11711.89</v>
      </c>
      <c r="F1188" s="12">
        <f t="shared" si="162"/>
        <v>1.2034709035159108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0.18520980139361007</v>
      </c>
      <c r="J1188" s="18">
        <f t="shared" si="165"/>
        <v>1.938996534840269E-5</v>
      </c>
      <c r="K1188" s="12">
        <f t="shared" si="169"/>
        <v>0.95655084851363847</v>
      </c>
      <c r="L1188" s="12">
        <f t="shared" si="166"/>
        <v>-4.4421330496908419E-2</v>
      </c>
      <c r="M1188" s="12">
        <f t="shared" si="170"/>
        <v>1.9732546031155629E-3</v>
      </c>
      <c r="N1188" s="18">
        <f t="shared" si="167"/>
        <v>2.0658376657223134E-7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9786.57</v>
      </c>
      <c r="D1189" s="5" t="str">
        <f>'Исходные данные'!A1191</f>
        <v>21.06.2012</v>
      </c>
      <c r="E1189" s="1">
        <f>'Исходные данные'!B1191</f>
        <v>11500.83</v>
      </c>
      <c r="F1189" s="12">
        <f t="shared" si="162"/>
        <v>1.1751645367069361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0.16140816903260902</v>
      </c>
      <c r="J1189" s="18">
        <f t="shared" si="165"/>
        <v>1.6850963866043461E-5</v>
      </c>
      <c r="K1189" s="12">
        <f t="shared" si="169"/>
        <v>0.93405219141244911</v>
      </c>
      <c r="L1189" s="12">
        <f t="shared" si="166"/>
        <v>-6.8222962857909478E-2</v>
      </c>
      <c r="M1189" s="12">
        <f t="shared" si="170"/>
        <v>4.6543726611116901E-3</v>
      </c>
      <c r="N1189" s="18">
        <f t="shared" si="167"/>
        <v>4.8591509340303849E-7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9851.6200000000008</v>
      </c>
      <c r="D1190" s="5" t="str">
        <f>'Исходные данные'!A1192</f>
        <v>20.06.2012</v>
      </c>
      <c r="E1190" s="1">
        <f>'Исходные данные'!B1192</f>
        <v>11754.1</v>
      </c>
      <c r="F1190" s="12">
        <f t="shared" si="162"/>
        <v>1.1931134168796604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0.17656620723045485</v>
      </c>
      <c r="J1190" s="18">
        <f t="shared" si="165"/>
        <v>1.8382009822132244E-5</v>
      </c>
      <c r="K1190" s="12">
        <f t="shared" si="169"/>
        <v>0.94831844123114462</v>
      </c>
      <c r="L1190" s="12">
        <f t="shared" si="166"/>
        <v>-5.3064924660063545E-2</v>
      </c>
      <c r="M1190" s="12">
        <f t="shared" si="170"/>
        <v>2.8158862291782164E-3</v>
      </c>
      <c r="N1190" s="18">
        <f t="shared" si="167"/>
        <v>2.9315716260021045E-7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9963.14</v>
      </c>
      <c r="D1191" s="5" t="str">
        <f>'Исходные данные'!A1193</f>
        <v>19.06.2012</v>
      </c>
      <c r="E1191" s="1">
        <f>'Исходные данные'!B1193</f>
        <v>11636.35</v>
      </c>
      <c r="F1191" s="12">
        <f t="shared" si="162"/>
        <v>1.1679400269392983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0.15524153628919737</v>
      </c>
      <c r="J1191" s="18">
        <f t="shared" si="165"/>
        <v>1.6116825619334204E-5</v>
      </c>
      <c r="K1191" s="12">
        <f t="shared" si="169"/>
        <v>0.92830995790423565</v>
      </c>
      <c r="L1191" s="12">
        <f t="shared" si="166"/>
        <v>-7.4389595601321121E-2</v>
      </c>
      <c r="M1191" s="12">
        <f t="shared" si="170"/>
        <v>5.5338119337280884E-3</v>
      </c>
      <c r="N1191" s="18">
        <f t="shared" si="167"/>
        <v>5.7450785452122847E-7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9837.99</v>
      </c>
      <c r="D1192" s="5" t="str">
        <f>'Исходные данные'!A1194</f>
        <v>18.06.2012</v>
      </c>
      <c r="E1192" s="1">
        <f>'Исходные данные'!B1194</f>
        <v>11620.96</v>
      </c>
      <c r="F1192" s="12">
        <f t="shared" si="162"/>
        <v>1.1812331583992257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0.16655894228436827</v>
      </c>
      <c r="J1192" s="18">
        <f t="shared" si="165"/>
        <v>1.7243511009037681E-5</v>
      </c>
      <c r="K1192" s="12">
        <f t="shared" si="169"/>
        <v>0.93887569417608796</v>
      </c>
      <c r="L1192" s="12">
        <f t="shared" si="166"/>
        <v>-6.3072189606150172E-2</v>
      </c>
      <c r="M1192" s="12">
        <f t="shared" si="170"/>
        <v>3.9781011017141522E-3</v>
      </c>
      <c r="N1192" s="18">
        <f t="shared" si="167"/>
        <v>4.1184477519890422E-7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9797.7199999999993</v>
      </c>
      <c r="D1193" s="5" t="str">
        <f>'Исходные данные'!A1195</f>
        <v>15.06.2012</v>
      </c>
      <c r="E1193" s="1">
        <f>'Исходные данные'!B1195</f>
        <v>11664.92</v>
      </c>
      <c r="F1193" s="12">
        <f t="shared" si="162"/>
        <v>1.1905749500904292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0.17443634177990744</v>
      </c>
      <c r="J1193" s="18">
        <f t="shared" si="165"/>
        <v>1.8008638655097344E-5</v>
      </c>
      <c r="K1193" s="12">
        <f t="shared" si="169"/>
        <v>0.94630079996198802</v>
      </c>
      <c r="L1193" s="12">
        <f t="shared" si="166"/>
        <v>-5.5194790110611056E-2</v>
      </c>
      <c r="M1193" s="12">
        <f t="shared" si="170"/>
        <v>3.0464648553544041E-3</v>
      </c>
      <c r="N1193" s="18">
        <f t="shared" si="167"/>
        <v>3.1451407542559603E-7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9719.73</v>
      </c>
      <c r="D1194" s="5" t="str">
        <f>'Исходные данные'!A1196</f>
        <v>14.06.2012</v>
      </c>
      <c r="E1194" s="1">
        <f>'Исходные данные'!B1196</f>
        <v>11663.52</v>
      </c>
      <c r="F1194" s="12">
        <f t="shared" si="162"/>
        <v>1.1999839501714555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0.18230818184739003</v>
      </c>
      <c r="J1194" s="18">
        <f t="shared" si="165"/>
        <v>1.876878861420487E-5</v>
      </c>
      <c r="K1194" s="12">
        <f t="shared" si="169"/>
        <v>0.95377932477291349</v>
      </c>
      <c r="L1194" s="12">
        <f t="shared" si="166"/>
        <v>-4.7322950043128399E-2</v>
      </c>
      <c r="M1194" s="12">
        <f t="shared" si="170"/>
        <v>2.239461600784423E-3</v>
      </c>
      <c r="N1194" s="18">
        <f t="shared" si="167"/>
        <v>2.3055455311345605E-7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9701.2900000000009</v>
      </c>
      <c r="D1195" s="5" t="str">
        <f>'Исходные данные'!A1197</f>
        <v>13.06.2012</v>
      </c>
      <c r="E1195" s="1">
        <f>'Исходные данные'!B1197</f>
        <v>11488.4</v>
      </c>
      <c r="F1195" s="12">
        <f t="shared" si="162"/>
        <v>1.1842136458141133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0.16907896428349334</v>
      </c>
      <c r="J1195" s="18">
        <f t="shared" si="165"/>
        <v>1.7358245700064981E-5</v>
      </c>
      <c r="K1195" s="12">
        <f t="shared" si="169"/>
        <v>0.94124466525579231</v>
      </c>
      <c r="L1195" s="12">
        <f t="shared" si="166"/>
        <v>-6.0552167607025136E-2</v>
      </c>
      <c r="M1195" s="12">
        <f t="shared" si="170"/>
        <v>3.6665650019092597E-3</v>
      </c>
      <c r="N1195" s="18">
        <f t="shared" si="167"/>
        <v>3.7642255763813921E-7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9831.82</v>
      </c>
      <c r="D1196" s="5" t="str">
        <f>'Исходные данные'!A1198</f>
        <v>09.06.2012</v>
      </c>
      <c r="E1196" s="1">
        <f>'Исходные данные'!B1198</f>
        <v>11620.73</v>
      </c>
      <c r="F1196" s="12">
        <f t="shared" si="162"/>
        <v>1.1819510528060928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0.16716650764092955</v>
      </c>
      <c r="J1196" s="18">
        <f t="shared" si="165"/>
        <v>1.7114006452510122E-5</v>
      </c>
      <c r="K1196" s="12">
        <f t="shared" si="169"/>
        <v>0.93944629584333705</v>
      </c>
      <c r="L1196" s="12">
        <f t="shared" si="166"/>
        <v>-6.2464624249588867E-2</v>
      </c>
      <c r="M1196" s="12">
        <f t="shared" si="170"/>
        <v>3.9018292826423213E-3</v>
      </c>
      <c r="N1196" s="18">
        <f t="shared" si="167"/>
        <v>3.9945759747022443E-7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9682.92</v>
      </c>
      <c r="D1197" s="5" t="str">
        <f>'Исходные данные'!A1199</f>
        <v>08.06.2012</v>
      </c>
      <c r="E1197" s="1">
        <f>'Исходные данные'!B1199</f>
        <v>11446.45</v>
      </c>
      <c r="F1197" s="12">
        <f t="shared" si="162"/>
        <v>1.1821279118282502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0.16731612956569014</v>
      </c>
      <c r="J1197" s="18">
        <f t="shared" si="165"/>
        <v>1.7081515563724811E-5</v>
      </c>
      <c r="K1197" s="12">
        <f t="shared" si="169"/>
        <v>0.93958686812241554</v>
      </c>
      <c r="L1197" s="12">
        <f t="shared" si="166"/>
        <v>-6.2315002324828311E-2</v>
      </c>
      <c r="M1197" s="12">
        <f t="shared" si="170"/>
        <v>3.8831595147433536E-3</v>
      </c>
      <c r="N1197" s="18">
        <f t="shared" si="167"/>
        <v>3.9643667266085486E-7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9806.2999999999993</v>
      </c>
      <c r="D1198" s="5" t="str">
        <f>'Исходные данные'!A1200</f>
        <v>07.06.2012</v>
      </c>
      <c r="E1198" s="1">
        <f>'Исходные данные'!B1200</f>
        <v>11557.34</v>
      </c>
      <c r="F1198" s="12">
        <f t="shared" si="162"/>
        <v>1.1785627606742606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0.164295696684816</v>
      </c>
      <c r="J1198" s="18">
        <f t="shared" si="165"/>
        <v>1.6726341095166176E-5</v>
      </c>
      <c r="K1198" s="12">
        <f t="shared" si="169"/>
        <v>0.93675319067207985</v>
      </c>
      <c r="L1198" s="12">
        <f t="shared" si="166"/>
        <v>-6.5335435205702494E-2</v>
      </c>
      <c r="M1198" s="12">
        <f t="shared" si="170"/>
        <v>4.2687190935185434E-3</v>
      </c>
      <c r="N1198" s="18">
        <f t="shared" si="167"/>
        <v>4.3458260343004115E-7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9768.94</v>
      </c>
      <c r="D1199" s="5" t="str">
        <f>'Исходные данные'!A1201</f>
        <v>06.06.2012</v>
      </c>
      <c r="E1199" s="1">
        <f>'Исходные данные'!B1201</f>
        <v>11685.63</v>
      </c>
      <c r="F1199" s="12">
        <f t="shared" si="162"/>
        <v>1.1962024538998088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0.17915191703886285</v>
      </c>
      <c r="J1199" s="18">
        <f t="shared" si="165"/>
        <v>1.8187892966590513E-5</v>
      </c>
      <c r="K1199" s="12">
        <f t="shared" si="169"/>
        <v>0.95077369043914828</v>
      </c>
      <c r="L1199" s="12">
        <f t="shared" si="166"/>
        <v>-5.0479214851655629E-2</v>
      </c>
      <c r="M1199" s="12">
        <f t="shared" si="170"/>
        <v>2.5481511320396069E-3</v>
      </c>
      <c r="N1199" s="18">
        <f t="shared" si="167"/>
        <v>2.586938550156806E-7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9806.59</v>
      </c>
      <c r="D1200" s="5" t="str">
        <f>'Исходные данные'!A1202</f>
        <v>05.06.2012</v>
      </c>
      <c r="E1200" s="1">
        <f>'Исходные данные'!B1202</f>
        <v>11702.68</v>
      </c>
      <c r="F1200" s="12">
        <f t="shared" si="162"/>
        <v>1.1933485543904661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0.1767632667389635</v>
      </c>
      <c r="J1200" s="18">
        <f t="shared" si="165"/>
        <v>1.7895305567688544E-5</v>
      </c>
      <c r="K1200" s="12">
        <f t="shared" si="169"/>
        <v>0.94850533481105692</v>
      </c>
      <c r="L1200" s="12">
        <f t="shared" si="166"/>
        <v>-5.2867865151554998E-2</v>
      </c>
      <c r="M1200" s="12">
        <f t="shared" si="170"/>
        <v>2.7950111656829995E-3</v>
      </c>
      <c r="N1200" s="18">
        <f t="shared" si="167"/>
        <v>2.8296364848734362E-7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9846.9699999999993</v>
      </c>
      <c r="D1201" s="5" t="str">
        <f>'Исходные данные'!A1203</f>
        <v>04.06.2012</v>
      </c>
      <c r="E1201" s="1">
        <f>'Исходные данные'!B1203</f>
        <v>11539.49</v>
      </c>
      <c r="F1201" s="12">
        <f t="shared" si="162"/>
        <v>1.1718823150674778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0.15861127234807054</v>
      </c>
      <c r="J1201" s="18">
        <f t="shared" si="165"/>
        <v>1.6012801415351838E-5</v>
      </c>
      <c r="K1201" s="12">
        <f t="shared" si="169"/>
        <v>0.93144339390429054</v>
      </c>
      <c r="L1201" s="12">
        <f t="shared" si="166"/>
        <v>-7.1019859542447883E-2</v>
      </c>
      <c r="M1201" s="12">
        <f t="shared" si="170"/>
        <v>5.0438204494290201E-3</v>
      </c>
      <c r="N1201" s="18">
        <f t="shared" si="167"/>
        <v>5.0920526666073395E-7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10020.18</v>
      </c>
      <c r="D1202" s="5" t="str">
        <f>'Исходные данные'!A1204</f>
        <v>01.06.2012</v>
      </c>
      <c r="E1202" s="1">
        <f>'Исходные данные'!B1204</f>
        <v>11300.97</v>
      </c>
      <c r="F1202" s="12">
        <f t="shared" si="162"/>
        <v>1.1278210571067584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0.12028750317493357</v>
      </c>
      <c r="J1202" s="18">
        <f t="shared" si="165"/>
        <v>1.2109883033148176E-5</v>
      </c>
      <c r="K1202" s="12">
        <f t="shared" si="169"/>
        <v>0.89642232811385603</v>
      </c>
      <c r="L1202" s="12">
        <f t="shared" si="166"/>
        <v>-0.10934362871558483</v>
      </c>
      <c r="M1202" s="12">
        <f t="shared" si="170"/>
        <v>1.1956029140691658E-2</v>
      </c>
      <c r="N1202" s="18">
        <f t="shared" si="167"/>
        <v>1.2036671359295345E-6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10089.290000000001</v>
      </c>
      <c r="D1203" s="5" t="str">
        <f>'Исходные данные'!A1205</f>
        <v>31.05.2012</v>
      </c>
      <c r="E1203" s="1">
        <f>'Исходные данные'!B1205</f>
        <v>11416.01</v>
      </c>
      <c r="F1203" s="12">
        <f t="shared" si="162"/>
        <v>1.1314978556469284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0.12354229094774884</v>
      </c>
      <c r="J1203" s="18">
        <f t="shared" si="165"/>
        <v>1.2402843337128937E-5</v>
      </c>
      <c r="K1203" s="12">
        <f t="shared" si="169"/>
        <v>0.89934474589158397</v>
      </c>
      <c r="L1203" s="12">
        <f t="shared" si="166"/>
        <v>-0.10608884094276966</v>
      </c>
      <c r="M1203" s="12">
        <f t="shared" si="170"/>
        <v>1.1254842172580271E-2</v>
      </c>
      <c r="N1203" s="18">
        <f t="shared" si="167"/>
        <v>1.1299130296172364E-6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10104.14</v>
      </c>
      <c r="D1204" s="5" t="str">
        <f>'Исходные данные'!A1206</f>
        <v>30.05.2012</v>
      </c>
      <c r="E1204" s="1">
        <f>'Исходные данные'!B1206</f>
        <v>11324.18</v>
      </c>
      <c r="F1204" s="12">
        <f t="shared" si="162"/>
        <v>1.1207465454754191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0.11399502171577637</v>
      </c>
      <c r="J1204" s="18">
        <f t="shared" si="165"/>
        <v>1.1412417801585924E-5</v>
      </c>
      <c r="K1204" s="12">
        <f t="shared" si="169"/>
        <v>0.89079931713452343</v>
      </c>
      <c r="L1204" s="12">
        <f t="shared" si="166"/>
        <v>-0.11563611017474208</v>
      </c>
      <c r="M1204" s="12">
        <f t="shared" si="170"/>
        <v>1.337170997634508E-2</v>
      </c>
      <c r="N1204" s="18">
        <f t="shared" si="167"/>
        <v>1.3386860116766404E-6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10348.85</v>
      </c>
      <c r="D1205" s="5" t="str">
        <f>'Исходные данные'!A1207</f>
        <v>29.05.2012</v>
      </c>
      <c r="E1205" s="1">
        <f>'Исходные данные'!B1207</f>
        <v>11392.59</v>
      </c>
      <c r="F1205" s="12">
        <f t="shared" si="162"/>
        <v>1.1008556506278475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9.6087741631893264E-2</v>
      </c>
      <c r="J1205" s="18">
        <f t="shared" si="165"/>
        <v>9.5928119824836333E-6</v>
      </c>
      <c r="K1205" s="12">
        <f t="shared" si="169"/>
        <v>0.8749895021331352</v>
      </c>
      <c r="L1205" s="12">
        <f t="shared" si="166"/>
        <v>-0.13354339025862516</v>
      </c>
      <c r="M1205" s="12">
        <f t="shared" si="170"/>
        <v>1.7833837081767456E-2</v>
      </c>
      <c r="N1205" s="18">
        <f t="shared" si="167"/>
        <v>1.7804211353725516E-6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10267.86</v>
      </c>
      <c r="D1206" s="5" t="str">
        <f>'Исходные данные'!A1208</f>
        <v>28.05.2012</v>
      </c>
      <c r="E1206" s="1">
        <f>'Исходные данные'!B1208</f>
        <v>11245.83</v>
      </c>
      <c r="F1206" s="12">
        <f t="shared" si="162"/>
        <v>1.0952457474098789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9.0978764946860968E-2</v>
      </c>
      <c r="J1206" s="18">
        <f t="shared" si="165"/>
        <v>9.0574126116097993E-6</v>
      </c>
      <c r="K1206" s="12">
        <f t="shared" si="169"/>
        <v>0.87053060107657443</v>
      </c>
      <c r="L1206" s="12">
        <f t="shared" si="166"/>
        <v>-0.1386523669436574</v>
      </c>
      <c r="M1206" s="12">
        <f t="shared" si="170"/>
        <v>1.9224478859078614E-2</v>
      </c>
      <c r="N1206" s="18">
        <f t="shared" si="167"/>
        <v>1.9138975712799276E-6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10308.1</v>
      </c>
      <c r="D1207" s="5" t="str">
        <f>'Исходные данные'!A1209</f>
        <v>25.05.2012</v>
      </c>
      <c r="E1207" s="1">
        <f>'Исходные данные'!B1209</f>
        <v>11204.83</v>
      </c>
      <c r="F1207" s="12">
        <f t="shared" si="162"/>
        <v>1.086992753271699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8.3414941393481684E-2</v>
      </c>
      <c r="J1207" s="18">
        <f t="shared" si="165"/>
        <v>8.2812164090771132E-6</v>
      </c>
      <c r="K1207" s="12">
        <f t="shared" si="169"/>
        <v>0.86397090069446225</v>
      </c>
      <c r="L1207" s="12">
        <f t="shared" si="166"/>
        <v>-0.1462161904970368</v>
      </c>
      <c r="M1207" s="12">
        <f t="shared" si="170"/>
        <v>2.1379174363465744E-2</v>
      </c>
      <c r="N1207" s="18">
        <f t="shared" si="167"/>
        <v>2.1224683083585811E-6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10357.25</v>
      </c>
      <c r="D1208" s="5" t="str">
        <f>'Исходные данные'!A1210</f>
        <v>24.05.2012</v>
      </c>
      <c r="E1208" s="1">
        <f>'Исходные данные'!B1210</f>
        <v>11151.6</v>
      </c>
      <c r="F1208" s="12">
        <f t="shared" si="162"/>
        <v>1.0766950686717034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7.389622778976225E-2</v>
      </c>
      <c r="J1208" s="18">
        <f t="shared" si="165"/>
        <v>7.3157477722160139E-6</v>
      </c>
      <c r="K1208" s="12">
        <f t="shared" si="169"/>
        <v>0.85578602566917139</v>
      </c>
      <c r="L1208" s="12">
        <f t="shared" si="166"/>
        <v>-0.15573490410075624</v>
      </c>
      <c r="M1208" s="12">
        <f t="shared" si="170"/>
        <v>2.4253360355271734E-2</v>
      </c>
      <c r="N1208" s="18">
        <f t="shared" si="167"/>
        <v>2.4010896400913867E-6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10299.92</v>
      </c>
      <c r="D1209" s="5" t="str">
        <f>'Исходные данные'!A1211</f>
        <v>23.05.2012</v>
      </c>
      <c r="E1209" s="1">
        <f>'Исходные данные'!B1211</f>
        <v>11027.86</v>
      </c>
      <c r="F1209" s="12">
        <f t="shared" si="162"/>
        <v>1.0706743353346435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6.8288669907545174E-2</v>
      </c>
      <c r="J1209" s="18">
        <f t="shared" si="165"/>
        <v>6.7417287911998855E-6</v>
      </c>
      <c r="K1209" s="12">
        <f t="shared" si="169"/>
        <v>0.85100058585054861</v>
      </c>
      <c r="L1209" s="12">
        <f t="shared" si="166"/>
        <v>-0.16134246198297331</v>
      </c>
      <c r="M1209" s="12">
        <f t="shared" si="170"/>
        <v>2.6031390038727179E-2</v>
      </c>
      <c r="N1209" s="18">
        <f t="shared" si="167"/>
        <v>2.5699222423960321E-6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10235.950000000001</v>
      </c>
      <c r="D1210" s="5" t="str">
        <f>'Исходные данные'!A1212</f>
        <v>22.05.2012</v>
      </c>
      <c r="E1210" s="1">
        <f>'Исходные данные'!B1212</f>
        <v>11054.35</v>
      </c>
      <c r="F1210" s="12">
        <f t="shared" si="162"/>
        <v>1.0799534972327922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7.6917982091315978E-2</v>
      </c>
      <c r="J1210" s="18">
        <f t="shared" si="165"/>
        <v>7.5724545489843215E-6</v>
      </c>
      <c r="K1210" s="12">
        <f t="shared" si="169"/>
        <v>0.8583759118025418</v>
      </c>
      <c r="L1210" s="12">
        <f t="shared" si="166"/>
        <v>-0.1527131497992025</v>
      </c>
      <c r="M1210" s="12">
        <f t="shared" si="170"/>
        <v>2.3321306121593655E-2</v>
      </c>
      <c r="N1210" s="18">
        <f t="shared" si="167"/>
        <v>2.2959459651328504E-6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10098.48</v>
      </c>
      <c r="D1211" s="5" t="str">
        <f>'Исходные данные'!A1213</f>
        <v>21.05.2012</v>
      </c>
      <c r="E1211" s="1">
        <f>'Исходные данные'!B1213</f>
        <v>11115.42</v>
      </c>
      <c r="F1211" s="12">
        <f t="shared" si="162"/>
        <v>1.1007022839080733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9.5948416004694087E-2</v>
      </c>
      <c r="J1211" s="18">
        <f t="shared" si="165"/>
        <v>9.4196067433978073E-6</v>
      </c>
      <c r="K1211" s="12">
        <f t="shared" si="169"/>
        <v>0.8748676021640498</v>
      </c>
      <c r="L1211" s="12">
        <f t="shared" si="166"/>
        <v>-0.13368271588582434</v>
      </c>
      <c r="M1211" s="12">
        <f t="shared" si="170"/>
        <v>1.7871068526610023E-2</v>
      </c>
      <c r="N1211" s="18">
        <f t="shared" si="167"/>
        <v>1.7544681258390393E-6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10231.9</v>
      </c>
      <c r="D1212" s="5" t="str">
        <f>'Исходные данные'!A1214</f>
        <v>18.05.2012</v>
      </c>
      <c r="E1212" s="1">
        <f>'Исходные данные'!B1214</f>
        <v>10789.62</v>
      </c>
      <c r="F1212" s="12">
        <f t="shared" si="162"/>
        <v>1.054507960398362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5.3074269887205032E-2</v>
      </c>
      <c r="J1212" s="18">
        <f t="shared" si="165"/>
        <v>5.1959523585841301E-6</v>
      </c>
      <c r="K1212" s="12">
        <f t="shared" si="169"/>
        <v>0.83815111884846982</v>
      </c>
      <c r="L1212" s="12">
        <f t="shared" si="166"/>
        <v>-0.17655686200331344</v>
      </c>
      <c r="M1212" s="12">
        <f t="shared" si="170"/>
        <v>3.1172325520457057E-2</v>
      </c>
      <c r="N1212" s="18">
        <f t="shared" si="167"/>
        <v>3.0517597068182807E-6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10342.11</v>
      </c>
      <c r="D1213" s="5" t="str">
        <f>'Исходные данные'!A1215</f>
        <v>17.05.2012</v>
      </c>
      <c r="E1213" s="1">
        <f>'Исходные данные'!B1215</f>
        <v>10891</v>
      </c>
      <c r="F1213" s="12">
        <f t="shared" si="162"/>
        <v>1.0530733090249476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5.1712849935511666E-2</v>
      </c>
      <c r="J1213" s="18">
        <f t="shared" si="165"/>
        <v>5.0485396792999179E-6</v>
      </c>
      <c r="K1213" s="12">
        <f t="shared" si="169"/>
        <v>0.8370108195819469</v>
      </c>
      <c r="L1213" s="12">
        <f t="shared" si="166"/>
        <v>-0.17791828195500681</v>
      </c>
      <c r="M1213" s="12">
        <f t="shared" si="170"/>
        <v>3.1654915053821293E-2</v>
      </c>
      <c r="N1213" s="18">
        <f t="shared" si="167"/>
        <v>3.0903555865394576E-6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10345.14</v>
      </c>
      <c r="D1214" s="5" t="str">
        <f>'Исходные данные'!A1216</f>
        <v>16.05.2012</v>
      </c>
      <c r="E1214" s="1">
        <f>'Исходные данные'!B1216</f>
        <v>10827.9</v>
      </c>
      <c r="F1214" s="12">
        <f t="shared" si="162"/>
        <v>1.0466653907052008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4.5609292179845051E-2</v>
      </c>
      <c r="J1214" s="18">
        <f t="shared" si="165"/>
        <v>4.4402436615767813E-6</v>
      </c>
      <c r="K1214" s="12">
        <f t="shared" si="169"/>
        <v>0.83191763478782133</v>
      </c>
      <c r="L1214" s="12">
        <f t="shared" si="166"/>
        <v>-0.18402183971067337</v>
      </c>
      <c r="M1214" s="12">
        <f t="shared" si="170"/>
        <v>3.3864037490500751E-2</v>
      </c>
      <c r="N1214" s="18">
        <f t="shared" si="167"/>
        <v>3.2967970042087433E-6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10259.24</v>
      </c>
      <c r="D1215" s="5" t="str">
        <f>'Исходные данные'!A1217</f>
        <v>15.05.2012</v>
      </c>
      <c r="E1215" s="1">
        <f>'Исходные данные'!B1217</f>
        <v>10846.6</v>
      </c>
      <c r="F1215" s="12">
        <f t="shared" si="162"/>
        <v>1.0572518042272139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5.5672903897464356E-2</v>
      </c>
      <c r="J1215" s="18">
        <f t="shared" si="165"/>
        <v>5.4048483711839312E-6</v>
      </c>
      <c r="K1215" s="12">
        <f t="shared" si="169"/>
        <v>0.8403319992794045</v>
      </c>
      <c r="L1215" s="12">
        <f t="shared" si="166"/>
        <v>-0.17395822799305413</v>
      </c>
      <c r="M1215" s="12">
        <f t="shared" si="170"/>
        <v>3.0261465086483391E-2</v>
      </c>
      <c r="N1215" s="18">
        <f t="shared" si="167"/>
        <v>2.9378498126045925E-6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10165.17</v>
      </c>
      <c r="D1216" s="5" t="str">
        <f>'Исходные данные'!A1218</f>
        <v>14.05.2012</v>
      </c>
      <c r="E1216" s="1">
        <f>'Исходные данные'!B1218</f>
        <v>10879.05</v>
      </c>
      <c r="F1216" s="12">
        <f t="shared" si="162"/>
        <v>1.0702280434070457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6.7871750445458609E-2</v>
      </c>
      <c r="J1216" s="18">
        <f t="shared" si="165"/>
        <v>6.5707487234480629E-6</v>
      </c>
      <c r="K1216" s="12">
        <f t="shared" si="169"/>
        <v>0.85064586109502582</v>
      </c>
      <c r="L1216" s="12">
        <f t="shared" si="166"/>
        <v>-0.16175938144505989</v>
      </c>
      <c r="M1216" s="12">
        <f t="shared" si="170"/>
        <v>2.6166097485488374E-2</v>
      </c>
      <c r="N1216" s="18">
        <f t="shared" si="167"/>
        <v>2.5331724984543173E-6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10265.59</v>
      </c>
      <c r="D1217" s="5" t="str">
        <f>'Исходные данные'!A1219</f>
        <v>12.05.2012</v>
      </c>
      <c r="E1217" s="1">
        <f>'Исходные данные'!B1219</f>
        <v>11016.5</v>
      </c>
      <c r="F1217" s="12">
        <f t="shared" si="162"/>
        <v>1.0731482554826366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7.0596623239813958E-2</v>
      </c>
      <c r="J1217" s="18">
        <f t="shared" si="165"/>
        <v>6.8154715179027534E-6</v>
      </c>
      <c r="K1217" s="12">
        <f t="shared" si="169"/>
        <v>0.85296692372361582</v>
      </c>
      <c r="L1217" s="12">
        <f t="shared" si="166"/>
        <v>-0.15903450865070454</v>
      </c>
      <c r="M1217" s="12">
        <f t="shared" si="170"/>
        <v>2.5291974941771007E-2</v>
      </c>
      <c r="N1217" s="18">
        <f t="shared" si="167"/>
        <v>2.4417135967196824E-6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10229.24</v>
      </c>
      <c r="D1218" s="5" t="str">
        <f>'Исходные данные'!A1220</f>
        <v>11.05.2012</v>
      </c>
      <c r="E1218" s="1">
        <f>'Исходные данные'!B1220</f>
        <v>11002.8</v>
      </c>
      <c r="F1218" s="12">
        <f t="shared" ref="F1218:F1242" si="171">E1218/C1218</f>
        <v>1.0756224313829765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7.2899499958016201E-2</v>
      </c>
      <c r="J1218" s="18">
        <f t="shared" ref="J1218:J1242" si="174">H1218*I1218</f>
        <v>7.0181508278867033E-6</v>
      </c>
      <c r="K1218" s="12">
        <f t="shared" si="169"/>
        <v>0.85493346487548583</v>
      </c>
      <c r="L1218" s="12">
        <f t="shared" ref="L1218:L1242" si="175">LN(K1218)</f>
        <v>-0.15673163193250225</v>
      </c>
      <c r="M1218" s="12">
        <f t="shared" si="170"/>
        <v>2.4564804448225352E-2</v>
      </c>
      <c r="N1218" s="18">
        <f t="shared" ref="N1218:N1242" si="176">M1218*H1218</f>
        <v>2.364892801383753E-6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10252.11</v>
      </c>
      <c r="D1219" s="5" t="str">
        <f>'Исходные данные'!A1221</f>
        <v>10.05.2012</v>
      </c>
      <c r="E1219" s="1">
        <f>'Исходные данные'!B1221</f>
        <v>10900.95</v>
      </c>
      <c r="F1219" s="12">
        <f t="shared" si="171"/>
        <v>1.0632884352586931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6.1366403342543792E-2</v>
      </c>
      <c r="J1219" s="18">
        <f t="shared" si="174"/>
        <v>5.8913522129168224E-6</v>
      </c>
      <c r="K1219" s="12">
        <f t="shared" ref="K1219:K1242" si="178">F1219/GEOMEAN(F$2:F$1242)</f>
        <v>0.84513007501057147</v>
      </c>
      <c r="L1219" s="12">
        <f t="shared" si="175"/>
        <v>-0.16826472854797461</v>
      </c>
      <c r="M1219" s="12">
        <f t="shared" ref="M1219:M1242" si="179">POWER(L1219-AVERAGE(L$2:L$1242),2)</f>
        <v>2.8313018873323572E-2</v>
      </c>
      <c r="N1219" s="18">
        <f t="shared" si="176"/>
        <v>2.7181317024990276E-6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10283.32</v>
      </c>
      <c r="D1220" s="5" t="str">
        <f>'Исходные данные'!A1222</f>
        <v>05.05.2012</v>
      </c>
      <c r="E1220" s="1">
        <f>'Исходные данные'!B1222</f>
        <v>10905.36</v>
      </c>
      <c r="F1220" s="12">
        <f t="shared" si="171"/>
        <v>1.0604901918835552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5.8731246402326028E-2</v>
      </c>
      <c r="J1220" s="18">
        <f t="shared" si="174"/>
        <v>5.6226325757628805E-6</v>
      </c>
      <c r="K1220" s="12">
        <f t="shared" si="178"/>
        <v>0.8429059563658946</v>
      </c>
      <c r="L1220" s="12">
        <f t="shared" si="175"/>
        <v>-0.1708998854881924</v>
      </c>
      <c r="M1220" s="12">
        <f t="shared" si="179"/>
        <v>2.9206770859877267E-2</v>
      </c>
      <c r="N1220" s="18">
        <f t="shared" si="176"/>
        <v>2.7961085679101835E-6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10044.879999999999</v>
      </c>
      <c r="D1221" s="5" t="str">
        <f>'Исходные данные'!A1223</f>
        <v>04.05.2012</v>
      </c>
      <c r="E1221" s="1">
        <f>'Исходные данные'!B1223</f>
        <v>10859.65</v>
      </c>
      <c r="F1221" s="12">
        <f t="shared" si="171"/>
        <v>1.0811129650130216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7.7991033671857543E-2</v>
      </c>
      <c r="J1221" s="18">
        <f t="shared" si="174"/>
        <v>7.4456279742437129E-6</v>
      </c>
      <c r="K1221" s="12">
        <f t="shared" si="178"/>
        <v>0.85929748779225823</v>
      </c>
      <c r="L1221" s="12">
        <f t="shared" si="175"/>
        <v>-0.15164009821866095</v>
      </c>
      <c r="M1221" s="12">
        <f t="shared" si="179"/>
        <v>2.2994719387765133E-2</v>
      </c>
      <c r="N1221" s="18">
        <f t="shared" si="176"/>
        <v>2.1952539653953604E-6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10040.76</v>
      </c>
      <c r="D1222" s="5" t="str">
        <f>'Исходные данные'!A1224</f>
        <v>03.05.2012</v>
      </c>
      <c r="E1222" s="1">
        <f>'Исходные данные'!B1224</f>
        <v>10999.84</v>
      </c>
      <c r="F1222" s="12">
        <f t="shared" si="171"/>
        <v>1.0955186659177194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9.1227918628189769E-2</v>
      </c>
      <c r="J1222" s="18">
        <f t="shared" si="174"/>
        <v>8.6850153847707591E-6</v>
      </c>
      <c r="K1222" s="12">
        <f t="shared" si="178"/>
        <v>0.8707475240029926</v>
      </c>
      <c r="L1222" s="12">
        <f t="shared" si="175"/>
        <v>-0.13840321326232874</v>
      </c>
      <c r="M1222" s="12">
        <f t="shared" si="179"/>
        <v>1.9155449441337642E-2</v>
      </c>
      <c r="N1222" s="18">
        <f t="shared" si="176"/>
        <v>1.8236234652930942E-6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10112.14</v>
      </c>
      <c r="D1223" s="5" t="str">
        <f>'Исходные данные'!A1225</f>
        <v>02.05.2012</v>
      </c>
      <c r="E1223" s="1">
        <f>'Исходные данные'!B1225</f>
        <v>11051.32</v>
      </c>
      <c r="F1223" s="12">
        <f t="shared" si="171"/>
        <v>1.0928764831183113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8.8813195597545441E-2</v>
      </c>
      <c r="J1223" s="18">
        <f t="shared" si="174"/>
        <v>8.4315319820938638E-6</v>
      </c>
      <c r="K1223" s="12">
        <f t="shared" si="178"/>
        <v>0.86864744647613412</v>
      </c>
      <c r="L1223" s="12">
        <f t="shared" si="175"/>
        <v>-0.14081793629297296</v>
      </c>
      <c r="M1223" s="12">
        <f t="shared" si="179"/>
        <v>1.9829691181811781E-2</v>
      </c>
      <c r="N1223" s="18">
        <f t="shared" si="176"/>
        <v>1.8825431769410573E-6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10228.06</v>
      </c>
      <c r="D1224" s="5" t="str">
        <f>'Исходные данные'!A1226</f>
        <v>28.04.2012</v>
      </c>
      <c r="E1224" s="1">
        <f>'Исходные данные'!B1226</f>
        <v>11086.14</v>
      </c>
      <c r="F1224" s="12">
        <f t="shared" si="171"/>
        <v>1.0838946975281725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8.0560755797130151E-2</v>
      </c>
      <c r="J1224" s="18">
        <f t="shared" si="174"/>
        <v>7.6267356979563997E-6</v>
      </c>
      <c r="K1224" s="12">
        <f t="shared" si="178"/>
        <v>0.86150848316400497</v>
      </c>
      <c r="L1224" s="12">
        <f t="shared" si="175"/>
        <v>-0.14907037609338836</v>
      </c>
      <c r="M1224" s="12">
        <f t="shared" si="179"/>
        <v>2.2221977028624242E-2</v>
      </c>
      <c r="N1224" s="18">
        <f t="shared" si="176"/>
        <v>2.1037680668012437E-6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10276.91</v>
      </c>
      <c r="D1225" s="5" t="str">
        <f>'Исходные данные'!A1227</f>
        <v>27.04.2012</v>
      </c>
      <c r="E1225" s="1">
        <f>'Исходные данные'!B1227</f>
        <v>11033.39</v>
      </c>
      <c r="F1225" s="12">
        <f t="shared" si="171"/>
        <v>1.0736096745033283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7.1026498468270985E-2</v>
      </c>
      <c r="J1225" s="18">
        <f t="shared" si="174"/>
        <v>6.7053544301933042E-6</v>
      </c>
      <c r="K1225" s="12">
        <f t="shared" si="178"/>
        <v>0.85333367189714759</v>
      </c>
      <c r="L1225" s="12">
        <f t="shared" si="175"/>
        <v>-0.15860463342224745</v>
      </c>
      <c r="M1225" s="12">
        <f t="shared" si="179"/>
        <v>2.5155429743005487E-2</v>
      </c>
      <c r="N1225" s="18">
        <f t="shared" si="176"/>
        <v>2.3748329976597309E-6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10328</v>
      </c>
      <c r="D1226" s="5" t="str">
        <f>'Исходные данные'!A1228</f>
        <v>26.04.2012</v>
      </c>
      <c r="E1226" s="1">
        <f>'Исходные данные'!B1228</f>
        <v>11019.92</v>
      </c>
      <c r="F1226" s="12">
        <f t="shared" si="171"/>
        <v>1.0669945778466305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6.4845890625945896E-2</v>
      </c>
      <c r="J1226" s="18">
        <f t="shared" si="174"/>
        <v>6.1047792237061012E-6</v>
      </c>
      <c r="K1226" s="12">
        <f t="shared" si="178"/>
        <v>0.84807581622196848</v>
      </c>
      <c r="L1226" s="12">
        <f t="shared" si="175"/>
        <v>-0.16478524126457259</v>
      </c>
      <c r="M1226" s="12">
        <f t="shared" si="179"/>
        <v>2.7154175738623387E-2</v>
      </c>
      <c r="N1226" s="18">
        <f t="shared" si="176"/>
        <v>2.556372443741022E-6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10359.34</v>
      </c>
      <c r="D1227" s="5" t="str">
        <f>'Исходные данные'!A1229</f>
        <v>25.04.2012</v>
      </c>
      <c r="E1227" s="1">
        <f>'Исходные данные'!B1229</f>
        <v>11004.31</v>
      </c>
      <c r="F1227" s="12">
        <f t="shared" si="171"/>
        <v>1.062259757861022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6.0398486001208722E-2</v>
      </c>
      <c r="J1227" s="18">
        <f t="shared" si="174"/>
        <v>5.670217588756681E-6</v>
      </c>
      <c r="K1227" s="12">
        <f t="shared" si="178"/>
        <v>0.84431245471355021</v>
      </c>
      <c r="L1227" s="12">
        <f t="shared" si="175"/>
        <v>-0.16923264588930972</v>
      </c>
      <c r="M1227" s="12">
        <f t="shared" si="179"/>
        <v>2.8639688434696491E-2</v>
      </c>
      <c r="N1227" s="18">
        <f t="shared" si="176"/>
        <v>2.6886976123156041E-6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10331.93</v>
      </c>
      <c r="D1228" s="5" t="str">
        <f>'Исходные данные'!A1230</f>
        <v>24.04.2012</v>
      </c>
      <c r="E1228" s="1">
        <f>'Исходные данные'!B1230</f>
        <v>10872.06</v>
      </c>
      <c r="F1228" s="12">
        <f t="shared" si="171"/>
        <v>1.0522777448163121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5.0957095454518611E-2</v>
      </c>
      <c r="J1228" s="18">
        <f t="shared" si="174"/>
        <v>4.7705066671107809E-6</v>
      </c>
      <c r="K1228" s="12">
        <f t="shared" si="178"/>
        <v>0.83637848387977576</v>
      </c>
      <c r="L1228" s="12">
        <f t="shared" si="175"/>
        <v>-0.17867403643599977</v>
      </c>
      <c r="M1228" s="12">
        <f t="shared" si="179"/>
        <v>3.1924411296332965E-2</v>
      </c>
      <c r="N1228" s="18">
        <f t="shared" si="176"/>
        <v>2.9887028602066515E-6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10237.61</v>
      </c>
      <c r="D1229" s="5" t="str">
        <f>'Исходные данные'!A1231</f>
        <v>23.04.2012</v>
      </c>
      <c r="E1229" s="1">
        <f>'Исходные данные'!B1231</f>
        <v>10844.75</v>
      </c>
      <c r="F1229" s="12">
        <f t="shared" si="171"/>
        <v>1.0593048572860266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5.7612897983185481E-2</v>
      </c>
      <c r="J1229" s="18">
        <f t="shared" si="174"/>
        <v>5.3785564663205078E-6</v>
      </c>
      <c r="K1229" s="12">
        <f t="shared" si="178"/>
        <v>0.84196382073824794</v>
      </c>
      <c r="L1229" s="12">
        <f t="shared" si="175"/>
        <v>-0.1720182339073329</v>
      </c>
      <c r="M1229" s="12">
        <f t="shared" si="179"/>
        <v>2.9590272796597882E-2</v>
      </c>
      <c r="N1229" s="18">
        <f t="shared" si="176"/>
        <v>2.7624535245003417E-6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10249.89</v>
      </c>
      <c r="D1230" s="5" t="str">
        <f>'Исходные данные'!A1232</f>
        <v>20.04.2012</v>
      </c>
      <c r="E1230" s="1">
        <f>'Исходные данные'!B1232</f>
        <v>10934.18</v>
      </c>
      <c r="F1230" s="12">
        <f t="shared" si="171"/>
        <v>1.0667607164564694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6.4626688928617324E-2</v>
      </c>
      <c r="J1230" s="18">
        <f t="shared" si="174"/>
        <v>6.0165022921715735E-6</v>
      </c>
      <c r="K1230" s="12">
        <f t="shared" si="178"/>
        <v>0.84788993693686099</v>
      </c>
      <c r="L1230" s="12">
        <f t="shared" si="175"/>
        <v>-0.16500444296190117</v>
      </c>
      <c r="M1230" s="12">
        <f t="shared" si="179"/>
        <v>2.7226466197167287E-2</v>
      </c>
      <c r="N1230" s="18">
        <f t="shared" si="176"/>
        <v>2.5346818628434027E-6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10167.66</v>
      </c>
      <c r="D1231" s="5" t="str">
        <f>'Исходные данные'!A1233</f>
        <v>19.04.2012</v>
      </c>
      <c r="E1231" s="1">
        <f>'Исходные данные'!B1233</f>
        <v>10911.92</v>
      </c>
      <c r="F1231" s="12">
        <f t="shared" si="171"/>
        <v>1.0731987497614988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7.0643674605458104E-2</v>
      </c>
      <c r="J1231" s="18">
        <f t="shared" si="174"/>
        <v>6.5583053218341611E-6</v>
      </c>
      <c r="K1231" s="12">
        <f t="shared" si="178"/>
        <v>0.85300705792640352</v>
      </c>
      <c r="L1231" s="12">
        <f t="shared" si="175"/>
        <v>-0.15898745728506028</v>
      </c>
      <c r="M1231" s="12">
        <f t="shared" si="179"/>
        <v>2.5277011573968857E-2</v>
      </c>
      <c r="N1231" s="18">
        <f t="shared" si="176"/>
        <v>2.3466270752684698E-6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10168.530000000001</v>
      </c>
      <c r="D1232" s="5" t="str">
        <f>'Исходные данные'!A1234</f>
        <v>18.04.2012</v>
      </c>
      <c r="E1232" s="1">
        <f>'Исходные данные'!B1234</f>
        <v>11033.73</v>
      </c>
      <c r="F1232" s="12">
        <f t="shared" si="171"/>
        <v>1.0850860448855437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8.1659287889999363E-2</v>
      </c>
      <c r="J1232" s="18">
        <f t="shared" si="174"/>
        <v>7.5597965458724707E-6</v>
      </c>
      <c r="K1232" s="12">
        <f t="shared" si="178"/>
        <v>0.86245539789392389</v>
      </c>
      <c r="L1232" s="12">
        <f t="shared" si="175"/>
        <v>-0.14797184400051905</v>
      </c>
      <c r="M1232" s="12">
        <f t="shared" si="179"/>
        <v>2.1895666616913938E-2</v>
      </c>
      <c r="N1232" s="18">
        <f t="shared" si="176"/>
        <v>2.0270417381437007E-6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10169.41</v>
      </c>
      <c r="D1233" s="5" t="str">
        <f>'Исходные данные'!A1235</f>
        <v>17.04.2012</v>
      </c>
      <c r="E1233" s="1">
        <f>'Исходные данные'!B1235</f>
        <v>11110.45</v>
      </c>
      <c r="F1233" s="12">
        <f t="shared" si="171"/>
        <v>1.0925363418330072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8.8501912270050304E-2</v>
      </c>
      <c r="J1233" s="18">
        <f t="shared" si="174"/>
        <v>8.1704004595164587E-6</v>
      </c>
      <c r="K1233" s="12">
        <f t="shared" si="178"/>
        <v>0.86837709308900879</v>
      </c>
      <c r="L1233" s="12">
        <f t="shared" si="175"/>
        <v>-0.1411292196204682</v>
      </c>
      <c r="M1233" s="12">
        <f t="shared" si="179"/>
        <v>1.991745663068234E-2</v>
      </c>
      <c r="N1233" s="18">
        <f t="shared" si="176"/>
        <v>1.8387579729483015E-6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10170.27</v>
      </c>
      <c r="D1234" s="5" t="str">
        <f>'Исходные данные'!A1236</f>
        <v>16.04.2012</v>
      </c>
      <c r="E1234" s="1">
        <f>'Исходные данные'!B1236</f>
        <v>10853.94</v>
      </c>
      <c r="F1234" s="12">
        <f t="shared" si="171"/>
        <v>1.0672224041249643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6.5059389329333278E-2</v>
      </c>
      <c r="J1234" s="18">
        <f t="shared" si="174"/>
        <v>5.9894485768045168E-6</v>
      </c>
      <c r="K1234" s="12">
        <f t="shared" si="178"/>
        <v>0.8482568986388489</v>
      </c>
      <c r="L1234" s="12">
        <f t="shared" si="175"/>
        <v>-0.16457174256118512</v>
      </c>
      <c r="M1234" s="12">
        <f t="shared" si="179"/>
        <v>2.7083858449624982E-2</v>
      </c>
      <c r="N1234" s="18">
        <f t="shared" si="176"/>
        <v>2.4933738099558601E-6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10172.969999999999</v>
      </c>
      <c r="D1235" s="5" t="str">
        <f>'Исходные данные'!A1237</f>
        <v>13.04.2012</v>
      </c>
      <c r="E1235" s="1">
        <f>'Исходные данные'!B1237</f>
        <v>10898.01</v>
      </c>
      <c r="F1235" s="12">
        <f t="shared" si="171"/>
        <v>1.0712712216786249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6.8846000935383206E-2</v>
      </c>
      <c r="J1235" s="18">
        <f t="shared" si="174"/>
        <v>6.3203589808613295E-6</v>
      </c>
      <c r="K1235" s="12">
        <f t="shared" si="178"/>
        <v>0.85147500707430535</v>
      </c>
      <c r="L1235" s="12">
        <f t="shared" si="175"/>
        <v>-0.16078513095513522</v>
      </c>
      <c r="M1235" s="12">
        <f t="shared" si="179"/>
        <v>2.5851858336259973E-2</v>
      </c>
      <c r="N1235" s="18">
        <f t="shared" si="176"/>
        <v>2.373311779734183E-6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10178.030000000001</v>
      </c>
      <c r="D1236" s="5" t="str">
        <f>'Исходные данные'!A1238</f>
        <v>12.04.2012</v>
      </c>
      <c r="E1236" s="1">
        <f>'Исходные данные'!B1238</f>
        <v>11108.29</v>
      </c>
      <c r="F1236" s="12">
        <f t="shared" si="171"/>
        <v>1.0913988266884653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8.746020071761651E-2</v>
      </c>
      <c r="J1236" s="18">
        <f t="shared" si="174"/>
        <v>8.0068126472155512E-6</v>
      </c>
      <c r="K1236" s="12">
        <f t="shared" si="178"/>
        <v>0.86747296564103338</v>
      </c>
      <c r="L1236" s="12">
        <f t="shared" si="175"/>
        <v>-0.14217093117290186</v>
      </c>
      <c r="M1236" s="12">
        <f t="shared" si="179"/>
        <v>2.0212573670569989E-2</v>
      </c>
      <c r="N1236" s="18">
        <f t="shared" si="176"/>
        <v>1.8504221253827727E-6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10177.35</v>
      </c>
      <c r="D1237" s="5" t="str">
        <f>'Исходные данные'!A1239</f>
        <v>11.04.2012</v>
      </c>
      <c r="E1237" s="1">
        <f>'Исходные данные'!B1239</f>
        <v>10913.85</v>
      </c>
      <c r="F1237" s="12">
        <f t="shared" si="171"/>
        <v>1.0723665787262893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6.9867961961439434E-2</v>
      </c>
      <c r="J1237" s="18">
        <f t="shared" si="174"/>
        <v>6.3784248239014198E-6</v>
      </c>
      <c r="K1237" s="12">
        <f t="shared" si="178"/>
        <v>0.85234562613979981</v>
      </c>
      <c r="L1237" s="12">
        <f t="shared" si="175"/>
        <v>-0.15976316992907896</v>
      </c>
      <c r="M1237" s="12">
        <f t="shared" si="179"/>
        <v>2.552427046578775E-2</v>
      </c>
      <c r="N1237" s="18">
        <f t="shared" si="176"/>
        <v>2.3301758886398795E-6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10178.450000000001</v>
      </c>
      <c r="D1238" s="5" t="str">
        <f>'Исходные данные'!A1240</f>
        <v>10.04.2012</v>
      </c>
      <c r="E1238" s="1">
        <f>'Исходные данные'!B1240</f>
        <v>10831.13</v>
      </c>
      <c r="F1238" s="12">
        <f t="shared" si="171"/>
        <v>1.0641237123530596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6.2151655169017481E-2</v>
      </c>
      <c r="J1238" s="18">
        <f t="shared" si="174"/>
        <v>5.6581471053491387E-6</v>
      </c>
      <c r="K1238" s="12">
        <f t="shared" si="178"/>
        <v>0.84579397557603264</v>
      </c>
      <c r="L1238" s="12">
        <f t="shared" si="175"/>
        <v>-0.1674794767215009</v>
      </c>
      <c r="M1238" s="12">
        <f t="shared" si="179"/>
        <v>2.8049375122907755E-2</v>
      </c>
      <c r="N1238" s="18">
        <f t="shared" si="176"/>
        <v>2.5535521174285337E-6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10178.26</v>
      </c>
      <c r="D1239" s="5" t="str">
        <f>'Исходные данные'!A1241</f>
        <v>09.04.2012</v>
      </c>
      <c r="E1239" s="1">
        <f>'Исходные данные'!B1241</f>
        <v>10946.33</v>
      </c>
      <c r="F1239" s="12">
        <f t="shared" si="171"/>
        <v>1.0754618176387711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7.275016713241729E-2</v>
      </c>
      <c r="J1239" s="18">
        <f t="shared" si="174"/>
        <v>6.6045267009872371E-6</v>
      </c>
      <c r="K1239" s="12">
        <f t="shared" si="178"/>
        <v>0.85480580477763568</v>
      </c>
      <c r="L1239" s="12">
        <f t="shared" si="175"/>
        <v>-0.15688096475810118</v>
      </c>
      <c r="M1239" s="12">
        <f t="shared" si="179"/>
        <v>2.4611637103432574E-2</v>
      </c>
      <c r="N1239" s="18">
        <f t="shared" si="176"/>
        <v>2.2343345838472656E-6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10178.030000000001</v>
      </c>
      <c r="D1240" s="5" t="str">
        <f>'Исходные данные'!A1242</f>
        <v>06.04.2012</v>
      </c>
      <c r="E1240" s="1">
        <f>'Исходные данные'!B1242</f>
        <v>11057</v>
      </c>
      <c r="F1240" s="12">
        <f t="shared" si="171"/>
        <v>1.0863595410899751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8.2832235864071069E-2</v>
      </c>
      <c r="J1240" s="18">
        <f t="shared" si="174"/>
        <v>7.4988256903686219E-6</v>
      </c>
      <c r="K1240" s="12">
        <f t="shared" si="178"/>
        <v>0.86346760672370859</v>
      </c>
      <c r="L1240" s="12">
        <f t="shared" si="175"/>
        <v>-0.14679889602644733</v>
      </c>
      <c r="M1240" s="12">
        <f t="shared" si="179"/>
        <v>2.1549915874583686E-2</v>
      </c>
      <c r="N1240" s="18">
        <f t="shared" si="176"/>
        <v>1.9509199661204028E-6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10187.32</v>
      </c>
      <c r="D1241" s="5" t="str">
        <f>'Исходные данные'!A1243</f>
        <v>05.04.2012</v>
      </c>
      <c r="E1241" s="1">
        <f>'Исходные данные'!B1243</f>
        <v>11057.29</v>
      </c>
      <c r="F1241" s="12">
        <f t="shared" si="171"/>
        <v>1.0853973370817842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8.1946129246133315E-2</v>
      </c>
      <c r="J1241" s="18">
        <f t="shared" si="174"/>
        <v>7.3979005364079999E-6</v>
      </c>
      <c r="K1241" s="12">
        <f t="shared" si="178"/>
        <v>0.86270282125379039</v>
      </c>
      <c r="L1241" s="12">
        <f t="shared" si="175"/>
        <v>-0.14768500264438514</v>
      </c>
      <c r="M1241" s="12">
        <f t="shared" si="179"/>
        <v>2.1810860006072037E-2</v>
      </c>
      <c r="N1241" s="18">
        <f t="shared" si="176"/>
        <v>1.9690322706249575E-6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10185.65</v>
      </c>
      <c r="D1242" s="5" t="str">
        <f>'Исходные данные'!A1244</f>
        <v>04.04.2012</v>
      </c>
      <c r="E1242" s="1">
        <f>'Исходные данные'!B1244</f>
        <v>11015.34</v>
      </c>
      <c r="F1242" s="12">
        <f t="shared" si="171"/>
        <v>1.0814567553371657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7.8308979792905214E-2</v>
      </c>
      <c r="J1242" s="18">
        <f t="shared" si="174"/>
        <v>7.0498159511979395E-6</v>
      </c>
      <c r="K1242" s="12">
        <f t="shared" si="178"/>
        <v>0.85957074153300939</v>
      </c>
      <c r="L1242" s="12">
        <f t="shared" si="175"/>
        <v>-0.15132215209761318</v>
      </c>
      <c r="M1242" s="12">
        <f t="shared" si="179"/>
        <v>2.2898393715453168E-2</v>
      </c>
      <c r="N1242" s="18">
        <f t="shared" si="176"/>
        <v>2.0614425280335205E-6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0.95459455070506893</v>
      </c>
      <c r="D2" s="14">
        <f>C2-1</f>
        <v>-4.5405449294931066E-2</v>
      </c>
      <c r="E2" s="11">
        <f>E3/E6</f>
        <v>1.0481480723490415</v>
      </c>
      <c r="F2" s="14">
        <f>E2-1</f>
        <v>4.8148072349041504E-2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1.186018018489055</v>
      </c>
      <c r="D3" s="14">
        <f>C3-1</f>
        <v>0.18601801848905497</v>
      </c>
      <c r="E3" s="11">
        <f>GEOMEAN('Обработанные данные'!F2:F1242)</f>
        <v>1.2581358381375705</v>
      </c>
      <c r="F3" s="14">
        <f t="shared" ref="F3:F6" si="0">E3-1</f>
        <v>0.25813583813757046</v>
      </c>
    </row>
    <row r="4" spans="1:10" ht="15" x14ac:dyDescent="0.25">
      <c r="A4" s="6" t="s">
        <v>1520</v>
      </c>
      <c r="B4" s="7" t="s">
        <v>1521</v>
      </c>
      <c r="C4" s="13">
        <f>C3*C6</f>
        <v>1.4735457468741604</v>
      </c>
      <c r="D4" s="14">
        <f>C4-1</f>
        <v>0.4735457468741604</v>
      </c>
      <c r="E4" s="11">
        <f>E3*E6</f>
        <v>1.510192909727555</v>
      </c>
      <c r="F4" s="14">
        <f t="shared" si="0"/>
        <v>0.51019290972755504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1.2424311636946339</v>
      </c>
      <c r="D6" s="14">
        <f>C6-1</f>
        <v>0.24243116369463391</v>
      </c>
      <c r="E6" s="12">
        <f>EXP(E7)</f>
        <v>1.2003416991627127</v>
      </c>
      <c r="F6" s="14">
        <f t="shared" si="0"/>
        <v>0.20034169916271272</v>
      </c>
    </row>
    <row r="7" spans="1:10" x14ac:dyDescent="0.2">
      <c r="A7" s="6" t="s">
        <v>1516</v>
      </c>
      <c r="B7" s="7" t="s">
        <v>1517</v>
      </c>
      <c r="C7" s="11">
        <f>POWER(C8,0.5)</f>
        <v>0.21707007600091863</v>
      </c>
      <c r="D7" s="17"/>
      <c r="E7" s="11">
        <f>POWER(E8,0.5)</f>
        <v>0.18260626556282697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4.7119417895044591E-2</v>
      </c>
      <c r="D8" s="17"/>
      <c r="E8" s="11">
        <f>_xlfn.VAR.P('Обработанные данные'!L2:L1242)</f>
        <v>3.3345048222801689E-2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2017-04-08T15:13:45Z</dcterms:modified>
</cp:coreProperties>
</file>