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<sst xmlns="http://schemas.openxmlformats.org/spreadsheetml/2006/main" count="2400" uniqueCount="2399">
  <si>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</si>
  <si>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</si>
  <si>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</si>
  <si>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</si>
  <si>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</si>
  <si>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</si>
  <si>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</si>
  <si>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</si>
  <si>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</si>
  <si>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</si>
  <si>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</si>
  <si>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</si>
  <si>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</si>
  <si>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</si>
  <si>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</si>
  <si>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</si>
  <si>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</si>
  <si>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</si>
  <si>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</si>
  <si>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</si>
  <si>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</si>
  <si>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</si>
  <si>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</si>
  <si>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</si>
  <si>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</si>
  <si>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</si>
  <si>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</si>
  <si>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</si>
  <si>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</si>
  <si>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</si>
  <si>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</si>
  <si>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</si>
  <si>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</si>
  <si>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</si>
  <si>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</si>
  <si>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</si>
  <si>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</si>
  <si>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</si>
  <si>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</si>
  <si>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</si>
  <si>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</si>
  <si>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</si>
  <si>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</si>
  <si>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</si>
  <si>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</si>
  <si>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</si>
  <si>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</si>
  <si>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</si>
  <si>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</si>
  <si>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</si>
  <si>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</si>
  <si>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</si>
  <si>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</si>
  <si>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</si>
  <si>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</si>
  <si>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</si>
  <si>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</si>
  <si>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</si>
  <si>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</si>
  <si>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</si>
  <si>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</si>
  <si>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</si>
  <si>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</si>
  <si>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</si>
  <si>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</si>
  <si>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</si>
  <si>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</si>
  <si>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</si>
  <si>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</si>
  <si>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</si>
  <si>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</si>
  <si>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</si>
  <si>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</si>
  <si>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</si>
  <si>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</si>
  <si>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</si>
  <si>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</si>
  <si>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</si>
  <si>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</si>
  <si>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</si>
  <si>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</si>
  <si>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</si>
  <si>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</si>
  <si>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</si>
  <si>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</si>
  <si>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</si>
  <si>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</si>
  <si>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</si>
  <si>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</si>
  <si>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</si>
  <si>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</si>
  <si>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</si>
  <si>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</si>
  <si>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</si>
  <si>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</si>
  <si>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</si>
  <si>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</si>
  <si>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</si>
  <si>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</si>
  <si>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</si>
  <si>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</si>
  <si>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</si>
  <si>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</si>
  <si>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</si>
  <si>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</si>
  <si>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</si>
  <si>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</si>
  <si>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</si>
  <si>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</si>
  <si>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</si>
  <si>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</si>
  <si>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</si>
  <si>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</si>
  <si>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</si>
  <si>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</si>
  <si>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</si>
  <si>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</si>
  <si>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</si>
  <si>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</si>
  <si>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</si>
  <si>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</si>
  <si>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</si>
  <si>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</si>
  <si>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</si>
  <si>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</si>
  <si>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</si>
  <si>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</si>
  <si>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</si>
  <si>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</si>
  <si>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</si>
  <si>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</si>
  <si>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</si>
  <si>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</si>
  <si>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</si>
  <si>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</si>
  <si>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</si>
  <si>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</si>
  <si>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</si>
  <si>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</si>
  <si>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</si>
  <si>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</si>
  <si>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</si>
  <si>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</si>
  <si>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</si>
  <si>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</si>
  <si>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</si>
  <si>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</si>
  <si>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</si>
  <si>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</si>
  <si>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</si>
  <si>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</si>
  <si>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</si>
  <si>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</si>
  <si>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</si>
  <si>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</si>
  <si>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</si>
  <si>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</si>
  <si>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</si>
  <si>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</si>
  <si>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</si>
  <si>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</si>
  <si>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</si>
  <si>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</si>
  <si>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</si>
  <si>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</si>
  <si>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</si>
  <si>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</si>
  <si>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</si>
  <si>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</si>
  <si>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</si>
  <si>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</si>
  <si>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</si>
  <si>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</si>
  <si>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</si>
  <si>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</si>
  <si>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</si>
  <si>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</si>
  <si>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</si>
  <si>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</si>
  <si>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</si>
  <si>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</si>
  <si>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</si>
  <si>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</si>
  <si>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</si>
  <si>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</si>
  <si>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</si>
  <si>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</si>
  <si>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</si>
  <si>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</si>
  <si>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</si>
  <si>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</si>
  <si>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</si>
  <si>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</si>
  <si>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</si>
  <si>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</si>
  <si>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</si>
  <si>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</si>
  <si>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</si>
  <si>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</si>
  <si>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</si>
  <si>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</si>
  <si>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</si>
  <si>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</si>
  <si>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</si>
  <si>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</si>
  <si>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</si>
  <si>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</si>
  <si>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</si>
  <si>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</si>
  <si>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</si>
  <si>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</si>
  <si>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</si>
  <si>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</si>
  <si>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</si>
  <si>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</si>
  <si>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</si>
  <si>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</si>
  <si>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</si>
  <si>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</si>
  <si>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</si>
  <si>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</si>
  <si>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</si>
  <si>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</si>
  <si>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</si>
  <si>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</si>
  <si>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</si>
  <si>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</si>
  <si>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</si>
  <si>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</si>
  <si>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</si>
  <si>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</si>
  <si>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</si>
  <si>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</si>
  <si>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</si>
  <si>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</si>
  <si>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</si>
  <si>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</si>
  <si>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</si>
  <si>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</si>
  <si>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</si>
  <si>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</si>
  <si>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</si>
  <si>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</si>
  <si>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</si>
  <si>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</si>
  <si>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</si>
  <si>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</si>
  <si>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</si>
  <si>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</si>
  <si>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</si>
  <si>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</si>
  <si>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</si>
  <si>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</si>
  <si>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</si>
  <si>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</si>
  <si>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</si>
  <si>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</si>
  <si>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</si>
  <si>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</si>
  <si>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</si>
  <si>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</si>
  <si>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</si>
  <si>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</si>
  <si>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</si>
  <si>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</si>
  <si>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</si>
  <si>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</si>
  <si>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</si>
  <si>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</si>
  <si>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</si>
  <si>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</si>
  <si>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</si>
  <si>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</si>
  <si>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</si>
  <si>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</si>
  <si>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</si>
  <si>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</si>
  <si>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</si>
  <si>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</si>
  <si>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</si>
  <si>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</si>
  <si>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</si>
  <si>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</si>
  <si>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</si>
  <si>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</si>
  <si>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</si>
  <si>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</si>
  <si>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</si>
  <si>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</si>
  <si>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</si>
  <si>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</si>
  <si>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</si>
  <si>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</si>
  <si>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</si>
  <si>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</si>
  <si>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</si>
  <si>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</si>
  <si>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</si>
  <si>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</si>
  <si>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</si>
  <si>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</si>
  <si>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</si>
  <si>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</si>
  <si>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</si>
  <si>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</si>
  <si>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</si>
  <si>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</si>
  <si>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</si>
  <si>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</si>
  <si>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</si>
  <si>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</si>
  <si>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</si>
  <si>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</si>
  <si>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</si>
  <si>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</si>
  <si>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</si>
  <si>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</si>
  <si>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</si>
  <si>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</si>
  <si>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</si>
  <si>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</si>
  <si>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</si>
  <si>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</si>
  <si>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</si>
  <si>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</si>
  <si>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</si>
  <si>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</si>
  <si>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</si>
  <si>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</si>
  <si>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</si>
  <si>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</si>
  <si>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</si>
  <si>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</si>
  <si>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</si>
  <si>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</si>
  <si>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</si>
  <si>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</si>
  <si>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</si>
  <si>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</si>
  <si>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</si>
  <si>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</si>
  <si>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</si>
  <si>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</si>
  <si>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</si>
  <si>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</si>
  <si>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</si>
  <si>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</si>
  <si>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</si>
  <si>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</si>
  <si>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</si>
  <si>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</si>
  <si>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</si>
  <si>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</si>
  <si>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</si>
  <si>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</si>
  <si>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</si>
  <si>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</si>
  <si>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</si>
  <si>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</si>
  <si>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</si>
  <si>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</si>
  <si>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</si>
  <si>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</si>
  <si>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</si>
  <si>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</si>
  <si>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</si>
  <si>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</si>
  <si>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</si>
  <si>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</si>
  <si>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</si>
  <si>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</si>
  <si>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</si>
  <si>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</si>
  <si>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</si>
  <si>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</si>
  <si>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</si>
  <si>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</si>
  <si>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</si>
  <si>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</si>
  <si>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</si>
  <si>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</si>
  <si>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</si>
  <si>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</si>
  <si>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</si>
  <si>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</si>
  <si>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</si>
  <si>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</si>
  <si>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</si>
  <si>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</si>
  <si>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</si>
  <si>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</si>
  <si>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</si>
  <si>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</si>
  <si>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</si>
  <si>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</si>
  <si>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</si>
  <si>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</si>
  <si>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</si>
  <si>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</si>
  <si>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</si>
  <si>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</si>
  <si>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</si>
  <si>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</si>
  <si>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</si>
  <si>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</si>
  <si>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</si>
  <si>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</si>
  <si>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</si>
  <si>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</si>
  <si>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</si>
  <si>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</si>
  <si>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</si>
  <si>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</si>
  <si>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</si>
  <si>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</si>
  <si>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</si>
  <si>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</si>
  <si>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</si>
  <si>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</si>
  <si>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</si>
  <si>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</si>
  <si>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</si>
  <si>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</si>
  <si>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</si>
  <si>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</si>
  <si>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</si>
  <si>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</si>
  <si>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</si>
  <si>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</si>
  <si>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</si>
  <si>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</si>
  <si>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</si>
  <si>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</si>
  <si>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</si>
  <si>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</si>
  <si>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</si>
  <si>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</si>
  <si>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</si>
  <si>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</si>
  <si>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</si>
  <si>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</si>
  <si>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</si>
  <si>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</si>
  <si>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</si>
  <si>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</si>
  <si>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</si>
  <si>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</si>
  <si>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</si>
  <si>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</si>
  <si>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</si>
  <si>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</si>
  <si>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</si>
  <si>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</si>
  <si>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</si>
  <si>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</si>
  <si>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</si>
  <si>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</si>
  <si>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</si>
  <si>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</si>
  <si>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</si>
  <si>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</si>
  <si>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</si>
  <si>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</si>
  <si>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</si>
  <si>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</si>
  <si>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</si>
  <si>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</si>
  <si>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</si>
  <si>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</si>
  <si>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</si>
  <si>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</si>
  <si>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</si>
  <si>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</si>
  <si>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</si>
  <si>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</si>
  <si>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</si>
  <si>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</si>
  <si>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</si>
  <si>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</si>
  <si>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</si>
  <si>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</si>
  <si>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</si>
  <si>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</si>
  <si>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</si>
  <si>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</si>
  <si>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</si>
  <si>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</si>
  <si>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</si>
  <si>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</si>
  <si>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</si>
  <si>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</si>
  <si>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</si>
  <si>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</si>
  <si>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</si>
  <si>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</si>
  <si>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</si>
  <si>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</si>
  <si>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</si>
  <si>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</si>
  <si>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</si>
  <si>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</si>
  <si>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</si>
  <si>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</si>
  <si>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</si>
  <si>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</si>
  <si>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</si>
  <si>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</si>
  <si>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</si>
  <si>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</si>
  <si>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</si>
  <si>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</si>
  <si>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</si>
  <si>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</si>
  <si>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</si>
  <si>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</si>
  <si>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</si>
  <si>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</si>
  <si>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</si>
  <si>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</si>
  <si>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</si>
  <si>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</si>
  <si>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</si>
  <si>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</si>
  <si>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</si>
  <si>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</si>
  <si>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</si>
  <si>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</si>
  <si>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</si>
  <si>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</si>
  <si>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</si>
  <si>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</si>
  <si>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</si>
  <si>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</si>
  <si>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</si>
  <si>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</si>
  <si>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</si>
  <si>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</si>
  <si>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</si>
  <si>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</si>
  <si>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</si>
  <si>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</si>
  <si>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</si>
  <si>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</si>
  <si>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</si>
  <si>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</si>
  <si>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</si>
  <si>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</si>
  <si>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</si>
  <si>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</si>
  <si>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</si>
  <si>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</si>
  <si>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</si>
  <si>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</si>
  <si>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</si>
  <si>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</si>
  <si>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</si>
  <si>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</si>
  <si>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</si>
  <si>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</si>
  <si>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</si>
  <si>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</si>
  <si>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</si>
  <si>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</si>
  <si>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</si>
  <si>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</si>
  <si>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</si>
  <si>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</si>
  <si>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</si>
  <si>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</si>
  <si>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</si>
  <si>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</si>
  <si>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</si>
  <si>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</si>
  <si>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</si>
  <si>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</si>
  <si>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</si>
  <si>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</si>
  <si>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</si>
  <si>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</si>
  <si>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</si>
  <si>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</si>
  <si>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</si>
  <si>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</si>
  <si>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</si>
  <si>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</si>
  <si>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</si>
  <si>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</si>
  <si>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</si>
  <si>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</si>
  <si>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</si>
  <si>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</si>
  <si>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</si>
  <si>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</si>
  <si>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</si>
  <si>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</si>
  <si>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</si>
  <si>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</si>
  <si>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</si>
  <si>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</si>
  <si>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</si>
  <si>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</si>
  <si>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</si>
  <si>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</si>
  <si>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</si>
  <si>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</si>
  <si>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</si>
  <si>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</si>
  <si>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</si>
  <si>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</si>
  <si>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</si>
  <si>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</si>
  <si>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</si>
  <si>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</si>
  <si>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</si>
  <si>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</si>
  <si>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</si>
  <si>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</si>
  <si>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</si>
  <si>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</si>
  <si>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</si>
  <si>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</si>
  <si>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</si>
  <si>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</si>
  <si>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</si>
  <si>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</si>
  <si>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</si>
  <si>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</si>
  <si>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</si>
  <si>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</si>
  <si>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</si>
  <si>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</si>
  <si>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</si>
  <si>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</si>
  <si>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</si>
  <si>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</si>
  <si>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</si>
  <si>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</si>
  <si>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</si>
  <si>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</si>
  <si>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</si>
  <si>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</si>
  <si>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</si>
  <si>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</si>
  <si>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</si>
  <si>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</si>
  <si>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</si>
  <si>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</si>
  <si>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</si>
  <si>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</si>
  <si>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</si>
  <si>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</si>
  <si>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</si>
  <si>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</si>
  <si>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</si>
  <si>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</si>
  <si>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</si>
  <si>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</si>
  <si>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</si>
  <si>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</si>
  <si>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</si>
  <si>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</si>
  <si>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</si>
  <si>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</si>
  <si>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</si>
  <si>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</si>
  <si>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</si>
  <si>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</si>
  <si>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</si>
  <si>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</si>
  <si>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</si>
  <si>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</si>
  <si>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</si>
  <si>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</si>
  <si>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</si>
  <si>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</si>
  <si>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</si>
  <si>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</si>
  <si>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</si>
  <si>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</si>
  <si>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</si>
  <si>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</si>
  <si>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</si>
  <si>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</si>
  <si>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</si>
  <si>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</si>
  <si>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</si>
  <si>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</si>
  <si>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</si>
  <si>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</si>
  <si>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</si>
  <si>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</si>
  <si>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</si>
  <si>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</si>
  <si>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</si>
  <si>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</si>
  <si>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</si>
  <si>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</si>
  <si>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</si>
  <si>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</si>
  <si>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</si>
  <si>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</si>
  <si>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</si>
  <si>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</si>
  <si>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</si>
  <si>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</si>
  <si>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</si>
  <si>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</si>
  <si>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</si>
  <si>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</si>
  <si>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</si>
  <si>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</si>
  <si>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</si>
  <si>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</si>
  <si>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</si>
  <si>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</si>
  <si>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</si>
  <si>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</si>
  <si>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</si>
  <si>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</si>
  <si>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</si>
  <si>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</si>
  <si>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</si>
  <si>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</si>
  <si>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</si>
  <si>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</si>
  <si>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</si>
  <si>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</si>
  <si>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</si>
  <si>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</si>
  <si>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</si>
  <si>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</si>
  <si>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</si>
  <si>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</si>
  <si>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</si>
  <si>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</si>
  <si>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</si>
  <si>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</si>
  <si>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</si>
  <si>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</si>
  <si>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</si>
  <si>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</si>
  <si>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</si>
  <si>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</si>
  <si>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</si>
  <si>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</si>
  <si>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</si>
  <si>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</si>
  <si>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</si>
  <si>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</si>
  <si>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</si>
  <si>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</si>
  <si>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</si>
  <si>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</si>
  <si>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</si>
  <si>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</si>
  <si>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</si>
  <si>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</si>
  <si>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</si>
  <si>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</si>
  <si>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</si>
  <si>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</si>
  <si>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</si>
  <si>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</si>
  <si>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</si>
  <si>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</si>
  <si>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</si>
  <si>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</si>
  <si>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</si>
  <si>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</si>
  <si>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</si>
  <si>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</si>
  <si>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</si>
  <si>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</si>
  <si>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</si>
  <si>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</si>
  <si>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</si>
  <si>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</si>
  <si>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</si>
  <si>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</si>
  <si>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</si>
  <si>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</si>
  <si>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</si>
  <si>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</si>
  <si>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</si>
  <si>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</si>
  <si>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</si>
  <si>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</si>
  <si>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</si>
  <si>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</si>
  <si>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</si>
  <si>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</si>
  <si>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</si>
  <si>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</si>
  <si>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</si>
  <si>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</si>
  <si>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</si>
  <si>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</si>
  <si>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</si>
  <si>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</si>
  <si>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</si>
  <si>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</si>
  <si>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</si>
  <si>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</si>
  <si>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</si>
  <si>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</si>
  <si>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</si>
  <si>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</si>
  <si>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</si>
  <si>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</si>
  <si>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</si>
  <si>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</si>
  <si>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</si>
  <si>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</si>
  <si>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</si>
  <si>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</si>
  <si>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</si>
  <si>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</si>
  <si>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</si>
  <si>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</si>
  <si>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</si>
  <si>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</si>
  <si>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</si>
  <si>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</si>
  <si>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</si>
  <si>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</si>
  <si>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</si>
  <si>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</si>
  <si>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</si>
  <si>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</si>
  <si>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</si>
  <si>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</si>
  <si>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</si>
  <si>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</si>
  <si>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</si>
  <si>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</si>
  <si>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</si>
  <si>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</si>
  <si>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</si>
  <si>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</si>
  <si>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</si>
  <si>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</si>
  <si>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</si>
  <si>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</si>
  <si>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</si>
  <si>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</si>
  <si>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</si>
  <si>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</si>
  <si>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</si>
  <si>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</si>
  <si>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</si>
  <si>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</si>
  <si>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</si>
  <si>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</si>
  <si>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</si>
  <si>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</si>
  <si>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</si>
  <si>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</si>
  <si>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</si>
  <si>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</si>
  <si>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</si>
  <si>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</si>
  <si>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</si>
  <si>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</si>
  <si>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</si>
  <si>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</si>
  <si>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</si>
  <si>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</si>
  <si>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</si>
  <si>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</si>
  <si>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</si>
  <si>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</si>
  <si>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</si>
  <si>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</si>
  <si>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</si>
  <si>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</si>
  <si>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</si>
  <si>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</si>
  <si>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</si>
  <si>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</si>
  <si>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</si>
  <si>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</si>
  <si>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</si>
  <si>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</si>
  <si>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</si>
  <si>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</si>
  <si>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</si>
  <si>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</si>
  <si>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</si>
  <si>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</si>
  <si>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</si>
  <si>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</si>
  <si>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</si>
  <si>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</si>
  <si>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</si>
  <si>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</si>
  <si>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</si>
  <si>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</si>
  <si>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</si>
  <si>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</si>
  <si>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</si>
  <si>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</si>
  <si>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</si>
  <si>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</si>
  <si>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</si>
  <si>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</si>
  <si>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</si>
  <si>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</si>
  <si>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</si>
  <si>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</si>
  <si>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</si>
  <si>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</si>
  <si>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</si>
  <si>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</si>
  <si>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</si>
  <si>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</si>
  <si>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</si>
  <si>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</si>
  <si>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</si>
  <si>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</si>
  <si>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</si>
  <si>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</si>
  <si>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</si>
  <si>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</si>
  <si>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</si>
  <si>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</si>
  <si>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</si>
  <si>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</si>
  <si>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</si>
  <si>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</si>
  <si>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</si>
  <si>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</si>
  <si>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</si>
  <si>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</si>
  <si>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</si>
  <si>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</si>
  <si>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</si>
  <si>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</si>
  <si>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</si>
  <si>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</si>
  <si>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</si>
  <si>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</si>
  <si>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</si>
  <si>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</si>
  <si>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</si>
  <si>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</si>
  <si>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</si>
  <si>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</si>
  <si>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</si>
  <si>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</si>
  <si>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</si>
  <si>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</si>
  <si>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</si>
  <si>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</si>
  <si>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</si>
  <si>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</si>
  <si>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</si>
  <si>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</si>
  <si>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</si>
  <si>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</si>
  <si>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</si>
  <si>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</si>
  <si>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</si>
  <si>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</si>
  <si>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</si>
  <si>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</si>
  <si>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</si>
  <si>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</si>
  <si>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</si>
  <si>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</si>
  <si>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</si>
  <si>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</si>
  <si>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</si>
  <si>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</si>
  <si>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</si>
  <si>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</si>
  <si>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</si>
  <si>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</si>
  <si>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</si>
  <si>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</si>
  <si>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</si>
  <si>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</si>
  <si>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</si>
  <si>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</si>
  <si>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</si>
  <si>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</si>
  <si>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</si>
  <si>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</si>
  <si>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</si>
  <si>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</si>
  <si>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</si>
  <si>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</si>
  <si>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</si>
  <si>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</si>
  <si>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</si>
  <si>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</si>
  <si>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</si>
  <si>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</si>
  <si>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</si>
  <si>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</si>
  <si>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</si>
  <si>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</si>
  <si>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</si>
  <si>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</si>
  <si>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</si>
  <si>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</si>
  <si>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</si>
  <si>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</si>
  <si>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</si>
  <si>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</si>
  <si>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</si>
  <si>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</si>
  <si>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</si>
  <si>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</si>
  <si>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</si>
  <si>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</si>
  <si>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</si>
  <si>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</si>
  <si>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</si>
  <si>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</si>
  <si>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</si>
  <si>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</si>
  <si>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</si>
  <si>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</si>
  <si>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</si>
  <si>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</si>
  <si>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</si>
  <si>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</si>
  <si>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</si>
  <si>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</si>
  <si>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</si>
  <si>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</si>
  <si>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</si>
  <si>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</si>
  <si>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</si>
  <si>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</si>
  <si>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</si>
  <si>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</si>
  <si>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</si>
  <si>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</si>
  <si>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</si>
  <si>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</si>
  <si>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</si>
  <si>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</si>
  <si>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</si>
  <si>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</si>
  <si>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</si>
  <si>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</si>
  <si>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</si>
  <si>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</si>
  <si>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</si>
  <si>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</si>
  <si>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</si>
  <si>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</si>
  <si>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</si>
  <si>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</si>
  <si>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</si>
  <si>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</si>
  <si>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</si>
  <si>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</si>
  <si>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</si>
  <si>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</si>
  <si>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</si>
  <si>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</si>
  <si>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</si>
  <si>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</si>
  <si>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</si>
  <si>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</si>
  <si>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</si>
  <si>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</si>
  <si>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</si>
  <si>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</si>
  <si>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</si>
  <si>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</si>
  <si>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</si>
  <si>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</si>
  <si>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</si>
  <si>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</si>
  <si>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</si>
  <si>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</si>
  <si>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</si>
  <si>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</si>
  <si>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</si>
  <si>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</si>
  <si>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</si>
  <si>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</si>
  <si>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</si>
  <si>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</si>
  <si>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</si>
  <si>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</si>
  <si>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</si>
  <si>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</si>
  <si>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</si>
  <si>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</si>
  <si>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</si>
  <si>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</si>
  <si>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</si>
  <si>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</si>
  <si>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</si>
  <si>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</si>
  <si>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</si>
  <si>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</si>
  <si>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</si>
  <si>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</si>
  <si>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</si>
  <si>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</si>
  <si>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</si>
  <si>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</si>
  <si>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</si>
  <si>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</si>
  <si>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</si>
  <si>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</si>
  <si>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</si>
  <si>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</si>
  <si>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</si>
  <si>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</si>
  <si>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</si>
  <si>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</si>
  <si>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</si>
  <si>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</si>
  <si>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</si>
  <si>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</si>
  <si>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</si>
  <si>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</si>
  <si>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</si>
  <si>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</si>
  <si>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</si>
  <si>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</si>
  <si>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</si>
  <si>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</si>
  <si>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</si>
  <si>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</si>
  <si>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</si>
  <si>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</si>
  <si>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</si>
  <si>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</si>
  <si>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</si>
  <si>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</si>
  <si>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</si>
  <si>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</si>
  <si>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</si>
  <si>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</si>
  <si>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</si>
  <si>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</si>
  <si>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</si>
  <si>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</si>
  <si>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</si>
  <si>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</si>
  <si>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</si>
  <si>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</si>
  <si>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</si>
  <si>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</si>
  <si>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</si>
  <si>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</si>
  <si>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</si>
  <si>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</si>
  <si>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</si>
  <si>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</si>
  <si>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</si>
  <si>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</si>
  <si>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</si>
  <si>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</si>
  <si>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</si>
  <si>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</si>
  <si>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</si>
  <si>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</si>
  <si>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</si>
  <si>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</si>
  <si>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</si>
  <si>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</si>
  <si>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</si>
  <si>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</si>
  <si>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</si>
  <si>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</si>
  <si>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</si>
  <si>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</si>
  <si>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</si>
  <si>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</si>
  <si>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</si>
  <si>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</si>
  <si>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</si>
  <si>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</si>
  <si>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</si>
  <si>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</si>
  <si>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</si>
  <si>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</si>
  <si>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</si>
  <si>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</si>
  <si>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</si>
  <si>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</si>
  <si>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</si>
  <si>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</si>
  <si>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</si>
  <si>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</si>
  <si>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</si>
  <si>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</si>
  <si>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</si>
  <si>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</si>
  <si>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</si>
  <si>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</si>
  <si>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</si>
  <si>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</si>
  <si>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</si>
  <si>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</si>
  <si>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</si>
  <si>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</si>
  <si>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</si>
  <si>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</si>
  <si>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</si>
  <si>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</si>
  <si>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</si>
  <si>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</si>
  <si>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</si>
  <si>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</si>
  <si>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</si>
  <si>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</si>
  <si>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</si>
  <si>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</si>
  <si>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</si>
  <si>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</si>
  <si>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</si>
  <si>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</si>
  <si>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</si>
  <si>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</si>
  <si>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</si>
  <si>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</si>
  <si>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</si>
  <si>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</si>
  <si>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</si>
  <si>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</si>
  <si>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</si>
  <si>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</si>
  <si>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</si>
  <si>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</si>
  <si>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</si>
  <si>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</si>
  <si>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</si>
  <si>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</si>
  <si>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</si>
  <si>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</si>
  <si>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</si>
  <si>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</si>
  <si>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</si>
  <si>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</si>
  <si>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</si>
  <si>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</si>
  <si>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</si>
  <si>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</si>
  <si>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</si>
  <si>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</si>
  <si>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</si>
  <si>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</si>
  <si>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</si>
  <si>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</si>
  <si>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</si>
  <si>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</si>
  <si>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</si>
  <si>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</si>
  <si>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</si>
  <si>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</si>
  <si>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</si>
  <si>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</si>
  <si>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</si>
  <si>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</si>
  <si>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</si>
  <si>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</si>
  <si>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</si>
  <si>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</si>
  <si>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</si>
  <si>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</si>
  <si>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</si>
  <si>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</si>
  <si>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</si>
  <si>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</si>
  <si>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</si>
  <si>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</si>
  <si>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</si>
  <si>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</si>
  <si>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</si>
  <si>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</si>
  <si>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</si>
  <si>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</si>
  <si>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</si>
  <si>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</si>
  <si>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</si>
  <si>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</si>
  <si>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</si>
  <si>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</si>
  <si>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</si>
  <si>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</si>
  <si>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</si>
  <si>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</si>
  <si>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</si>
  <si>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</si>
  <si>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</si>
  <si>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</si>
  <si>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</si>
  <si>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</si>
  <si>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</si>
  <si>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</si>
  <si>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</si>
  <si>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</si>
  <si>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</si>
  <si>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</si>
  <si>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</si>
  <si>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</si>
  <si>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</si>
  <si>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</si>
  <si>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</si>
  <si>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</si>
  <si>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</si>
  <si>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</si>
  <si>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</si>
  <si>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</si>
  <si>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</si>
  <si>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</si>
  <si>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</si>
  <si>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</si>
  <si>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</si>
  <si>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</si>
  <si>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</si>
  <si>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</si>
  <si>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</si>
  <si>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</si>
  <si>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</si>
  <si>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</si>
  <si>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</si>
  <si>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</si>
  <si>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</si>
  <si>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</si>
  <si>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</si>
  <si>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</si>
  <si>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</si>
  <si>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</si>
  <si>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</si>
  <si>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</si>
  <si>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</si>
  <si>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</si>
  <si>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</si>
  <si>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</si>
  <si>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</si>
  <si>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</si>
  <si>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</si>
  <si>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</si>
  <si>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</si>
  <si>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</si>
  <si>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</si>
  <si>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</si>
  <si>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</si>
  <si>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</si>
  <si>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</si>
  <si>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</si>
  <si>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</si>
  <si>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</si>
  <si>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</si>
  <si>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</si>
  <si>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</si>
  <si>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</si>
  <si>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</si>
  <si>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</si>
  <si>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</si>
  <si>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</si>
  <si>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</si>
  <si>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</si>
  <si>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</si>
  <si>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</si>
  <si>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</si>
  <si>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</si>
  <si>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</si>
  <si>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</si>
  <si>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</si>
  <si>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</si>
  <si>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</si>
  <si>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</si>
  <si>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</si>
  <si>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</si>
  <si>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</si>
  <si>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</si>
  <si>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</si>
  <si>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</si>
  <si>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</si>
  <si>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</si>
  <si>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</si>
  <si>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</si>
  <si>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</si>
  <si>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</si>
  <si>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</si>
  <si>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</si>
  <si>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</si>
  <si>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</si>
  <si>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</si>
  <si>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</si>
  <si>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</si>
  <si>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</si>
  <si>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</si>
  <si>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</si>
  <si>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</si>
  <si>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</si>
  <si>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</si>
  <si>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</si>
  <si>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</si>
  <si>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</si>
  <si>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</si>
  <si>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</si>
  <si>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</si>
  <si>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</si>
  <si>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</si>
  <si>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</si>
  <si>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</si>
  <si>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</si>
  <si>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</si>
  <si>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</si>
  <si>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</si>
  <si>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</si>
  <si>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</si>
  <si>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</si>
  <si>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</si>
  <si>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</si>
  <si>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</si>
  <si>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</si>
  <si>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</si>
  <si>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</si>
  <si>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</si>
  <si>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</si>
  <si>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</si>
  <si>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</si>
  <si>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</si>
  <si>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</si>
  <si>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</si>
  <si>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</si>
  <si>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</si>
  <si>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</si>
  <si>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</si>
  <si>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</si>
  <si>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</si>
  <si>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</si>
  <si>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</si>
  <si>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</si>
  <si>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</si>
  <si>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</si>
  <si>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</si>
  <si>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</si>
  <si>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</si>
  <si>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</si>
  <si>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</si>
  <si>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</si>
  <si>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</si>
  <si>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</si>
  <si>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</si>
  <si>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</si>
  <si>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</si>
  <si>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</si>
  <si>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</si>
  <si>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</si>
  <si>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</si>
  <si>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</si>
  <si>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</si>
  <si>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</si>
  <si>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</si>
  <si>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</si>
  <si>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</si>
  <si>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</si>
  <si>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</si>
  <si>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</si>
  <si>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</si>
  <si>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</si>
  <si>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</si>
  <si>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</si>
  <si>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</si>
  <si>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</si>
  <si>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</si>
  <si>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</si>
  <si>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</si>
  <si>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</si>
  <si>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</si>
  <si>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</si>
  <si>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</si>
  <si>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</si>
  <si>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</si>
  <si>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</si>
  <si>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</si>
  <si>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</si>
  <si>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</si>
  <si>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</si>
  <si>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</si>
  <si>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</si>
  <si>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</si>
  <si>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</si>
  <si>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</si>
  <si>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</si>
  <si>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</si>
  <si>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</si>
  <si>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</si>
  <si>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</si>
  <si>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</si>
  <si>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</si>
  <si>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</si>
  <si>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</si>
  <si>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</si>
  <si>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</si>
  <si>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</si>
  <si>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</si>
  <si>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</si>
  <si>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</si>
  <si>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</si>
  <si>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</si>
  <si>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</si>
  <si>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</si>
  <si>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</si>
  <si>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</si>
  <si>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</si>
  <si>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</si>
  <si>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</si>
  <si>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</si>
  <si>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</si>
  <si>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</si>
  <si>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</si>
  <si>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</si>
  <si>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</si>
  <si>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</si>
  <si>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</si>
  <si>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</si>
  <si>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</si>
  <si>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</si>
  <si>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</si>
  <si>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</si>
  <si>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</si>
  <si>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</si>
  <si>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</si>
  <si>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</si>
  <si>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</si>
  <si>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Райффайзен – Сырьевой сектор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</si>
  <si>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</si>
  <si>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</si>
  <si>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</si>
  <si>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</si>
  <si>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</si>
  <si>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</si>
  <si>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</si>
  <si>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</si>
  <si>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</si>
  <si>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</si>
  <si>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</si>
  <si>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</si>
  <si>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</si>
  <si>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</si>
  <si>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</si>
  <si>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</si>
  <si>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</si>
  <si>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</si>
  <si>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</si>
  <si>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</si>
  <si>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</si>
  <si>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</si>
  <si>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</si>
  <si>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</si>
  <si>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</si>
  <si>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</si>
  <si>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</si>
  <si>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</si>
  <si>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</si>
  <si>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</si>
  <si>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</si>
  <si>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</si>
  <si>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</si>
  <si>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</si>
  <si>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</si>
  <si>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</si>
  <si>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</si>
  <si>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</si>
  <si>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</si>
  <si>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</si>
  <si>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</si>
  <si>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</si>
  <si>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</si>
  <si>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</si>
  <si>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</si>
  <si>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</si>
  <si>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</si>
  <si>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</si>
  <si>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</si>
  <si>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</si>
  <si>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</si>
  <si>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</si>
  <si>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</si>
  <si>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</si>
  <si>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</si>
  <si>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</si>
  <si>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</si>
  <si>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</si>
  <si>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</si>
  <si>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</si>
  <si>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</si>
  <si>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</si>
  <si>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</si>
  <si>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</si>
  <si>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</si>
  <si>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</si>
  <si>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</si>
  <si>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</si>
  <si>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</si>
  <si>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</si>
  <si>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</si>
  <si>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</si>
  <si>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</si>
  <si>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</si>
  <si>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</si>
  <si>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</si>
  <si>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</si>
  <si>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</si>
  <si>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</si>
  <si>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</si>
  <si>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</si>
  <si>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</si>
  <si>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</si>
  <si>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</si>
  <si>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</si>
  <si>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</si>
  <si>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</si>
  <si>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</si>
  <si>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</si>
  <si>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</si>
  <si>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</si>
  <si>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</si>
  <si>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</si>
  <si>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</si>
  <si>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</si>
  <si>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</si>
  <si>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</si>
  <si>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</si>
  <si>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</si>
  <si>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</si>
  <si>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</si>
  <si>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</si>
  <si>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</si>
  <si>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</si>
  <si>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</si>
  <si>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</si>
  <si>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</si>
  <si>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</si>
  <si>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</si>
  <si>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</si>
  <si>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</si>
  <si>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</si>
  <si>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</si>
  <si>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</si>
  <si>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</si>
  <si>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</si>
  <si>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</si>
  <si>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</si>
  <si>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</si>
  <si>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</si>
  <si>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</si>
  <si>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</si>
  <si>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</si>
  <si>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</si>
  <si>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</si>
  <si>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</si>
  <si>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</si>
  <si>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</si>
  <si>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</si>
  <si>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</si>
  <si>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</si>
  <si>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</si>
  <si>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</si>
  <si>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</si>
  <si>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</si>
  <si>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</si>
  <si>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</si>
  <si>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</si>
  <si>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</si>
  <si>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</si>
  <si>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</si>
  <si>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</si>
  <si>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</si>
  <si>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</si>
  <si>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</si>
  <si>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</si>
  <si>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</si>
  <si>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</si>
  <si>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</si>
  <si>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</si>
  <si>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</si>
  <si>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</si>
  <si>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</si>
  <si>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</si>
  <si>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</si>
  <si>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</si>
  <si>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</si>
  <si>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</si>
  <si>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</si>
  <si>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</si>
  <si>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</si>
  <si>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</si>
  <si>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</si>
  <si>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</si>
  <si>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</si>
  <si>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</si>
  <si>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</si>
  <si>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</si>
  <si>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</si>
  <si>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</si>
  <si>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</si>
  <si>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</si>
  <si>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</si>
  <si>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</si>
  <si>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</si>
  <si>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</si>
  <si>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</si>
  <si>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</si>
  <si>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</si>
  <si>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</si>
  <si>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</si>
  <si>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</si>
  <si>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</si>
  <si>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</si>
  <si>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</si>
  <si>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</si>
  <si>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</si>
  <si>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</si>
  <si>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</si>
  <si>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</si>
  <si>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</si>
  <si>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</si>
  <si>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</si>
  <si>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</si>
  <si>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</si>
  <si>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</si>
  <si>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</si>
  <si>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</si>
  <si>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</si>
  <si>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</si>
  <si>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</si>
  <si>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</si>
  <si>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</si>
  <si>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</si>
  <si>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</si>
  <si>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</si>
  <si>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</si>
  <si>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</si>
  <si>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</si>
  <si>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</si>
  <si>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</si>
  <si>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</si>
  <si>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</si>
  <si>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</si>
  <si>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</si>
  <si>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</si>
  <si>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</si>
  <si>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</si>
  <si>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</si>
  <si>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</si>
  <si>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</si>
  <si>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</si>
  <si>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</si>
  <si>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</si>
  <si>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</si>
  <si>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</si>
  <si>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</si>
  <si>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</si>
  <si>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</si>
  <si>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</si>
  <si>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</si>
  <si>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</si>
  <si>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</si>
  <si>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</si>
  <si>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</si>
  <si>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</si>
  <si>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</si>
  <si>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</si>
  <si>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</si>
  <si>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</si>
  <si>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</si>
  <si>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</si>
  <si>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</si>
  <si>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</si>
  <si>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</si>
  <si>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</si>
  <si>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</si>
  <si>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</si>
  <si>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</si>
  <si>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</si>
  <si>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</si>
  <si>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</si>
  <si>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</si>
  <si>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</si>
  <si>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</si>
  <si>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</si>
  <si>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</si>
  <si>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</si>
  <si>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</si>
  <si>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</si>
  <si>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</si>
  <si>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</si>
  <si>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</si>
  <si>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</si>
  <si>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</si>
  <si>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</si>
  <si>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</si>
  <si>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</si>
  <si>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</si>
  <si>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</si>
  <si>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</si>
  <si>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</si>
  <si>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</si>
  <si>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</si>
  <si>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</si>
  <si>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</si>
  <si>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</si>
  <si>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</si>
  <si>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</si>
  <si>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</si>
  <si>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</si>
  <si>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</si>
  <si>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</si>
  <si>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</si>
  <si>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</si>
  <si>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</si>
  <si>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</si>
  <si>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</si>
  <si>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24.01.2010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</si>
  <si>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</si>
  <si>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</si>
  <si>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</si>
  <si>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</si>
  <si>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</si>
  <si>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</si>
  <si>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</si>
  <si>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</si>
  <si>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</si>
  <si>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</si>
  <si>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</si>
  <si>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</si>
  <si>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</si>
  <si>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</si>
  <si>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</si>
  <si>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</si>
  <si>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</si>
  <si>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</si>
  <si>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</si>
  <si>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</si>
  <si>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</si>
  <si>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</si>
  <si>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</si>
  <si>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</si>
  <si>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</si>
  <si>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</si>
  <si>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</si>
  <si>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</si>
  <si>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</si>
  <si>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</si>
  <si>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</si>
  <si>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</si>
  <si>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</si>
  <si>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</si>
  <si>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</si>
  <si>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</si>
  <si>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</si>
  <si>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</si>
  <si>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</si>
  <si>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</si>
  <si>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</si>
  <si>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</si>
  <si>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</si>
  <si>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</si>
  <si>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</si>
  <si>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</si>
  <si>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</si>
  <si>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</si>
  <si>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</si>
  <si>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</si>
  <si>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</si>
  <si>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</si>
  <si>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</si>
  <si>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</si>
  <si>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</si>
  <si>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</si>
  <si>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</si>
  <si>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</si>
  <si>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</si>
  <si>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</si>
  <si>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</si>
  <si>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</si>
  <si>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</si>
  <si>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</si>
  <si>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</si>
  <si>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</si>
  <si>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</si>
  <si>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</si>
  <si>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</si>
  <si>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</si>
  <si>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</si>
  <si>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</si>
  <si>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</si>
  <si>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</si>
  <si>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</si>
  <si>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</si>
  <si>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</si>
  <si>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</si>
  <si>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</si>
  <si>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</si>
  <si>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</si>
  <si>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</si>
  <si>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</si>
  <si>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</si>
  <si>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</si>
  <si>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</si>
  <si>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</si>
  <si>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</si>
  <si>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</si>
  <si>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</si>
  <si>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</si>
  <si>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</si>
  <si>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</si>
  <si>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</si>
  <si>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</si>
  <si>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</si>
  <si>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</si>
  <si>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</si>
  <si>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</si>
  <si>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</si>
  <si>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</si>
  <si>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</si>
  <si>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</si>
  <si>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</si>
  <si>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</si>
  <si>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</si>
  <si>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</si>
  <si>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</si>
  <si>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</si>
  <si>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</si>
  <si>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</si>
  <si>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</si>
  <si>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</si>
  <si>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</si>
  <si>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</si>
  <si>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</si>
  <si>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</si>
  <si>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</si>
  <si>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</si>
  <si>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</si>
  <si>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</si>
  <si>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</si>
  <si>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</si>
  <si>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</si>
  <si>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</si>
  <si>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</si>
  <si>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</si>
  <si>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</si>
  <si>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</si>
  <si>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</si>
  <si>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</si>
  <si>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</si>
  <si>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</si>
  <si>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</si>
  <si>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</si>
  <si>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</si>
  <si>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</si>
  <si>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</si>
  <si>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</si>
  <si>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</si>
  <si>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</si>
  <si>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</si>
  <si>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</si>
  <si>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</si>
  <si>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</si>
  <si>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</si>
  <si>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</si>
  <si>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</si>
  <si>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</si>
  <si>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</si>
  <si>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</si>
  <si>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</si>
  <si>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</si>
  <si>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</si>
  <si>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</si>
  <si>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</si>
  <si>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</si>
  <si>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</si>
  <si>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</si>
  <si>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</si>
  <si>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</si>
  <si>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</si>
  <si>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</si>
  <si>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</si>
  <si>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</si>
  <si>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</si>
  <si>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</si>
  <si>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</si>
  <si>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</si>
  <si>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</si>
  <si>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</si>
  <si>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</si>
  <si>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</si>
  <si>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</si>
  <si>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</si>
  <si>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</si>
  <si>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</si>
  <si>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</si>
  <si>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</si>
  <si>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</si>
  <si>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</si>
  <si>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</si>
  <si>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</si>
  <si>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</si>
  <si>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</si>
  <si>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</si>
  <si>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</si>
  <si>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</si>
  <si>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</si>
  <si>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</si>
  <si>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</si>
  <si>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</si>
  <si>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</si>
  <si>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</si>
  <si>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</si>
  <si>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</si>
  <si>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</si>
  <si>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</si>
  <si>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</si>
  <si>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</si>
  <si>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</si>
  <si>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</si>
  <si>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</si>
  <si>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</si>
  <si>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</si>
  <si>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</si>
  <si>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</si>
  <si>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</si>
  <si>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</si>
  <si>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</si>
  <si>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</si>
  <si>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</si>
  <si>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</si>
  <si>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</si>
  <si>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</si>
  <si>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</si>
  <si>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</si>
  <si>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</si>
  <si>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</si>
  <si>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</si>
  <si>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</si>
  <si>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</si>
  <si>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</si>
  <si>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</si>
  <si>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</si>
  <si>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</si>
  <si>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</si>
  <si>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</si>
  <si>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</si>
  <si>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</si>
  <si>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</si>
  <si>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</si>
  <si>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</si>
  <si>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</si>
  <si>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</si>
  <si>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</si>
  <si>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</si>
  <si>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</si>
  <si>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</si>
  <si>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</si>
  <si>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</si>
  <si>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</si>
  <si>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</si>
  <si>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</si>
  <si>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</si>
  <si>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</si>
  <si>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</si>
  <si>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</si>
  <si>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</si>
  <si>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</si>
  <si>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</si>
  <si>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</si>
  <si>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</si>
  <si>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</si>
  <si>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</si>
  <si>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</si>
  <si>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</si>
  <si>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</si>
  <si>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</si>
  <si>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</si>
  <si>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</si>
  <si>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</si>
  <si>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</si>
  <si>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</si>
  <si>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</si>
  <si>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</si>
  <si>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</si>
  <si>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</si>
  <si>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</si>
  <si>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</si>
  <si>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</si>
  <si>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</si>
  <si>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</si>
  <si>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</si>
  <si>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</si>
  <si>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</si>
  <si>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</si>
  <si>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</si>
  <si>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</si>
  <si>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</si>
  <si>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</si>
  <si>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</si>
  <si>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</si>
  <si>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</si>
  <si>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</si>
  <si>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</si>
  <si>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</si>
  <si>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</si>
  <si>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</si>
  <si>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</si>
  <si>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</si>
  <si>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</si>
  <si>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</si>
  <si>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</si>
  <si>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</si>
  <si>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</si>
  <si>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</si>
  <si>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</si>
  <si>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</si>
  <si>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</si>
  <si>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</si>
  <si>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</si>
  <si>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</si>
  <si>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</si>
  <si>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</si>
  <si>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</si>
  <si>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</si>
  <si>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</si>
  <si>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</si>
  <si>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</si>
  <si>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</si>
  <si>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</si>
  <si>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</si>
  <si>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</si>
  <si>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</si>
  <si>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</si>
  <si>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</si>
  <si>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</si>
  <si>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</si>
  <si>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</si>
  <si>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</si>
  <si>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</si>
  <si>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</si>
  <si>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</si>
  <si>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</si>
  <si>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</si>
  <si>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</si>
  <si>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</si>
  <si>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</si>
  <si>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</si>
  <si>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</si>
  <si>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</si>
  <si>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</si>
  <si>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</si>
  <si>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</si>
  <si>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</si>
  <si>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</si>
  <si>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</si>
  <si>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</si>
  <si>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</si>
  <si>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</si>
  <si>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</si>
  <si>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</si>
  <si>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</si>
  <si>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</si>
  <si>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</si>
  <si>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</si>
  <si>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</si>
  <si>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</si>
  <si>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</si>
  <si>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</si>
  <si>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</si>
  <si>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</si>
  <si>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</si>
  <si>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</si>
  <si>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</si>
  <si>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</si>
  <si>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</si>
  <si>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</si>
  <si>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</si>
  <si>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</si>
  <si>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</si>
  <si>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</si>
  <si>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</si>
  <si>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</si>
  <si>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</si>
  <si>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</si>
  <si>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</si>
  <si>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</si>
  <si>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</si>
  <si>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</si>
  <si>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</si>
  <si>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</si>
  <si>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</si>
  <si>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</si>
  <si>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</si>
  <si>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20.07.2008</t>
  </si>
  <si>
    <t>19.07.2008</t>
  </si>
  <si>
    <t>18.07.2008</t>
  </si>
  <si>
    <t>17.07.2008</t>
  </si>
  <si>
    <t>16.07.2008</t>
  </si>
  <si>
    <t>15.07.2008</t>
  </si>
  <si>
    <t>14.07.2008</t>
  </si>
  <si>
    <t>13.07.2008</t>
  </si>
  <si>
    <t>12.07.2008</t>
  </si>
  <si>
    <t>11.07.2008</t>
  </si>
  <si>
    <t>10.07.2008</t>
  </si>
  <si>
    <t>09.07.2008</t>
  </si>
  <si>
    <t>08.07.2008</t>
  </si>
  <si>
    <t>07.07.2008</t>
  </si>
  <si>
    <t>06.07.2008</t>
  </si>
  <si>
    <t>05.07.2008</t>
  </si>
  <si>
    <t>04.07.2008</t>
  </si>
  <si>
    <t>03.07.2008</t>
  </si>
  <si>
    <t>02.07.2008</t>
  </si>
  <si>
    <t>01.07.2008</t>
  </si>
  <si>
    <t>30.06.2008</t>
  </si>
  <si>
    <t>29.06.2008</t>
  </si>
  <si>
    <t>28.06.2008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</si>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</sst>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18651.03</c:v>
                </c:pt>
                <c:pt idx="1">
                  <c:v>18600.560000000001</c:v>
                </c:pt>
                <c:pt idx="2">
                  <c:v>18602.86</c:v>
                </c:pt>
                <c:pt idx="3">
                  <c:v>18475.57</c:v>
                </c:pt>
                <c:pt idx="4">
                  <c:v>18503.95</c:v>
                </c:pt>
                <c:pt idx="5">
                  <c:v>18620.349999999999</c:v>
                </c:pt>
                <c:pt idx="6">
                  <c:v>18378.990000000002</c:v>
                </c:pt>
                <c:pt idx="7">
                  <c:v>18429.14</c:v>
                </c:pt>
                <c:pt idx="8">
                  <c:v>18525.22</c:v>
                </c:pt>
                <c:pt idx="9">
                  <c:v>18563.72</c:v>
                </c:pt>
                <c:pt idx="10">
                  <c:v>18678.849999999999</c:v>
                </c:pt>
                <c:pt idx="11">
                  <c:v>18881.18</c:v>
                </c:pt>
                <c:pt idx="12">
                  <c:v>18777.849999999999</c:v>
                </c:pt>
                <c:pt idx="13">
                  <c:v>18862.68</c:v>
                </c:pt>
                <c:pt idx="14">
                  <c:v>18677.82</c:v>
                </c:pt>
                <c:pt idx="15">
                  <c:v>18546.27</c:v>
                </c:pt>
                <c:pt idx="16">
                  <c:v>18559.62</c:v>
                </c:pt>
                <c:pt idx="17">
                  <c:v>18565.439999999999</c:v>
                </c:pt>
                <c:pt idx="18">
                  <c:v>18632.97</c:v>
                </c:pt>
                <c:pt idx="19">
                  <c:v>18693.919999999998</c:v>
                </c:pt>
                <c:pt idx="20">
                  <c:v>18717.68</c:v>
                </c:pt>
                <c:pt idx="21">
                  <c:v>18653.13</c:v>
                </c:pt>
                <c:pt idx="22">
                  <c:v>18492.939999999999</c:v>
                </c:pt>
                <c:pt idx="23">
                  <c:v>18228.77</c:v>
                </c:pt>
                <c:pt idx="24">
                  <c:v>18342.89</c:v>
                </c:pt>
                <c:pt idx="25">
                  <c:v>18224.54</c:v>
                </c:pt>
                <c:pt idx="26">
                  <c:v>18023.02</c:v>
                </c:pt>
                <c:pt idx="27">
                  <c:v>17980.45</c:v>
                </c:pt>
                <c:pt idx="28">
                  <c:v>17918.400000000001</c:v>
                </c:pt>
                <c:pt idx="29">
                  <c:v>17808.18</c:v>
                </c:pt>
                <c:pt idx="30">
                  <c:v>17853.54</c:v>
                </c:pt>
                <c:pt idx="31">
                  <c:v>17908.13</c:v>
                </c:pt>
                <c:pt idx="32">
                  <c:v>17689</c:v>
                </c:pt>
                <c:pt idx="33">
                  <c:v>17612.47</c:v>
                </c:pt>
                <c:pt idx="34">
                  <c:v>17423.77</c:v>
                </c:pt>
                <c:pt idx="35">
                  <c:v>17306.53</c:v>
                </c:pt>
                <c:pt idx="36">
                  <c:v>17145.419999999998</c:v>
                </c:pt>
                <c:pt idx="37">
                  <c:v>17275.27</c:v>
                </c:pt>
                <c:pt idx="38">
                  <c:v>17223.52</c:v>
                </c:pt>
                <c:pt idx="39">
                  <c:v>17390.75</c:v>
                </c:pt>
                <c:pt idx="40">
                  <c:v>17732.689999999999</c:v>
                </c:pt>
                <c:pt idx="41">
                  <c:v>17822.240000000002</c:v>
                </c:pt>
                <c:pt idx="42">
                  <c:v>17347.990000000002</c:v>
                </c:pt>
                <c:pt idx="43">
                  <c:v>17394.669999999998</c:v>
                </c:pt>
                <c:pt idx="44">
                  <c:v>17429.07</c:v>
                </c:pt>
                <c:pt idx="45">
                  <c:v>17520.419999999998</c:v>
                </c:pt>
                <c:pt idx="46">
                  <c:v>17404.61</c:v>
                </c:pt>
                <c:pt idx="47">
                  <c:v>17306.09</c:v>
                </c:pt>
                <c:pt idx="48">
                  <c:v>16907.5</c:v>
                </c:pt>
                <c:pt idx="49">
                  <c:v>17072.29</c:v>
                </c:pt>
                <c:pt idx="50">
                  <c:v>17127.669999999998</c:v>
                </c:pt>
                <c:pt idx="51">
                  <c:v>16692.849999999999</c:v>
                </c:pt>
                <c:pt idx="52">
                  <c:v>16273.53</c:v>
                </c:pt>
                <c:pt idx="53">
                  <c:v>16443.16</c:v>
                </c:pt>
                <c:pt idx="54">
                  <c:v>16182</c:v>
                </c:pt>
                <c:pt idx="55">
                  <c:v>16013.63</c:v>
                </c:pt>
                <c:pt idx="56">
                  <c:v>16619.62</c:v>
                </c:pt>
                <c:pt idx="57">
                  <c:v>16723.490000000002</c:v>
                </c:pt>
                <c:pt idx="58">
                  <c:v>16779.02</c:v>
                </c:pt>
                <c:pt idx="59">
                  <c:v>16620.64</c:v>
                </c:pt>
                <c:pt idx="60">
                  <c:v>16997.080000000002</c:v>
                </c:pt>
                <c:pt idx="61">
                  <c:v>16950.41</c:v>
                </c:pt>
                <c:pt idx="62">
                  <c:v>16774.23</c:v>
                </c:pt>
                <c:pt idx="63">
                  <c:v>16591.95</c:v>
                </c:pt>
                <c:pt idx="64">
                  <c:v>16667.509999999998</c:v>
                </c:pt>
                <c:pt idx="65">
                  <c:v>16783.78</c:v>
                </c:pt>
                <c:pt idx="66">
                  <c:v>16718.27</c:v>
                </c:pt>
                <c:pt idx="67">
                  <c:v>16592.84</c:v>
                </c:pt>
                <c:pt idx="68">
                  <c:v>16601.27</c:v>
                </c:pt>
                <c:pt idx="69">
                  <c:v>16744.099999999999</c:v>
                </c:pt>
                <c:pt idx="70">
                  <c:v>16950.439999999999</c:v>
                </c:pt>
                <c:pt idx="71">
                  <c:v>16836.669999999998</c:v>
                </c:pt>
                <c:pt idx="72">
                  <c:v>16721.5</c:v>
                </c:pt>
                <c:pt idx="73">
                  <c:v>16441.91</c:v>
                </c:pt>
                <c:pt idx="74">
                  <c:v>16551.29</c:v>
                </c:pt>
                <c:pt idx="75">
                  <c:v>16694.59</c:v>
                </c:pt>
                <c:pt idx="76">
                  <c:v>16661.89</c:v>
                </c:pt>
                <c:pt idx="77">
                  <c:v>16571.04</c:v>
                </c:pt>
                <c:pt idx="78">
                  <c:v>16742.79</c:v>
                </c:pt>
                <c:pt idx="79">
                  <c:v>16942.52</c:v>
                </c:pt>
                <c:pt idx="80">
                  <c:v>17052.89</c:v>
                </c:pt>
                <c:pt idx="81">
                  <c:v>17017.55</c:v>
                </c:pt>
                <c:pt idx="82">
                  <c:v>17092.25</c:v>
                </c:pt>
                <c:pt idx="83">
                  <c:v>17171.3</c:v>
                </c:pt>
                <c:pt idx="84">
                  <c:v>17382</c:v>
                </c:pt>
                <c:pt idx="85">
                  <c:v>17653.810000000001</c:v>
                </c:pt>
                <c:pt idx="86">
                  <c:v>17548.150000000001</c:v>
                </c:pt>
                <c:pt idx="87">
                  <c:v>17527.27</c:v>
                </c:pt>
                <c:pt idx="88">
                  <c:v>17689.05</c:v>
                </c:pt>
                <c:pt idx="89">
                  <c:v>17449.45</c:v>
                </c:pt>
                <c:pt idx="90">
                  <c:v>17625.02</c:v>
                </c:pt>
                <c:pt idx="91">
                  <c:v>17501.72</c:v>
                </c:pt>
                <c:pt idx="92">
                  <c:v>17343.47</c:v>
                </c:pt>
                <c:pt idx="93">
                  <c:v>17125.599999999999</c:v>
                </c:pt>
                <c:pt idx="94">
                  <c:v>16995.22</c:v>
                </c:pt>
                <c:pt idx="95">
                  <c:v>17101.89</c:v>
                </c:pt>
                <c:pt idx="96">
                  <c:v>17066.990000000002</c:v>
                </c:pt>
                <c:pt idx="97">
                  <c:v>17133.39</c:v>
                </c:pt>
                <c:pt idx="98">
                  <c:v>17222.5</c:v>
                </c:pt>
                <c:pt idx="99">
                  <c:v>17283.63</c:v>
                </c:pt>
                <c:pt idx="100">
                  <c:v>17342.39</c:v>
                </c:pt>
                <c:pt idx="101">
                  <c:v>17209.150000000001</c:v>
                </c:pt>
                <c:pt idx="102">
                  <c:v>16935.95</c:v>
                </c:pt>
                <c:pt idx="103">
                  <c:v>16895.7</c:v>
                </c:pt>
                <c:pt idx="104">
                  <c:v>16905.11</c:v>
                </c:pt>
                <c:pt idx="105">
                  <c:v>16889.68</c:v>
                </c:pt>
                <c:pt idx="106">
                  <c:v>16662.060000000001</c:v>
                </c:pt>
                <c:pt idx="107">
                  <c:v>16709.03</c:v>
                </c:pt>
                <c:pt idx="108">
                  <c:v>16847.080000000002</c:v>
                </c:pt>
                <c:pt idx="109">
                  <c:v>16727.04</c:v>
                </c:pt>
                <c:pt idx="110">
                  <c:v>16723.240000000002</c:v>
                </c:pt>
                <c:pt idx="111">
                  <c:v>16721.96</c:v>
                </c:pt>
                <c:pt idx="112">
                  <c:v>16709.09</c:v>
                </c:pt>
                <c:pt idx="113">
                  <c:v>16781.009999999998</c:v>
                </c:pt>
                <c:pt idx="114">
                  <c:v>16905.68</c:v>
                </c:pt>
                <c:pt idx="115">
                  <c:v>16753.439999999999</c:v>
                </c:pt>
                <c:pt idx="116">
                  <c:v>16601.16</c:v>
                </c:pt>
                <c:pt idx="117">
                  <c:v>16692.080000000002</c:v>
                </c:pt>
                <c:pt idx="118">
                  <c:v>16742.62</c:v>
                </c:pt>
                <c:pt idx="119">
                  <c:v>16511.59</c:v>
                </c:pt>
                <c:pt idx="120">
                  <c:v>16571.95</c:v>
                </c:pt>
                <c:pt idx="121">
                  <c:v>16629.89</c:v>
                </c:pt>
                <c:pt idx="122">
                  <c:v>16504.16</c:v>
                </c:pt>
                <c:pt idx="123">
                  <c:v>16258.04</c:v>
                </c:pt>
                <c:pt idx="124">
                  <c:v>16405.87</c:v>
                </c:pt>
                <c:pt idx="125">
                  <c:v>16536.55</c:v>
                </c:pt>
                <c:pt idx="126">
                  <c:v>16328.95</c:v>
                </c:pt>
                <c:pt idx="127">
                  <c:v>16287.88</c:v>
                </c:pt>
                <c:pt idx="128">
                  <c:v>16510.7</c:v>
                </c:pt>
                <c:pt idx="129">
                  <c:v>16478.22</c:v>
                </c:pt>
                <c:pt idx="130">
                  <c:v>16794.55</c:v>
                </c:pt>
                <c:pt idx="131">
                  <c:v>17077.53</c:v>
                </c:pt>
                <c:pt idx="132">
                  <c:v>17384.189999999999</c:v>
                </c:pt>
                <c:pt idx="133">
                  <c:v>17567.37</c:v>
                </c:pt>
                <c:pt idx="134">
                  <c:v>17540.84</c:v>
                </c:pt>
                <c:pt idx="135">
                  <c:v>17567.37</c:v>
                </c:pt>
                <c:pt idx="136">
                  <c:v>17614.52</c:v>
                </c:pt>
                <c:pt idx="137">
                  <c:v>17730.400000000001</c:v>
                </c:pt>
                <c:pt idx="138">
                  <c:v>17570.939999999999</c:v>
                </c:pt>
                <c:pt idx="139">
                  <c:v>17508.740000000002</c:v>
                </c:pt>
                <c:pt idx="140">
                  <c:v>17612.45</c:v>
                </c:pt>
                <c:pt idx="141">
                  <c:v>17513.439999999999</c:v>
                </c:pt>
                <c:pt idx="142">
                  <c:v>17299.11</c:v>
                </c:pt>
                <c:pt idx="143">
                  <c:v>17264.13</c:v>
                </c:pt>
                <c:pt idx="144">
                  <c:v>17330.45</c:v>
                </c:pt>
                <c:pt idx="145">
                  <c:v>17215.38</c:v>
                </c:pt>
                <c:pt idx="146">
                  <c:v>17321.91</c:v>
                </c:pt>
                <c:pt idx="147">
                  <c:v>17417.8</c:v>
                </c:pt>
                <c:pt idx="148">
                  <c:v>17253.3</c:v>
                </c:pt>
                <c:pt idx="149">
                  <c:v>17117.88</c:v>
                </c:pt>
                <c:pt idx="150">
                  <c:v>16863</c:v>
                </c:pt>
                <c:pt idx="151">
                  <c:v>16927.46</c:v>
                </c:pt>
                <c:pt idx="152">
                  <c:v>16708.18</c:v>
                </c:pt>
                <c:pt idx="153">
                  <c:v>17061.919999999998</c:v>
                </c:pt>
                <c:pt idx="154">
                  <c:v>17089.84</c:v>
                </c:pt>
                <c:pt idx="155">
                  <c:v>17103.97</c:v>
                </c:pt>
                <c:pt idx="156">
                  <c:v>17190.669999999998</c:v>
                </c:pt>
                <c:pt idx="157">
                  <c:v>17285.04</c:v>
                </c:pt>
                <c:pt idx="158">
                  <c:v>17364.900000000001</c:v>
                </c:pt>
                <c:pt idx="159">
                  <c:v>17286.72</c:v>
                </c:pt>
                <c:pt idx="160">
                  <c:v>17132.62</c:v>
                </c:pt>
                <c:pt idx="161">
                  <c:v>17296.86</c:v>
                </c:pt>
                <c:pt idx="162">
                  <c:v>17070.099999999999</c:v>
                </c:pt>
                <c:pt idx="163">
                  <c:v>17061.8</c:v>
                </c:pt>
                <c:pt idx="164">
                  <c:v>16956.75</c:v>
                </c:pt>
                <c:pt idx="165">
                  <c:v>16936.71</c:v>
                </c:pt>
                <c:pt idx="166">
                  <c:v>16839.36</c:v>
                </c:pt>
                <c:pt idx="167">
                  <c:v>16706.68</c:v>
                </c:pt>
                <c:pt idx="168">
                  <c:v>16191.56</c:v>
                </c:pt>
                <c:pt idx="169">
                  <c:v>15953.04</c:v>
                </c:pt>
                <c:pt idx="170">
                  <c:v>15699.09</c:v>
                </c:pt>
                <c:pt idx="171">
                  <c:v>15507.13</c:v>
                </c:pt>
                <c:pt idx="172">
                  <c:v>15313.93</c:v>
                </c:pt>
                <c:pt idx="173">
                  <c:v>15390.62</c:v>
                </c:pt>
                <c:pt idx="174">
                  <c:v>15448.78</c:v>
                </c:pt>
                <c:pt idx="175">
                  <c:v>15486.18</c:v>
                </c:pt>
                <c:pt idx="176">
                  <c:v>15525.06</c:v>
                </c:pt>
                <c:pt idx="177">
                  <c:v>15578.18</c:v>
                </c:pt>
                <c:pt idx="178">
                  <c:v>15732.36</c:v>
                </c:pt>
                <c:pt idx="179">
                  <c:v>15673.07</c:v>
                </c:pt>
                <c:pt idx="180">
                  <c:v>15598.25</c:v>
                </c:pt>
                <c:pt idx="181">
                  <c:v>15688.57</c:v>
                </c:pt>
                <c:pt idx="182">
                  <c:v>15775.74</c:v>
                </c:pt>
                <c:pt idx="183">
                  <c:v>15693.15</c:v>
                </c:pt>
                <c:pt idx="184">
                  <c:v>15562.43</c:v>
                </c:pt>
                <c:pt idx="185">
                  <c:v>15381.27</c:v>
                </c:pt>
                <c:pt idx="186">
                  <c:v>15605.41</c:v>
                </c:pt>
                <c:pt idx="187">
                  <c:v>15548.43</c:v>
                </c:pt>
                <c:pt idx="188">
                  <c:v>15543.2</c:v>
                </c:pt>
                <c:pt idx="189">
                  <c:v>15618.58</c:v>
                </c:pt>
                <c:pt idx="190">
                  <c:v>15631.49</c:v>
                </c:pt>
                <c:pt idx="191">
                  <c:v>15509.97</c:v>
                </c:pt>
                <c:pt idx="192">
                  <c:v>15391.62</c:v>
                </c:pt>
                <c:pt idx="193">
                  <c:v>15463.49</c:v>
                </c:pt>
                <c:pt idx="194">
                  <c:v>15500.57</c:v>
                </c:pt>
                <c:pt idx="195">
                  <c:v>15614.83</c:v>
                </c:pt>
                <c:pt idx="196">
                  <c:v>15681.48</c:v>
                </c:pt>
                <c:pt idx="197">
                  <c:v>15728.63</c:v>
                </c:pt>
                <c:pt idx="198">
                  <c:v>15564.08</c:v>
                </c:pt>
                <c:pt idx="199">
                  <c:v>15532.92</c:v>
                </c:pt>
                <c:pt idx="200">
                  <c:v>15528.24</c:v>
                </c:pt>
                <c:pt idx="201">
                  <c:v>15508.11</c:v>
                </c:pt>
                <c:pt idx="202">
                  <c:v>15322.26</c:v>
                </c:pt>
                <c:pt idx="203">
                  <c:v>15384.99</c:v>
                </c:pt>
                <c:pt idx="204">
                  <c:v>15570.81</c:v>
                </c:pt>
                <c:pt idx="205">
                  <c:v>15644.51</c:v>
                </c:pt>
                <c:pt idx="206">
                  <c:v>15700.73</c:v>
                </c:pt>
                <c:pt idx="207">
                  <c:v>15547.55</c:v>
                </c:pt>
                <c:pt idx="208">
                  <c:v>15445.56</c:v>
                </c:pt>
                <c:pt idx="209">
                  <c:v>15413.16</c:v>
                </c:pt>
                <c:pt idx="210">
                  <c:v>15416.64</c:v>
                </c:pt>
                <c:pt idx="211">
                  <c:v>15439.6</c:v>
                </c:pt>
                <c:pt idx="212">
                  <c:v>15614.86</c:v>
                </c:pt>
                <c:pt idx="213">
                  <c:v>15697.28</c:v>
                </c:pt>
                <c:pt idx="214">
                  <c:v>15489.53</c:v>
                </c:pt>
                <c:pt idx="215">
                  <c:v>15414.73</c:v>
                </c:pt>
                <c:pt idx="216">
                  <c:v>15339.42</c:v>
                </c:pt>
                <c:pt idx="217">
                  <c:v>15470.15</c:v>
                </c:pt>
                <c:pt idx="218">
                  <c:v>15442.41</c:v>
                </c:pt>
                <c:pt idx="219">
                  <c:v>15356.76</c:v>
                </c:pt>
                <c:pt idx="220">
                  <c:v>15532.88</c:v>
                </c:pt>
                <c:pt idx="221">
                  <c:v>15787.84</c:v>
                </c:pt>
                <c:pt idx="222">
                  <c:v>15821.71</c:v>
                </c:pt>
                <c:pt idx="223">
                  <c:v>15784.98</c:v>
                </c:pt>
                <c:pt idx="224">
                  <c:v>15914.14</c:v>
                </c:pt>
                <c:pt idx="225">
                  <c:v>15976.5</c:v>
                </c:pt>
                <c:pt idx="226">
                  <c:v>15937.23</c:v>
                </c:pt>
                <c:pt idx="227">
                  <c:v>15733.01</c:v>
                </c:pt>
                <c:pt idx="228">
                  <c:v>15938.34</c:v>
                </c:pt>
                <c:pt idx="229">
                  <c:v>15937.56</c:v>
                </c:pt>
                <c:pt idx="230">
                  <c:v>15613.67</c:v>
                </c:pt>
                <c:pt idx="231">
                  <c:v>15613.67</c:v>
                </c:pt>
                <c:pt idx="232">
                  <c:v>15621.34</c:v>
                </c:pt>
                <c:pt idx="233">
                  <c:v>15517.37</c:v>
                </c:pt>
                <c:pt idx="234">
                  <c:v>15548.33</c:v>
                </c:pt>
                <c:pt idx="235">
                  <c:v>15529.68</c:v>
                </c:pt>
                <c:pt idx="236">
                  <c:v>15413.34</c:v>
                </c:pt>
                <c:pt idx="237">
                  <c:v>15752.43</c:v>
                </c:pt>
                <c:pt idx="238">
                  <c:v>15802.75</c:v>
                </c:pt>
                <c:pt idx="239">
                  <c:v>15562.93</c:v>
                </c:pt>
                <c:pt idx="240">
                  <c:v>15366.25</c:v>
                </c:pt>
                <c:pt idx="241">
                  <c:v>15284.77</c:v>
                </c:pt>
                <c:pt idx="242">
                  <c:v>15186.21</c:v>
                </c:pt>
                <c:pt idx="243">
                  <c:v>15169.96</c:v>
                </c:pt>
                <c:pt idx="244">
                  <c:v>15389.47</c:v>
                </c:pt>
                <c:pt idx="245">
                  <c:v>15225.25</c:v>
                </c:pt>
                <c:pt idx="246">
                  <c:v>15305.61</c:v>
                </c:pt>
                <c:pt idx="247">
                  <c:v>15471.89</c:v>
                </c:pt>
                <c:pt idx="248">
                  <c:v>15632.02</c:v>
                </c:pt>
                <c:pt idx="249">
                  <c:v>15641.4</c:v>
                </c:pt>
                <c:pt idx="250">
                  <c:v>15600.44</c:v>
                </c:pt>
                <c:pt idx="251">
                  <c:v>15600.44</c:v>
                </c:pt>
                <c:pt idx="252">
                  <c:v>15563.92</c:v>
                </c:pt>
                <c:pt idx="253">
                  <c:v>15459.51</c:v>
                </c:pt>
                <c:pt idx="254">
                  <c:v>15333.44</c:v>
                </c:pt>
                <c:pt idx="255">
                  <c:v>15185.83</c:v>
                </c:pt>
                <c:pt idx="256">
                  <c:v>14870</c:v>
                </c:pt>
                <c:pt idx="257">
                  <c:v>15033.4</c:v>
                </c:pt>
                <c:pt idx="258">
                  <c:v>15137.06</c:v>
                </c:pt>
                <c:pt idx="259">
                  <c:v>15239.07</c:v>
                </c:pt>
                <c:pt idx="260">
                  <c:v>15368.18</c:v>
                </c:pt>
                <c:pt idx="261">
                  <c:v>15430.86</c:v>
                </c:pt>
                <c:pt idx="262">
                  <c:v>15469.73</c:v>
                </c:pt>
                <c:pt idx="263">
                  <c:v>15438</c:v>
                </c:pt>
                <c:pt idx="264">
                  <c:v>15302.63</c:v>
                </c:pt>
                <c:pt idx="265">
                  <c:v>15277.03</c:v>
                </c:pt>
                <c:pt idx="266">
                  <c:v>15441.9</c:v>
                </c:pt>
                <c:pt idx="267">
                  <c:v>15672.47</c:v>
                </c:pt>
                <c:pt idx="268">
                  <c:v>15596.83</c:v>
                </c:pt>
                <c:pt idx="269">
                  <c:v>15666.43</c:v>
                </c:pt>
                <c:pt idx="270">
                  <c:v>16054.99</c:v>
                </c:pt>
                <c:pt idx="271">
                  <c:v>16224.34</c:v>
                </c:pt>
                <c:pt idx="272">
                  <c:v>16300.73</c:v>
                </c:pt>
                <c:pt idx="273">
                  <c:v>16342.46</c:v>
                </c:pt>
                <c:pt idx="274">
                  <c:v>16015.56</c:v>
                </c:pt>
                <c:pt idx="275">
                  <c:v>15774.33</c:v>
                </c:pt>
                <c:pt idx="276">
                  <c:v>15825.87</c:v>
                </c:pt>
                <c:pt idx="277">
                  <c:v>15856.4</c:v>
                </c:pt>
                <c:pt idx="278">
                  <c:v>16075.34</c:v>
                </c:pt>
                <c:pt idx="279">
                  <c:v>16200.34</c:v>
                </c:pt>
                <c:pt idx="280">
                  <c:v>16177.8</c:v>
                </c:pt>
                <c:pt idx="281">
                  <c:v>16457.55</c:v>
                </c:pt>
                <c:pt idx="282">
                  <c:v>16483.48</c:v>
                </c:pt>
                <c:pt idx="283">
                  <c:v>16567.330000000002</c:v>
                </c:pt>
                <c:pt idx="284">
                  <c:v>16842.810000000001</c:v>
                </c:pt>
                <c:pt idx="285">
                  <c:v>16715.5</c:v>
                </c:pt>
                <c:pt idx="286">
                  <c:v>16632.45</c:v>
                </c:pt>
                <c:pt idx="287">
                  <c:v>16499.650000000001</c:v>
                </c:pt>
                <c:pt idx="288">
                  <c:v>16658.919999999998</c:v>
                </c:pt>
                <c:pt idx="289">
                  <c:v>16413.61</c:v>
                </c:pt>
                <c:pt idx="290">
                  <c:v>15732.35</c:v>
                </c:pt>
                <c:pt idx="291">
                  <c:v>15631.7</c:v>
                </c:pt>
                <c:pt idx="292">
                  <c:v>15626.57</c:v>
                </c:pt>
                <c:pt idx="293">
                  <c:v>15513.56</c:v>
                </c:pt>
                <c:pt idx="294">
                  <c:v>15444.41</c:v>
                </c:pt>
                <c:pt idx="295">
                  <c:v>15515.33</c:v>
                </c:pt>
                <c:pt idx="296">
                  <c:v>15626.13</c:v>
                </c:pt>
                <c:pt idx="297">
                  <c:v>15277.16</c:v>
                </c:pt>
                <c:pt idx="298">
                  <c:v>14881.07</c:v>
                </c:pt>
                <c:pt idx="299">
                  <c:v>15226.44</c:v>
                </c:pt>
                <c:pt idx="300">
                  <c:v>14870.54</c:v>
                </c:pt>
                <c:pt idx="301">
                  <c:v>14356.03</c:v>
                </c:pt>
                <c:pt idx="302">
                  <c:v>14140.46</c:v>
                </c:pt>
                <c:pt idx="303">
                  <c:v>14247.2</c:v>
                </c:pt>
                <c:pt idx="304">
                  <c:v>13880.7</c:v>
                </c:pt>
                <c:pt idx="305">
                  <c:v>13826.89</c:v>
                </c:pt>
                <c:pt idx="306">
                  <c:v>13625.38</c:v>
                </c:pt>
                <c:pt idx="307">
                  <c:v>13426.59</c:v>
                </c:pt>
                <c:pt idx="308">
                  <c:v>13152.87</c:v>
                </c:pt>
                <c:pt idx="309">
                  <c:v>12270.46</c:v>
                </c:pt>
                <c:pt idx="310">
                  <c:v>12241.78</c:v>
                </c:pt>
                <c:pt idx="311">
                  <c:v>12407.08</c:v>
                </c:pt>
                <c:pt idx="312">
                  <c:v>12172.67</c:v>
                </c:pt>
                <c:pt idx="313">
                  <c:v>12086.56</c:v>
                </c:pt>
                <c:pt idx="314">
                  <c:v>12132.56</c:v>
                </c:pt>
                <c:pt idx="315">
                  <c:v>12137.68</c:v>
                </c:pt>
                <c:pt idx="316">
                  <c:v>12486.72</c:v>
                </c:pt>
                <c:pt idx="317">
                  <c:v>12413.61</c:v>
                </c:pt>
                <c:pt idx="318">
                  <c:v>12962.8</c:v>
                </c:pt>
                <c:pt idx="319">
                  <c:v>12603.86</c:v>
                </c:pt>
                <c:pt idx="320">
                  <c:v>12273.86</c:v>
                </c:pt>
                <c:pt idx="321">
                  <c:v>12819.39</c:v>
                </c:pt>
                <c:pt idx="322">
                  <c:v>12825.31</c:v>
                </c:pt>
                <c:pt idx="323">
                  <c:v>12673.28</c:v>
                </c:pt>
                <c:pt idx="324">
                  <c:v>12777.34</c:v>
                </c:pt>
                <c:pt idx="325">
                  <c:v>12658.77</c:v>
                </c:pt>
                <c:pt idx="326">
                  <c:v>12904.23</c:v>
                </c:pt>
                <c:pt idx="327">
                  <c:v>13174.39</c:v>
                </c:pt>
                <c:pt idx="328">
                  <c:v>13556.91</c:v>
                </c:pt>
                <c:pt idx="329">
                  <c:v>13373.5</c:v>
                </c:pt>
                <c:pt idx="330">
                  <c:v>13260.12</c:v>
                </c:pt>
                <c:pt idx="331">
                  <c:v>12904.9</c:v>
                </c:pt>
                <c:pt idx="332">
                  <c:v>12420.03</c:v>
                </c:pt>
                <c:pt idx="333">
                  <c:v>12228.13</c:v>
                </c:pt>
                <c:pt idx="334">
                  <c:v>12095.15</c:v>
                </c:pt>
                <c:pt idx="335">
                  <c:v>12055.83</c:v>
                </c:pt>
                <c:pt idx="336">
                  <c:v>12106.69</c:v>
                </c:pt>
                <c:pt idx="337">
                  <c:v>12333.26</c:v>
                </c:pt>
                <c:pt idx="338">
                  <c:v>12391.81</c:v>
                </c:pt>
                <c:pt idx="339">
                  <c:v>12284.25</c:v>
                </c:pt>
                <c:pt idx="340">
                  <c:v>12185.86</c:v>
                </c:pt>
                <c:pt idx="341">
                  <c:v>12102.4</c:v>
                </c:pt>
                <c:pt idx="342">
                  <c:v>11940.37</c:v>
                </c:pt>
                <c:pt idx="343">
                  <c:v>11923.36</c:v>
                </c:pt>
                <c:pt idx="344">
                  <c:v>12045.13</c:v>
                </c:pt>
                <c:pt idx="345">
                  <c:v>12063.93</c:v>
                </c:pt>
                <c:pt idx="346">
                  <c:v>12014.25</c:v>
                </c:pt>
                <c:pt idx="347">
                  <c:v>11923.33</c:v>
                </c:pt>
                <c:pt idx="348">
                  <c:v>11871.75</c:v>
                </c:pt>
                <c:pt idx="349">
                  <c:v>11564.3</c:v>
                </c:pt>
                <c:pt idx="350">
                  <c:v>11412.09</c:v>
                </c:pt>
                <c:pt idx="351">
                  <c:v>11213.39</c:v>
                </c:pt>
                <c:pt idx="352">
                  <c:v>11096.04</c:v>
                </c:pt>
                <c:pt idx="353">
                  <c:v>11020.48</c:v>
                </c:pt>
                <c:pt idx="354">
                  <c:v>10912.89</c:v>
                </c:pt>
                <c:pt idx="355">
                  <c:v>10736.89</c:v>
                </c:pt>
                <c:pt idx="356">
                  <c:v>10685.06</c:v>
                </c:pt>
                <c:pt idx="357">
                  <c:v>10757.5</c:v>
                </c:pt>
                <c:pt idx="358">
                  <c:v>10709.39</c:v>
                </c:pt>
                <c:pt idx="359">
                  <c:v>10692.26</c:v>
                </c:pt>
                <c:pt idx="360">
                  <c:v>10742.75</c:v>
                </c:pt>
                <c:pt idx="361">
                  <c:v>10674.35</c:v>
                </c:pt>
                <c:pt idx="362">
                  <c:v>10703.47</c:v>
                </c:pt>
                <c:pt idx="363">
                  <c:v>10806.13</c:v>
                </c:pt>
                <c:pt idx="364">
                  <c:v>10756.04</c:v>
                </c:pt>
                <c:pt idx="365">
                  <c:v>10563.04</c:v>
                </c:pt>
                <c:pt idx="366">
                  <c:v>10686.46</c:v>
                </c:pt>
                <c:pt idx="367">
                  <c:v>10605.26</c:v>
                </c:pt>
                <c:pt idx="368">
                  <c:v>10745.96</c:v>
                </c:pt>
                <c:pt idx="369">
                  <c:v>10769.98</c:v>
                </c:pt>
                <c:pt idx="370">
                  <c:v>10622.29</c:v>
                </c:pt>
                <c:pt idx="371">
                  <c:v>10603.96</c:v>
                </c:pt>
                <c:pt idx="372">
                  <c:v>10815.18</c:v>
                </c:pt>
                <c:pt idx="373">
                  <c:v>10828.8</c:v>
                </c:pt>
                <c:pt idx="374">
                  <c:v>10901.94</c:v>
                </c:pt>
                <c:pt idx="375">
                  <c:v>10890.41</c:v>
                </c:pt>
                <c:pt idx="376">
                  <c:v>10906.71</c:v>
                </c:pt>
                <c:pt idx="377">
                  <c:v>10883.01</c:v>
                </c:pt>
                <c:pt idx="378">
                  <c:v>10738.81</c:v>
                </c:pt>
                <c:pt idx="379">
                  <c:v>10741.31</c:v>
                </c:pt>
                <c:pt idx="380">
                  <c:v>10840.48</c:v>
                </c:pt>
                <c:pt idx="381">
                  <c:v>10931.56</c:v>
                </c:pt>
                <c:pt idx="382">
                  <c:v>10956.37</c:v>
                </c:pt>
                <c:pt idx="383">
                  <c:v>10958.05</c:v>
                </c:pt>
                <c:pt idx="384">
                  <c:v>10778.31</c:v>
                </c:pt>
                <c:pt idx="385">
                  <c:v>10780.69</c:v>
                </c:pt>
                <c:pt idx="386">
                  <c:v>10741.32</c:v>
                </c:pt>
                <c:pt idx="387">
                  <c:v>10792.75</c:v>
                </c:pt>
                <c:pt idx="388">
                  <c:v>10847.76</c:v>
                </c:pt>
                <c:pt idx="389">
                  <c:v>10849.6</c:v>
                </c:pt>
                <c:pt idx="390">
                  <c:v>10823.69</c:v>
                </c:pt>
                <c:pt idx="391">
                  <c:v>10707.07</c:v>
                </c:pt>
                <c:pt idx="392">
                  <c:v>10606.86</c:v>
                </c:pt>
                <c:pt idx="393">
                  <c:v>10309.030000000001</c:v>
                </c:pt>
                <c:pt idx="394">
                  <c:v>10379.1</c:v>
                </c:pt>
                <c:pt idx="395">
                  <c:v>10410.200000000001</c:v>
                </c:pt>
                <c:pt idx="396">
                  <c:v>10430.11</c:v>
                </c:pt>
                <c:pt idx="397">
                  <c:v>10601.71</c:v>
                </c:pt>
                <c:pt idx="398">
                  <c:v>10601.08</c:v>
                </c:pt>
                <c:pt idx="399">
                  <c:v>10618.28</c:v>
                </c:pt>
                <c:pt idx="400">
                  <c:v>10608.53</c:v>
                </c:pt>
                <c:pt idx="401">
                  <c:v>10729.3</c:v>
                </c:pt>
                <c:pt idx="402">
                  <c:v>10562.47</c:v>
                </c:pt>
                <c:pt idx="403">
                  <c:v>10480.74</c:v>
                </c:pt>
                <c:pt idx="404">
                  <c:v>10391.52</c:v>
                </c:pt>
                <c:pt idx="405">
                  <c:v>10361.58</c:v>
                </c:pt>
                <c:pt idx="406">
                  <c:v>10325.040000000001</c:v>
                </c:pt>
                <c:pt idx="407">
                  <c:v>10237.9</c:v>
                </c:pt>
                <c:pt idx="408">
                  <c:v>10098.86</c:v>
                </c:pt>
                <c:pt idx="409">
                  <c:v>10099.31</c:v>
                </c:pt>
                <c:pt idx="410">
                  <c:v>9955.94</c:v>
                </c:pt>
                <c:pt idx="411">
                  <c:v>9813.2800000000007</c:v>
                </c:pt>
                <c:pt idx="412">
                  <c:v>9891.91</c:v>
                </c:pt>
                <c:pt idx="413">
                  <c:v>9981.9699999999993</c:v>
                </c:pt>
                <c:pt idx="414">
                  <c:v>10112.18</c:v>
                </c:pt>
                <c:pt idx="415">
                  <c:v>9982.27</c:v>
                </c:pt>
                <c:pt idx="416">
                  <c:v>10121.870000000001</c:v>
                </c:pt>
                <c:pt idx="417">
                  <c:v>9990.6</c:v>
                </c:pt>
                <c:pt idx="418">
                  <c:v>9827.77</c:v>
                </c:pt>
                <c:pt idx="419">
                  <c:v>9761.76</c:v>
                </c:pt>
                <c:pt idx="420">
                  <c:v>9866.49</c:v>
                </c:pt>
                <c:pt idx="421">
                  <c:v>9917.32</c:v>
                </c:pt>
                <c:pt idx="422">
                  <c:v>9918.23</c:v>
                </c:pt>
                <c:pt idx="423">
                  <c:v>9831.52</c:v>
                </c:pt>
                <c:pt idx="424">
                  <c:v>9723.39</c:v>
                </c:pt>
                <c:pt idx="425">
                  <c:v>9839.84</c:v>
                </c:pt>
                <c:pt idx="426">
                  <c:v>9902.48</c:v>
                </c:pt>
                <c:pt idx="427">
                  <c:v>10114.44</c:v>
                </c:pt>
                <c:pt idx="428">
                  <c:v>10114.629999999999</c:v>
                </c:pt>
                <c:pt idx="429">
                  <c:v>10262.379999999999</c:v>
                </c:pt>
                <c:pt idx="430">
                  <c:v>10275.06</c:v>
                </c:pt>
                <c:pt idx="431">
                  <c:v>10294.719999999999</c:v>
                </c:pt>
                <c:pt idx="432">
                  <c:v>10341.56</c:v>
                </c:pt>
                <c:pt idx="433">
                  <c:v>10431.36</c:v>
                </c:pt>
                <c:pt idx="434">
                  <c:v>10308.969999999999</c:v>
                </c:pt>
                <c:pt idx="435">
                  <c:v>10242.379999999999</c:v>
                </c:pt>
                <c:pt idx="436">
                  <c:v>10302.200000000001</c:v>
                </c:pt>
                <c:pt idx="437">
                  <c:v>10233.469999999999</c:v>
                </c:pt>
                <c:pt idx="438">
                  <c:v>10061.459999999999</c:v>
                </c:pt>
                <c:pt idx="439">
                  <c:v>10027.94</c:v>
                </c:pt>
                <c:pt idx="440">
                  <c:v>9988.51</c:v>
                </c:pt>
                <c:pt idx="441">
                  <c:v>10024.14</c:v>
                </c:pt>
                <c:pt idx="442">
                  <c:v>10172.700000000001</c:v>
                </c:pt>
                <c:pt idx="443">
                  <c:v>10246.709999999999</c:v>
                </c:pt>
                <c:pt idx="444">
                  <c:v>10130.91</c:v>
                </c:pt>
                <c:pt idx="445">
                  <c:v>10145.18</c:v>
                </c:pt>
                <c:pt idx="446">
                  <c:v>10214.5</c:v>
                </c:pt>
                <c:pt idx="447">
                  <c:v>10136.469999999999</c:v>
                </c:pt>
                <c:pt idx="448">
                  <c:v>10029.02</c:v>
                </c:pt>
                <c:pt idx="449">
                  <c:v>9971.0300000000007</c:v>
                </c:pt>
                <c:pt idx="450">
                  <c:v>9965.5</c:v>
                </c:pt>
                <c:pt idx="451">
                  <c:v>9909.18</c:v>
                </c:pt>
                <c:pt idx="452">
                  <c:v>9974.73</c:v>
                </c:pt>
                <c:pt idx="453">
                  <c:v>9865.39</c:v>
                </c:pt>
                <c:pt idx="454">
                  <c:v>9859.65</c:v>
                </c:pt>
                <c:pt idx="455">
                  <c:v>9845.7199999999993</c:v>
                </c:pt>
                <c:pt idx="456">
                  <c:v>9783.15</c:v>
                </c:pt>
                <c:pt idx="457">
                  <c:v>9812.69</c:v>
                </c:pt>
                <c:pt idx="458">
                  <c:v>9704.83</c:v>
                </c:pt>
                <c:pt idx="459">
                  <c:v>9736.35</c:v>
                </c:pt>
                <c:pt idx="460">
                  <c:v>9619.74</c:v>
                </c:pt>
                <c:pt idx="461">
                  <c:v>9674.27</c:v>
                </c:pt>
                <c:pt idx="462">
                  <c:v>9901.24</c:v>
                </c:pt>
                <c:pt idx="463">
                  <c:v>9851.5</c:v>
                </c:pt>
                <c:pt idx="464">
                  <c:v>9888.16</c:v>
                </c:pt>
                <c:pt idx="465">
                  <c:v>9889.31</c:v>
                </c:pt>
                <c:pt idx="466">
                  <c:v>9837.08</c:v>
                </c:pt>
                <c:pt idx="467">
                  <c:v>9746.83</c:v>
                </c:pt>
                <c:pt idx="468">
                  <c:v>9558.06</c:v>
                </c:pt>
                <c:pt idx="469">
                  <c:v>9605.32</c:v>
                </c:pt>
                <c:pt idx="470">
                  <c:v>9604.2000000000007</c:v>
                </c:pt>
                <c:pt idx="471">
                  <c:v>9639.58</c:v>
                </c:pt>
                <c:pt idx="472">
                  <c:v>9574.75</c:v>
                </c:pt>
                <c:pt idx="473">
                  <c:v>9576.75</c:v>
                </c:pt>
                <c:pt idx="474">
                  <c:v>9444.81</c:v>
                </c:pt>
                <c:pt idx="475">
                  <c:v>9207.52</c:v>
                </c:pt>
                <c:pt idx="476">
                  <c:v>9073.9599999999991</c:v>
                </c:pt>
                <c:pt idx="477">
                  <c:v>9175.16</c:v>
                </c:pt>
                <c:pt idx="478">
                  <c:v>9260.8700000000008</c:v>
                </c:pt>
                <c:pt idx="479">
                  <c:v>9087.6</c:v>
                </c:pt>
                <c:pt idx="480">
                  <c:v>9075.02</c:v>
                </c:pt>
                <c:pt idx="481">
                  <c:v>9186.7000000000007</c:v>
                </c:pt>
                <c:pt idx="482">
                  <c:v>9250.61</c:v>
                </c:pt>
                <c:pt idx="483">
                  <c:v>9264.32</c:v>
                </c:pt>
                <c:pt idx="484">
                  <c:v>9350.19</c:v>
                </c:pt>
                <c:pt idx="485">
                  <c:v>9409.25</c:v>
                </c:pt>
                <c:pt idx="486">
                  <c:v>9253.32</c:v>
                </c:pt>
                <c:pt idx="487">
                  <c:v>9214.2199999999993</c:v>
                </c:pt>
                <c:pt idx="488">
                  <c:v>9272.9699999999993</c:v>
                </c:pt>
                <c:pt idx="489">
                  <c:v>9357.76</c:v>
                </c:pt>
                <c:pt idx="490">
                  <c:v>9490.66</c:v>
                </c:pt>
                <c:pt idx="491">
                  <c:v>9462.7800000000007</c:v>
                </c:pt>
                <c:pt idx="492">
                  <c:v>9333.32</c:v>
                </c:pt>
                <c:pt idx="493">
                  <c:v>9220.82</c:v>
                </c:pt>
                <c:pt idx="494">
                  <c:v>9156.7000000000007</c:v>
                </c:pt>
                <c:pt idx="495">
                  <c:v>9293.2999999999993</c:v>
                </c:pt>
                <c:pt idx="496">
                  <c:v>9215.35</c:v>
                </c:pt>
                <c:pt idx="497">
                  <c:v>9236.09</c:v>
                </c:pt>
                <c:pt idx="498">
                  <c:v>9287.4699999999993</c:v>
                </c:pt>
                <c:pt idx="499">
                  <c:v>9186.2099999999991</c:v>
                </c:pt>
                <c:pt idx="500">
                  <c:v>9153.77</c:v>
                </c:pt>
                <c:pt idx="501">
                  <c:v>9075.35</c:v>
                </c:pt>
                <c:pt idx="502">
                  <c:v>9159.1299999999992</c:v>
                </c:pt>
                <c:pt idx="503">
                  <c:v>8997.84</c:v>
                </c:pt>
                <c:pt idx="504">
                  <c:v>9005.43</c:v>
                </c:pt>
                <c:pt idx="505">
                  <c:v>8908.7000000000007</c:v>
                </c:pt>
                <c:pt idx="506">
                  <c:v>9076.4500000000007</c:v>
                </c:pt>
                <c:pt idx="507">
                  <c:v>9122.9</c:v>
                </c:pt>
                <c:pt idx="508">
                  <c:v>9034.1</c:v>
                </c:pt>
                <c:pt idx="509">
                  <c:v>8887.61</c:v>
                </c:pt>
                <c:pt idx="510">
                  <c:v>8762.64</c:v>
                </c:pt>
                <c:pt idx="511">
                  <c:v>9045.49</c:v>
                </c:pt>
                <c:pt idx="512">
                  <c:v>9116.09</c:v>
                </c:pt>
                <c:pt idx="513">
                  <c:v>9225.15</c:v>
                </c:pt>
                <c:pt idx="514">
                  <c:v>9326.4</c:v>
                </c:pt>
                <c:pt idx="515">
                  <c:v>9308.7800000000007</c:v>
                </c:pt>
                <c:pt idx="516">
                  <c:v>9381.08</c:v>
                </c:pt>
                <c:pt idx="517">
                  <c:v>9401.9</c:v>
                </c:pt>
                <c:pt idx="518">
                  <c:v>9158.98</c:v>
                </c:pt>
                <c:pt idx="519">
                  <c:v>9907.26</c:v>
                </c:pt>
                <c:pt idx="520">
                  <c:v>9977.44</c:v>
                </c:pt>
                <c:pt idx="521">
                  <c:v>10062.709999999999</c:v>
                </c:pt>
                <c:pt idx="522">
                  <c:v>10038.66</c:v>
                </c:pt>
                <c:pt idx="523">
                  <c:v>10023.83</c:v>
                </c:pt>
                <c:pt idx="524">
                  <c:v>10026.11</c:v>
                </c:pt>
                <c:pt idx="525">
                  <c:v>9976.93</c:v>
                </c:pt>
                <c:pt idx="526">
                  <c:v>10072.76</c:v>
                </c:pt>
                <c:pt idx="527">
                  <c:v>10183.67</c:v>
                </c:pt>
                <c:pt idx="528">
                  <c:v>10170.780000000001</c:v>
                </c:pt>
                <c:pt idx="529">
                  <c:v>10077.799999999999</c:v>
                </c:pt>
                <c:pt idx="530">
                  <c:v>10018.92</c:v>
                </c:pt>
                <c:pt idx="531">
                  <c:v>10068.18</c:v>
                </c:pt>
                <c:pt idx="532">
                  <c:v>10002.64</c:v>
                </c:pt>
                <c:pt idx="533">
                  <c:v>9970.2099999999991</c:v>
                </c:pt>
                <c:pt idx="534">
                  <c:v>9931.77</c:v>
                </c:pt>
                <c:pt idx="535">
                  <c:v>9805.9</c:v>
                </c:pt>
                <c:pt idx="536">
                  <c:v>9711.84</c:v>
                </c:pt>
                <c:pt idx="537">
                  <c:v>9583.6200000000008</c:v>
                </c:pt>
                <c:pt idx="538">
                  <c:v>9740.2800000000007</c:v>
                </c:pt>
                <c:pt idx="539">
                  <c:v>9834.89</c:v>
                </c:pt>
                <c:pt idx="540">
                  <c:v>9858.57</c:v>
                </c:pt>
                <c:pt idx="541">
                  <c:v>9973.57</c:v>
                </c:pt>
                <c:pt idx="542">
                  <c:v>9970.69</c:v>
                </c:pt>
                <c:pt idx="543">
                  <c:v>10074.51</c:v>
                </c:pt>
                <c:pt idx="544">
                  <c:v>10136.4</c:v>
                </c:pt>
                <c:pt idx="545">
                  <c:v>10227.59</c:v>
                </c:pt>
                <c:pt idx="546">
                  <c:v>10146.75</c:v>
                </c:pt>
                <c:pt idx="547">
                  <c:v>10149.549999999999</c:v>
                </c:pt>
                <c:pt idx="548">
                  <c:v>10056.84</c:v>
                </c:pt>
                <c:pt idx="549">
                  <c:v>10005.51</c:v>
                </c:pt>
                <c:pt idx="550">
                  <c:v>10012.89</c:v>
                </c:pt>
                <c:pt idx="551">
                  <c:v>10047.9</c:v>
                </c:pt>
                <c:pt idx="552">
                  <c:v>9971.4500000000007</c:v>
                </c:pt>
                <c:pt idx="553">
                  <c:v>10049.35</c:v>
                </c:pt>
                <c:pt idx="554">
                  <c:v>9917.14</c:v>
                </c:pt>
                <c:pt idx="555">
                  <c:v>9921.3700000000008</c:v>
                </c:pt>
                <c:pt idx="556">
                  <c:v>10147.83</c:v>
                </c:pt>
                <c:pt idx="557">
                  <c:v>10149.15</c:v>
                </c:pt>
                <c:pt idx="558">
                  <c:v>10130.469999999999</c:v>
                </c:pt>
                <c:pt idx="559">
                  <c:v>10158.32</c:v>
                </c:pt>
                <c:pt idx="560">
                  <c:v>10175.35</c:v>
                </c:pt>
                <c:pt idx="561">
                  <c:v>10160.18</c:v>
                </c:pt>
                <c:pt idx="562">
                  <c:v>10156.58</c:v>
                </c:pt>
                <c:pt idx="563">
                  <c:v>10131.540000000001</c:v>
                </c:pt>
                <c:pt idx="564">
                  <c:v>10147.35</c:v>
                </c:pt>
                <c:pt idx="565">
                  <c:v>10002.48</c:v>
                </c:pt>
                <c:pt idx="566">
                  <c:v>9949.8700000000008</c:v>
                </c:pt>
                <c:pt idx="567">
                  <c:v>9839.35</c:v>
                </c:pt>
                <c:pt idx="568">
                  <c:v>9805.2099999999991</c:v>
                </c:pt>
                <c:pt idx="569">
                  <c:v>9778.19</c:v>
                </c:pt>
                <c:pt idx="570">
                  <c:v>9861.01</c:v>
                </c:pt>
                <c:pt idx="571">
                  <c:v>9900.08</c:v>
                </c:pt>
                <c:pt idx="572">
                  <c:v>9830.42</c:v>
                </c:pt>
                <c:pt idx="573">
                  <c:v>9701.68</c:v>
                </c:pt>
                <c:pt idx="574">
                  <c:v>9716.4699999999993</c:v>
                </c:pt>
                <c:pt idx="575">
                  <c:v>9755.2800000000007</c:v>
                </c:pt>
                <c:pt idx="576">
                  <c:v>9775.0499999999993</c:v>
                </c:pt>
                <c:pt idx="577">
                  <c:v>9941.5400000000009</c:v>
                </c:pt>
                <c:pt idx="578">
                  <c:v>9924.6299999999992</c:v>
                </c:pt>
                <c:pt idx="579">
                  <c:v>9952.26</c:v>
                </c:pt>
                <c:pt idx="580">
                  <c:v>9942</c:v>
                </c:pt>
                <c:pt idx="581">
                  <c:v>10027.26</c:v>
                </c:pt>
                <c:pt idx="582">
                  <c:v>10143.49</c:v>
                </c:pt>
                <c:pt idx="583">
                  <c:v>10090.209999999999</c:v>
                </c:pt>
                <c:pt idx="584">
                  <c:v>10076</c:v>
                </c:pt>
                <c:pt idx="585">
                  <c:v>10067.86</c:v>
                </c:pt>
                <c:pt idx="586">
                  <c:v>10067.25</c:v>
                </c:pt>
                <c:pt idx="587">
                  <c:v>10018.27</c:v>
                </c:pt>
                <c:pt idx="588">
                  <c:v>9971.19</c:v>
                </c:pt>
                <c:pt idx="589">
                  <c:v>9948.3799999999992</c:v>
                </c:pt>
                <c:pt idx="590">
                  <c:v>9901.82</c:v>
                </c:pt>
                <c:pt idx="591">
                  <c:v>10030.950000000001</c:v>
                </c:pt>
                <c:pt idx="592">
                  <c:v>9992.15</c:v>
                </c:pt>
                <c:pt idx="593">
                  <c:v>10005.35</c:v>
                </c:pt>
                <c:pt idx="594">
                  <c:v>10129.49</c:v>
                </c:pt>
                <c:pt idx="595">
                  <c:v>10092.56</c:v>
                </c:pt>
                <c:pt idx="596">
                  <c:v>10140.799999999999</c:v>
                </c:pt>
                <c:pt idx="597">
                  <c:v>10107.68</c:v>
                </c:pt>
                <c:pt idx="598">
                  <c:v>10081.5</c:v>
                </c:pt>
                <c:pt idx="599">
                  <c:v>10163.959999999999</c:v>
                </c:pt>
                <c:pt idx="600">
                  <c:v>10142.870000000001</c:v>
                </c:pt>
                <c:pt idx="601">
                  <c:v>10100.58</c:v>
                </c:pt>
                <c:pt idx="602">
                  <c:v>10053.89</c:v>
                </c:pt>
                <c:pt idx="603">
                  <c:v>10064.18</c:v>
                </c:pt>
                <c:pt idx="604">
                  <c:v>10158.24</c:v>
                </c:pt>
                <c:pt idx="605">
                  <c:v>10287.629999999999</c:v>
                </c:pt>
                <c:pt idx="606">
                  <c:v>10294.99</c:v>
                </c:pt>
                <c:pt idx="607">
                  <c:v>10275.790000000001</c:v>
                </c:pt>
                <c:pt idx="608">
                  <c:v>10185.459999999999</c:v>
                </c:pt>
                <c:pt idx="609">
                  <c:v>10265.61</c:v>
                </c:pt>
                <c:pt idx="610">
                  <c:v>10246.08</c:v>
                </c:pt>
                <c:pt idx="611">
                  <c:v>10119.040000000001</c:v>
                </c:pt>
                <c:pt idx="612">
                  <c:v>10151.049999999999</c:v>
                </c:pt>
                <c:pt idx="613">
                  <c:v>10168.530000000001</c:v>
                </c:pt>
                <c:pt idx="614">
                  <c:v>10057.14</c:v>
                </c:pt>
                <c:pt idx="615">
                  <c:v>10013.24</c:v>
                </c:pt>
                <c:pt idx="616">
                  <c:v>9887.6299999999992</c:v>
                </c:pt>
                <c:pt idx="617">
                  <c:v>9844.4</c:v>
                </c:pt>
                <c:pt idx="618">
                  <c:v>9855.15</c:v>
                </c:pt>
                <c:pt idx="619">
                  <c:v>9902.41</c:v>
                </c:pt>
                <c:pt idx="620">
                  <c:v>9960.65</c:v>
                </c:pt>
                <c:pt idx="621">
                  <c:v>9968.9500000000007</c:v>
                </c:pt>
                <c:pt idx="622">
                  <c:v>9976.4</c:v>
                </c:pt>
                <c:pt idx="623">
                  <c:v>9957.43</c:v>
                </c:pt>
                <c:pt idx="624">
                  <c:v>9890.4500000000007</c:v>
                </c:pt>
                <c:pt idx="625">
                  <c:v>9845.5300000000007</c:v>
                </c:pt>
                <c:pt idx="626">
                  <c:v>9849.2099999999991</c:v>
                </c:pt>
                <c:pt idx="627">
                  <c:v>9961.2999999999993</c:v>
                </c:pt>
                <c:pt idx="628">
                  <c:v>10043.32</c:v>
                </c:pt>
                <c:pt idx="629">
                  <c:v>9930.59</c:v>
                </c:pt>
                <c:pt idx="630">
                  <c:v>9894.73</c:v>
                </c:pt>
                <c:pt idx="631">
                  <c:v>9888.18</c:v>
                </c:pt>
                <c:pt idx="632">
                  <c:v>9823.06</c:v>
                </c:pt>
                <c:pt idx="633">
                  <c:v>9867.19</c:v>
                </c:pt>
                <c:pt idx="634">
                  <c:v>9913</c:v>
                </c:pt>
                <c:pt idx="635">
                  <c:v>9963.94</c:v>
                </c:pt>
                <c:pt idx="636">
                  <c:v>9961.0300000000007</c:v>
                </c:pt>
                <c:pt idx="637">
                  <c:v>9902.83</c:v>
                </c:pt>
                <c:pt idx="638">
                  <c:v>9678.14</c:v>
                </c:pt>
                <c:pt idx="639">
                  <c:v>9485.67</c:v>
                </c:pt>
                <c:pt idx="640">
                  <c:v>9487.76</c:v>
                </c:pt>
                <c:pt idx="641">
                  <c:v>9464.56</c:v>
                </c:pt>
                <c:pt idx="642">
                  <c:v>9433.9699999999993</c:v>
                </c:pt>
                <c:pt idx="643">
                  <c:v>9419.89</c:v>
                </c:pt>
                <c:pt idx="644">
                  <c:v>9315.25</c:v>
                </c:pt>
                <c:pt idx="645">
                  <c:v>9365.34</c:v>
                </c:pt>
                <c:pt idx="646">
                  <c:v>9495.99</c:v>
                </c:pt>
                <c:pt idx="647">
                  <c:v>9440.6</c:v>
                </c:pt>
                <c:pt idx="648">
                  <c:v>9375.1200000000008</c:v>
                </c:pt>
                <c:pt idx="649">
                  <c:v>9249.35</c:v>
                </c:pt>
                <c:pt idx="650">
                  <c:v>9164.7999999999993</c:v>
                </c:pt>
                <c:pt idx="651">
                  <c:v>9226.0499999999993</c:v>
                </c:pt>
                <c:pt idx="652">
                  <c:v>9255.9500000000007</c:v>
                </c:pt>
                <c:pt idx="653">
                  <c:v>9343.8799999999992</c:v>
                </c:pt>
                <c:pt idx="654">
                  <c:v>9373.98</c:v>
                </c:pt>
                <c:pt idx="655">
                  <c:v>9283.82</c:v>
                </c:pt>
                <c:pt idx="656">
                  <c:v>9174.83</c:v>
                </c:pt>
                <c:pt idx="657">
                  <c:v>9071.5400000000009</c:v>
                </c:pt>
                <c:pt idx="658">
                  <c:v>8920.9599999999991</c:v>
                </c:pt>
                <c:pt idx="659">
                  <c:v>8898.6200000000008</c:v>
                </c:pt>
                <c:pt idx="660">
                  <c:v>8986.84</c:v>
                </c:pt>
                <c:pt idx="661">
                  <c:v>9115.99</c:v>
                </c:pt>
                <c:pt idx="662">
                  <c:v>9093.1</c:v>
                </c:pt>
                <c:pt idx="663">
                  <c:v>9094.16</c:v>
                </c:pt>
                <c:pt idx="664">
                  <c:v>9014.7000000000007</c:v>
                </c:pt>
                <c:pt idx="665">
                  <c:v>9131.41</c:v>
                </c:pt>
                <c:pt idx="666">
                  <c:v>9201.07</c:v>
                </c:pt>
                <c:pt idx="667">
                  <c:v>9230.07</c:v>
                </c:pt>
                <c:pt idx="668">
                  <c:v>9268.25</c:v>
                </c:pt>
                <c:pt idx="669">
                  <c:v>9356.2199999999993</c:v>
                </c:pt>
                <c:pt idx="670">
                  <c:v>9520.68</c:v>
                </c:pt>
                <c:pt idx="671">
                  <c:v>9497.7900000000009</c:v>
                </c:pt>
                <c:pt idx="672">
                  <c:v>9520.0300000000007</c:v>
                </c:pt>
                <c:pt idx="673">
                  <c:v>9545.5499999999993</c:v>
                </c:pt>
                <c:pt idx="674">
                  <c:v>9581.2199999999993</c:v>
                </c:pt>
                <c:pt idx="675">
                  <c:v>9546.86</c:v>
                </c:pt>
                <c:pt idx="676">
                  <c:v>9497.31</c:v>
                </c:pt>
                <c:pt idx="677">
                  <c:v>9434.08</c:v>
                </c:pt>
                <c:pt idx="678">
                  <c:v>9286.09</c:v>
                </c:pt>
                <c:pt idx="679">
                  <c:v>9159.07</c:v>
                </c:pt>
                <c:pt idx="680">
                  <c:v>9205.76</c:v>
                </c:pt>
                <c:pt idx="681">
                  <c:v>9135.58</c:v>
                </c:pt>
                <c:pt idx="682">
                  <c:v>9142.52</c:v>
                </c:pt>
                <c:pt idx="683">
                  <c:v>9124.4500000000007</c:v>
                </c:pt>
                <c:pt idx="684">
                  <c:v>9077.65</c:v>
                </c:pt>
                <c:pt idx="685">
                  <c:v>9117.83</c:v>
                </c:pt>
                <c:pt idx="686">
                  <c:v>9040.24</c:v>
                </c:pt>
                <c:pt idx="687">
                  <c:v>8993.1200000000008</c:v>
                </c:pt>
                <c:pt idx="688">
                  <c:v>8956.66</c:v>
                </c:pt>
                <c:pt idx="689">
                  <c:v>8947.77</c:v>
                </c:pt>
                <c:pt idx="690">
                  <c:v>8957.09</c:v>
                </c:pt>
                <c:pt idx="691">
                  <c:v>8963.6200000000008</c:v>
                </c:pt>
                <c:pt idx="692">
                  <c:v>9027.85</c:v>
                </c:pt>
                <c:pt idx="693">
                  <c:v>8938.89</c:v>
                </c:pt>
                <c:pt idx="694">
                  <c:v>9042.6</c:v>
                </c:pt>
                <c:pt idx="695">
                  <c:v>9072.48</c:v>
                </c:pt>
                <c:pt idx="696">
                  <c:v>9028.2800000000007</c:v>
                </c:pt>
                <c:pt idx="697">
                  <c:v>8940.9</c:v>
                </c:pt>
                <c:pt idx="698">
                  <c:v>8868.68</c:v>
                </c:pt>
                <c:pt idx="699">
                  <c:v>8952.93</c:v>
                </c:pt>
                <c:pt idx="700">
                  <c:v>9099.57</c:v>
                </c:pt>
                <c:pt idx="701">
                  <c:v>9076.67</c:v>
                </c:pt>
                <c:pt idx="702">
                  <c:v>8966.06</c:v>
                </c:pt>
                <c:pt idx="703">
                  <c:v>8969.98</c:v>
                </c:pt>
                <c:pt idx="704">
                  <c:v>9053</c:v>
                </c:pt>
                <c:pt idx="705">
                  <c:v>9012.81</c:v>
                </c:pt>
                <c:pt idx="706">
                  <c:v>9043.65</c:v>
                </c:pt>
                <c:pt idx="707">
                  <c:v>9096.18</c:v>
                </c:pt>
                <c:pt idx="708">
                  <c:v>9043.64</c:v>
                </c:pt>
                <c:pt idx="709">
                  <c:v>9171.83</c:v>
                </c:pt>
                <c:pt idx="710">
                  <c:v>9048.83</c:v>
                </c:pt>
                <c:pt idx="711">
                  <c:v>9121.2800000000007</c:v>
                </c:pt>
                <c:pt idx="712">
                  <c:v>9164.66</c:v>
                </c:pt>
                <c:pt idx="713">
                  <c:v>9286.7999999999993</c:v>
                </c:pt>
                <c:pt idx="714">
                  <c:v>9136.77</c:v>
                </c:pt>
                <c:pt idx="715">
                  <c:v>9087.41</c:v>
                </c:pt>
                <c:pt idx="716">
                  <c:v>9080.98</c:v>
                </c:pt>
                <c:pt idx="717">
                  <c:v>9043.89</c:v>
                </c:pt>
                <c:pt idx="718">
                  <c:v>9147.2900000000009</c:v>
                </c:pt>
                <c:pt idx="719">
                  <c:v>9310.8799999999992</c:v>
                </c:pt>
                <c:pt idx="720">
                  <c:v>9281.01</c:v>
                </c:pt>
                <c:pt idx="721">
                  <c:v>9345.76</c:v>
                </c:pt>
                <c:pt idx="722">
                  <c:v>9290.89</c:v>
                </c:pt>
                <c:pt idx="723">
                  <c:v>9195.98</c:v>
                </c:pt>
                <c:pt idx="724">
                  <c:v>9225.6299999999992</c:v>
                </c:pt>
                <c:pt idx="725">
                  <c:v>9301.32</c:v>
                </c:pt>
                <c:pt idx="726">
                  <c:v>9318.67</c:v>
                </c:pt>
                <c:pt idx="727">
                  <c:v>9415.0400000000009</c:v>
                </c:pt>
                <c:pt idx="728">
                  <c:v>9320.9</c:v>
                </c:pt>
                <c:pt idx="729">
                  <c:v>9151.94</c:v>
                </c:pt>
                <c:pt idx="730">
                  <c:v>9188.82</c:v>
                </c:pt>
                <c:pt idx="731">
                  <c:v>9215.1299999999992</c:v>
                </c:pt>
                <c:pt idx="732">
                  <c:v>9203.35</c:v>
                </c:pt>
                <c:pt idx="733">
                  <c:v>9122.6</c:v>
                </c:pt>
                <c:pt idx="734">
                  <c:v>9226.2000000000007</c:v>
                </c:pt>
                <c:pt idx="735">
                  <c:v>9236.4599999999991</c:v>
                </c:pt>
                <c:pt idx="736">
                  <c:v>9468.7900000000009</c:v>
                </c:pt>
                <c:pt idx="737">
                  <c:v>9582.36</c:v>
                </c:pt>
                <c:pt idx="738">
                  <c:v>9682.51</c:v>
                </c:pt>
                <c:pt idx="739">
                  <c:v>9701.9</c:v>
                </c:pt>
                <c:pt idx="740">
                  <c:v>9711.92</c:v>
                </c:pt>
                <c:pt idx="741">
                  <c:v>9678.89</c:v>
                </c:pt>
                <c:pt idx="742">
                  <c:v>9747.92</c:v>
                </c:pt>
                <c:pt idx="743">
                  <c:v>9680.7800000000007</c:v>
                </c:pt>
                <c:pt idx="744">
                  <c:v>9675.51</c:v>
                </c:pt>
                <c:pt idx="745">
                  <c:v>9689.66</c:v>
                </c:pt>
                <c:pt idx="746">
                  <c:v>9684.9500000000007</c:v>
                </c:pt>
                <c:pt idx="747">
                  <c:v>9631.5499999999993</c:v>
                </c:pt>
                <c:pt idx="748">
                  <c:v>9637.7900000000009</c:v>
                </c:pt>
                <c:pt idx="749">
                  <c:v>9620.91</c:v>
                </c:pt>
                <c:pt idx="750">
                  <c:v>9725.91</c:v>
                </c:pt>
                <c:pt idx="751">
                  <c:v>9745.61</c:v>
                </c:pt>
                <c:pt idx="752">
                  <c:v>9894.3799999999992</c:v>
                </c:pt>
                <c:pt idx="753">
                  <c:v>9819.8799999999992</c:v>
                </c:pt>
                <c:pt idx="754">
                  <c:v>9894.59</c:v>
                </c:pt>
                <c:pt idx="755">
                  <c:v>9890.49</c:v>
                </c:pt>
                <c:pt idx="756">
                  <c:v>10168.64</c:v>
                </c:pt>
                <c:pt idx="757">
                  <c:v>10151.19</c:v>
                </c:pt>
                <c:pt idx="758">
                  <c:v>10204.299999999999</c:v>
                </c:pt>
                <c:pt idx="759">
                  <c:v>10205.66</c:v>
                </c:pt>
                <c:pt idx="760">
                  <c:v>10309.64</c:v>
                </c:pt>
                <c:pt idx="761">
                  <c:v>10261.469999999999</c:v>
                </c:pt>
                <c:pt idx="762">
                  <c:v>10306.18</c:v>
                </c:pt>
                <c:pt idx="763">
                  <c:v>10179.07</c:v>
                </c:pt>
                <c:pt idx="764">
                  <c:v>10132.700000000001</c:v>
                </c:pt>
                <c:pt idx="765">
                  <c:v>10230.75</c:v>
                </c:pt>
                <c:pt idx="766">
                  <c:v>10381.69</c:v>
                </c:pt>
                <c:pt idx="767">
                  <c:v>10377.469999999999</c:v>
                </c:pt>
                <c:pt idx="768">
                  <c:v>10358.450000000001</c:v>
                </c:pt>
                <c:pt idx="769">
                  <c:v>10442.42</c:v>
                </c:pt>
                <c:pt idx="770">
                  <c:v>10390.34</c:v>
                </c:pt>
                <c:pt idx="771">
                  <c:v>10370.14</c:v>
                </c:pt>
                <c:pt idx="772">
                  <c:v>10582.22</c:v>
                </c:pt>
                <c:pt idx="773">
                  <c:v>10644.94</c:v>
                </c:pt>
                <c:pt idx="774">
                  <c:v>10605.4</c:v>
                </c:pt>
                <c:pt idx="775">
                  <c:v>10623.77</c:v>
                </c:pt>
                <c:pt idx="776">
                  <c:v>10722.53</c:v>
                </c:pt>
                <c:pt idx="777">
                  <c:v>10740.98</c:v>
                </c:pt>
                <c:pt idx="778">
                  <c:v>10640.94</c:v>
                </c:pt>
                <c:pt idx="779">
                  <c:v>10713.05</c:v>
                </c:pt>
                <c:pt idx="780">
                  <c:v>10707.07</c:v>
                </c:pt>
                <c:pt idx="781">
                  <c:v>10790.73</c:v>
                </c:pt>
                <c:pt idx="782">
                  <c:v>10875.79</c:v>
                </c:pt>
                <c:pt idx="783">
                  <c:v>10846.35</c:v>
                </c:pt>
                <c:pt idx="784">
                  <c:v>10915.63</c:v>
                </c:pt>
                <c:pt idx="785">
                  <c:v>11004.99</c:v>
                </c:pt>
                <c:pt idx="786">
                  <c:v>10941.06</c:v>
                </c:pt>
                <c:pt idx="787">
                  <c:v>11028.55</c:v>
                </c:pt>
                <c:pt idx="788">
                  <c:v>11075.48</c:v>
                </c:pt>
                <c:pt idx="789">
                  <c:v>11113.67</c:v>
                </c:pt>
                <c:pt idx="790">
                  <c:v>11066.38</c:v>
                </c:pt>
                <c:pt idx="791">
                  <c:v>10955.03</c:v>
                </c:pt>
                <c:pt idx="792">
                  <c:v>10939.24</c:v>
                </c:pt>
                <c:pt idx="793">
                  <c:v>10903.06</c:v>
                </c:pt>
                <c:pt idx="794">
                  <c:v>11002.35</c:v>
                </c:pt>
                <c:pt idx="795">
                  <c:v>11028.27</c:v>
                </c:pt>
                <c:pt idx="796">
                  <c:v>10942.52</c:v>
                </c:pt>
                <c:pt idx="797">
                  <c:v>10896.7</c:v>
                </c:pt>
                <c:pt idx="798">
                  <c:v>10966.97</c:v>
                </c:pt>
                <c:pt idx="799">
                  <c:v>10948.05</c:v>
                </c:pt>
                <c:pt idx="800">
                  <c:v>10853.67</c:v>
                </c:pt>
                <c:pt idx="801">
                  <c:v>10891.98</c:v>
                </c:pt>
                <c:pt idx="802">
                  <c:v>10886.08</c:v>
                </c:pt>
                <c:pt idx="803">
                  <c:v>10686.73</c:v>
                </c:pt>
                <c:pt idx="804">
                  <c:v>10693.76</c:v>
                </c:pt>
                <c:pt idx="805">
                  <c:v>10722.11</c:v>
                </c:pt>
                <c:pt idx="806">
                  <c:v>10676.49</c:v>
                </c:pt>
                <c:pt idx="807">
                  <c:v>10629.48</c:v>
                </c:pt>
                <c:pt idx="808">
                  <c:v>10678.87</c:v>
                </c:pt>
                <c:pt idx="809">
                  <c:v>10699.35</c:v>
                </c:pt>
                <c:pt idx="810">
                  <c:v>10752.07</c:v>
                </c:pt>
                <c:pt idx="811">
                  <c:v>10755.73</c:v>
                </c:pt>
                <c:pt idx="812">
                  <c:v>10757.21</c:v>
                </c:pt>
                <c:pt idx="813">
                  <c:v>10673.91</c:v>
                </c:pt>
                <c:pt idx="814">
                  <c:v>10700.7</c:v>
                </c:pt>
                <c:pt idx="815">
                  <c:v>10642.51</c:v>
                </c:pt>
                <c:pt idx="816">
                  <c:v>10674.91</c:v>
                </c:pt>
                <c:pt idx="817">
                  <c:v>10564.78</c:v>
                </c:pt>
                <c:pt idx="818">
                  <c:v>10571.94</c:v>
                </c:pt>
                <c:pt idx="819">
                  <c:v>10489.06</c:v>
                </c:pt>
                <c:pt idx="820">
                  <c:v>10550.86</c:v>
                </c:pt>
                <c:pt idx="821">
                  <c:v>10484.48</c:v>
                </c:pt>
                <c:pt idx="822">
                  <c:v>10321.84</c:v>
                </c:pt>
                <c:pt idx="823">
                  <c:v>10322.82</c:v>
                </c:pt>
                <c:pt idx="824">
                  <c:v>10307.92</c:v>
                </c:pt>
                <c:pt idx="825">
                  <c:v>10145.9</c:v>
                </c:pt>
                <c:pt idx="826">
                  <c:v>10089.77</c:v>
                </c:pt>
                <c:pt idx="827">
                  <c:v>10209.98</c:v>
                </c:pt>
                <c:pt idx="828">
                  <c:v>10210.709999999999</c:v>
                </c:pt>
                <c:pt idx="829">
                  <c:v>10237.64</c:v>
                </c:pt>
                <c:pt idx="830">
                  <c:v>10278.09</c:v>
                </c:pt>
                <c:pt idx="831">
                  <c:v>10285.33</c:v>
                </c:pt>
                <c:pt idx="832">
                  <c:v>10260.16</c:v>
                </c:pt>
                <c:pt idx="833">
                  <c:v>10288.700000000001</c:v>
                </c:pt>
                <c:pt idx="834">
                  <c:v>10152.48</c:v>
                </c:pt>
                <c:pt idx="835">
                  <c:v>10136.33</c:v>
                </c:pt>
                <c:pt idx="836">
                  <c:v>10139.02</c:v>
                </c:pt>
                <c:pt idx="837">
                  <c:v>10261.14</c:v>
                </c:pt>
                <c:pt idx="838">
                  <c:v>10405.17</c:v>
                </c:pt>
                <c:pt idx="839">
                  <c:v>10377.74</c:v>
                </c:pt>
                <c:pt idx="840">
                  <c:v>10458.709999999999</c:v>
                </c:pt>
                <c:pt idx="841">
                  <c:v>10637.72</c:v>
                </c:pt>
                <c:pt idx="842">
                  <c:v>10666.28</c:v>
                </c:pt>
                <c:pt idx="843">
                  <c:v>10560.24</c:v>
                </c:pt>
                <c:pt idx="844">
                  <c:v>10414.35</c:v>
                </c:pt>
                <c:pt idx="845">
                  <c:v>10488.92</c:v>
                </c:pt>
                <c:pt idx="846">
                  <c:v>10487.32</c:v>
                </c:pt>
                <c:pt idx="847">
                  <c:v>10493.79</c:v>
                </c:pt>
                <c:pt idx="848">
                  <c:v>10546.96</c:v>
                </c:pt>
                <c:pt idx="849">
                  <c:v>10685.13</c:v>
                </c:pt>
                <c:pt idx="850">
                  <c:v>10654.91</c:v>
                </c:pt>
                <c:pt idx="851">
                  <c:v>10721.31</c:v>
                </c:pt>
                <c:pt idx="852">
                  <c:v>10968.83</c:v>
                </c:pt>
                <c:pt idx="853">
                  <c:v>11003.87</c:v>
                </c:pt>
                <c:pt idx="854">
                  <c:v>11168.59</c:v>
                </c:pt>
                <c:pt idx="855">
                  <c:v>11068.65</c:v>
                </c:pt>
                <c:pt idx="856">
                  <c:v>10875.67</c:v>
                </c:pt>
                <c:pt idx="857">
                  <c:v>10879.79</c:v>
                </c:pt>
                <c:pt idx="858">
                  <c:v>10903.2</c:v>
                </c:pt>
                <c:pt idx="859">
                  <c:v>11015.9</c:v>
                </c:pt>
                <c:pt idx="860">
                  <c:v>11036.68</c:v>
                </c:pt>
                <c:pt idx="861">
                  <c:v>11132.59</c:v>
                </c:pt>
                <c:pt idx="862">
                  <c:v>11078.82</c:v>
                </c:pt>
                <c:pt idx="863">
                  <c:v>11178.22</c:v>
                </c:pt>
                <c:pt idx="864">
                  <c:v>11047.44</c:v>
                </c:pt>
                <c:pt idx="865">
                  <c:v>11156.38</c:v>
                </c:pt>
                <c:pt idx="866">
                  <c:v>11216.74</c:v>
                </c:pt>
                <c:pt idx="867">
                  <c:v>11122.04</c:v>
                </c:pt>
                <c:pt idx="868">
                  <c:v>11011.12</c:v>
                </c:pt>
                <c:pt idx="869">
                  <c:v>10921.85</c:v>
                </c:pt>
                <c:pt idx="870">
                  <c:v>10914.02</c:v>
                </c:pt>
                <c:pt idx="871">
                  <c:v>11128.38</c:v>
                </c:pt>
                <c:pt idx="872">
                  <c:v>11100.81</c:v>
                </c:pt>
                <c:pt idx="873">
                  <c:v>11252.11</c:v>
                </c:pt>
                <c:pt idx="874">
                  <c:v>11210.04</c:v>
                </c:pt>
                <c:pt idx="875">
                  <c:v>11379.58</c:v>
                </c:pt>
                <c:pt idx="876">
                  <c:v>11568.65</c:v>
                </c:pt>
                <c:pt idx="877">
                  <c:v>11683.97</c:v>
                </c:pt>
                <c:pt idx="878">
                  <c:v>11528.73</c:v>
                </c:pt>
                <c:pt idx="879">
                  <c:v>11058</c:v>
                </c:pt>
                <c:pt idx="880">
                  <c:v>11080.98</c:v>
                </c:pt>
                <c:pt idx="881">
                  <c:v>11013.19</c:v>
                </c:pt>
                <c:pt idx="882">
                  <c:v>11028.25</c:v>
                </c:pt>
                <c:pt idx="883">
                  <c:v>11017.89</c:v>
                </c:pt>
                <c:pt idx="884">
                  <c:v>10764.55</c:v>
                </c:pt>
                <c:pt idx="885">
                  <c:v>10643.88</c:v>
                </c:pt>
                <c:pt idx="886">
                  <c:v>10725.76</c:v>
                </c:pt>
                <c:pt idx="887">
                  <c:v>10693.47</c:v>
                </c:pt>
                <c:pt idx="888">
                  <c:v>10617.36</c:v>
                </c:pt>
                <c:pt idx="889">
                  <c:v>10619.01</c:v>
                </c:pt>
                <c:pt idx="890">
                  <c:v>10717.76</c:v>
                </c:pt>
                <c:pt idx="891">
                  <c:v>10772.39</c:v>
                </c:pt>
                <c:pt idx="892">
                  <c:v>10782.2</c:v>
                </c:pt>
                <c:pt idx="893">
                  <c:v>10689.41</c:v>
                </c:pt>
                <c:pt idx="894">
                  <c:v>10790.72</c:v>
                </c:pt>
                <c:pt idx="895">
                  <c:v>10650.73</c:v>
                </c:pt>
                <c:pt idx="896">
                  <c:v>10556.72</c:v>
                </c:pt>
                <c:pt idx="897">
                  <c:v>10396.85</c:v>
                </c:pt>
                <c:pt idx="898">
                  <c:v>10565.46</c:v>
                </c:pt>
                <c:pt idx="899">
                  <c:v>10503.74</c:v>
                </c:pt>
                <c:pt idx="900">
                  <c:v>10453.75</c:v>
                </c:pt>
                <c:pt idx="901">
                  <c:v>10544.8</c:v>
                </c:pt>
                <c:pt idx="902">
                  <c:v>10509.38</c:v>
                </c:pt>
                <c:pt idx="903">
                  <c:v>10414.49</c:v>
                </c:pt>
                <c:pt idx="904">
                  <c:v>10482.07</c:v>
                </c:pt>
                <c:pt idx="905">
                  <c:v>10463.16</c:v>
                </c:pt>
                <c:pt idx="906">
                  <c:v>10418.040000000001</c:v>
                </c:pt>
                <c:pt idx="907">
                  <c:v>10295.52</c:v>
                </c:pt>
                <c:pt idx="908">
                  <c:v>10090.32</c:v>
                </c:pt>
                <c:pt idx="909">
                  <c:v>10110.620000000001</c:v>
                </c:pt>
                <c:pt idx="910">
                  <c:v>10135.030000000001</c:v>
                </c:pt>
                <c:pt idx="911">
                  <c:v>10120.06</c:v>
                </c:pt>
                <c:pt idx="912">
                  <c:v>10180.73</c:v>
                </c:pt>
                <c:pt idx="913">
                  <c:v>9966.4500000000007</c:v>
                </c:pt>
                <c:pt idx="914">
                  <c:v>9809.61</c:v>
                </c:pt>
                <c:pt idx="915">
                  <c:v>9809.15</c:v>
                </c:pt>
                <c:pt idx="916">
                  <c:v>9831.57</c:v>
                </c:pt>
                <c:pt idx="917">
                  <c:v>9917.1200000000008</c:v>
                </c:pt>
                <c:pt idx="918">
                  <c:v>10156.5</c:v>
                </c:pt>
                <c:pt idx="919">
                  <c:v>10295.629999999999</c:v>
                </c:pt>
                <c:pt idx="920">
                  <c:v>10238.69</c:v>
                </c:pt>
                <c:pt idx="921">
                  <c:v>10276.73</c:v>
                </c:pt>
                <c:pt idx="922">
                  <c:v>10180.959999999999</c:v>
                </c:pt>
                <c:pt idx="923">
                  <c:v>10096.06</c:v>
                </c:pt>
                <c:pt idx="924">
                  <c:v>9936.33</c:v>
                </c:pt>
                <c:pt idx="925">
                  <c:v>10015.030000000001</c:v>
                </c:pt>
                <c:pt idx="926">
                  <c:v>10174.82</c:v>
                </c:pt>
                <c:pt idx="927">
                  <c:v>10192.299999999999</c:v>
                </c:pt>
                <c:pt idx="928">
                  <c:v>10255.4</c:v>
                </c:pt>
                <c:pt idx="929">
                  <c:v>10400.790000000001</c:v>
                </c:pt>
                <c:pt idx="930">
                  <c:v>10366.34</c:v>
                </c:pt>
                <c:pt idx="931">
                  <c:v>10298.780000000001</c:v>
                </c:pt>
                <c:pt idx="932">
                  <c:v>10123.06</c:v>
                </c:pt>
                <c:pt idx="933">
                  <c:v>9967.09</c:v>
                </c:pt>
                <c:pt idx="934">
                  <c:v>9785.43</c:v>
                </c:pt>
                <c:pt idx="935">
                  <c:v>9853.42</c:v>
                </c:pt>
                <c:pt idx="936">
                  <c:v>9758.44</c:v>
                </c:pt>
                <c:pt idx="937">
                  <c:v>9713.9599999999991</c:v>
                </c:pt>
                <c:pt idx="938">
                  <c:v>9840.9500000000007</c:v>
                </c:pt>
                <c:pt idx="939">
                  <c:v>10004.6</c:v>
                </c:pt>
                <c:pt idx="940">
                  <c:v>10027.209999999999</c:v>
                </c:pt>
                <c:pt idx="941">
                  <c:v>10109.74</c:v>
                </c:pt>
                <c:pt idx="942">
                  <c:v>10076.59</c:v>
                </c:pt>
                <c:pt idx="943">
                  <c:v>9951.91</c:v>
                </c:pt>
                <c:pt idx="944">
                  <c:v>9740.43</c:v>
                </c:pt>
                <c:pt idx="945">
                  <c:v>9794</c:v>
                </c:pt>
                <c:pt idx="946">
                  <c:v>9761.19</c:v>
                </c:pt>
                <c:pt idx="947">
                  <c:v>9659.2199999999993</c:v>
                </c:pt>
                <c:pt idx="948">
                  <c:v>9601.07</c:v>
                </c:pt>
                <c:pt idx="949">
                  <c:v>9488.7099999999991</c:v>
                </c:pt>
                <c:pt idx="950">
                  <c:v>9538.01</c:v>
                </c:pt>
                <c:pt idx="951">
                  <c:v>9487.1299999999992</c:v>
                </c:pt>
                <c:pt idx="952">
                  <c:v>9427.41</c:v>
                </c:pt>
                <c:pt idx="953">
                  <c:v>9640.18</c:v>
                </c:pt>
                <c:pt idx="954">
                  <c:v>9580.0400000000009</c:v>
                </c:pt>
                <c:pt idx="955">
                  <c:v>9631.9500000000007</c:v>
                </c:pt>
                <c:pt idx="956">
                  <c:v>9499.3700000000008</c:v>
                </c:pt>
                <c:pt idx="957">
                  <c:v>9413.34</c:v>
                </c:pt>
                <c:pt idx="958">
                  <c:v>9259.9500000000007</c:v>
                </c:pt>
                <c:pt idx="959">
                  <c:v>9286.15</c:v>
                </c:pt>
                <c:pt idx="960">
                  <c:v>9516.82</c:v>
                </c:pt>
                <c:pt idx="961">
                  <c:v>9376</c:v>
                </c:pt>
                <c:pt idx="962">
                  <c:v>9321.3799999999992</c:v>
                </c:pt>
                <c:pt idx="963">
                  <c:v>9504.06</c:v>
                </c:pt>
                <c:pt idx="964">
                  <c:v>9638.7999999999993</c:v>
                </c:pt>
                <c:pt idx="965">
                  <c:v>9697.64</c:v>
                </c:pt>
                <c:pt idx="966">
                  <c:v>9910.07</c:v>
                </c:pt>
                <c:pt idx="967">
                  <c:v>10116.280000000001</c:v>
                </c:pt>
                <c:pt idx="968">
                  <c:v>10147.56</c:v>
                </c:pt>
                <c:pt idx="969">
                  <c:v>10227.4</c:v>
                </c:pt>
                <c:pt idx="970">
                  <c:v>10136.19</c:v>
                </c:pt>
                <c:pt idx="971">
                  <c:v>10286.5</c:v>
                </c:pt>
                <c:pt idx="972">
                  <c:v>10609.05</c:v>
                </c:pt>
                <c:pt idx="973">
                  <c:v>10824.85</c:v>
                </c:pt>
                <c:pt idx="974">
                  <c:v>10893.83</c:v>
                </c:pt>
                <c:pt idx="975">
                  <c:v>10811.79</c:v>
                </c:pt>
                <c:pt idx="976">
                  <c:v>10743.37</c:v>
                </c:pt>
                <c:pt idx="977">
                  <c:v>10847.86</c:v>
                </c:pt>
                <c:pt idx="978">
                  <c:v>10869.31</c:v>
                </c:pt>
                <c:pt idx="979">
                  <c:v>11004.33</c:v>
                </c:pt>
                <c:pt idx="980">
                  <c:v>11175.49</c:v>
                </c:pt>
                <c:pt idx="981">
                  <c:v>11134.19</c:v>
                </c:pt>
                <c:pt idx="982">
                  <c:v>11024.61</c:v>
                </c:pt>
                <c:pt idx="983">
                  <c:v>11015.27</c:v>
                </c:pt>
                <c:pt idx="984">
                  <c:v>11164.34</c:v>
                </c:pt>
                <c:pt idx="985">
                  <c:v>11220.76</c:v>
                </c:pt>
                <c:pt idx="986">
                  <c:v>11114.96</c:v>
                </c:pt>
                <c:pt idx="987">
                  <c:v>11141.85</c:v>
                </c:pt>
                <c:pt idx="988">
                  <c:v>11183.52</c:v>
                </c:pt>
                <c:pt idx="989">
                  <c:v>11090.48</c:v>
                </c:pt>
                <c:pt idx="990">
                  <c:v>11215.62</c:v>
                </c:pt>
                <c:pt idx="991">
                  <c:v>11240.75</c:v>
                </c:pt>
                <c:pt idx="992">
                  <c:v>11283.43</c:v>
                </c:pt>
                <c:pt idx="993">
                  <c:v>11438.04</c:v>
                </c:pt>
                <c:pt idx="994">
                  <c:v>11322.63</c:v>
                </c:pt>
                <c:pt idx="995">
                  <c:v>11320.97</c:v>
                </c:pt>
                <c:pt idx="996">
                  <c:v>11101.48</c:v>
                </c:pt>
                <c:pt idx="997">
                  <c:v>11335.22</c:v>
                </c:pt>
                <c:pt idx="998">
                  <c:v>11541.48</c:v>
                </c:pt>
                <c:pt idx="999">
                  <c:v>11518.45</c:v>
                </c:pt>
                <c:pt idx="1000">
                  <c:v>11353.34</c:v>
                </c:pt>
                <c:pt idx="1001">
                  <c:v>11411.24</c:v>
                </c:pt>
                <c:pt idx="1002">
                  <c:v>11558.13</c:v>
                </c:pt>
                <c:pt idx="1003">
                  <c:v>11641.9</c:v>
                </c:pt>
                <c:pt idx="1004">
                  <c:v>11857.38</c:v>
                </c:pt>
                <c:pt idx="1005">
                  <c:v>12069.22</c:v>
                </c:pt>
                <c:pt idx="1006">
                  <c:v>12132.43</c:v>
                </c:pt>
                <c:pt idx="1007">
                  <c:v>12095.38</c:v>
                </c:pt>
                <c:pt idx="1008">
                  <c:v>11987.05</c:v>
                </c:pt>
                <c:pt idx="1009">
                  <c:v>11951.58</c:v>
                </c:pt>
                <c:pt idx="1010">
                  <c:v>11903.43</c:v>
                </c:pt>
                <c:pt idx="1011">
                  <c:v>11629.71</c:v>
                </c:pt>
                <c:pt idx="1012">
                  <c:v>11750.7</c:v>
                </c:pt>
                <c:pt idx="1013">
                  <c:v>12032.22</c:v>
                </c:pt>
                <c:pt idx="1014">
                  <c:v>11900.5</c:v>
                </c:pt>
                <c:pt idx="1015">
                  <c:v>11817.35</c:v>
                </c:pt>
                <c:pt idx="1016">
                  <c:v>11865.55</c:v>
                </c:pt>
                <c:pt idx="1017">
                  <c:v>11785</c:v>
                </c:pt>
                <c:pt idx="1018">
                  <c:v>11839.71</c:v>
                </c:pt>
                <c:pt idx="1019">
                  <c:v>11733.27</c:v>
                </c:pt>
                <c:pt idx="1020">
                  <c:v>11574.43</c:v>
                </c:pt>
                <c:pt idx="1021">
                  <c:v>11639.05</c:v>
                </c:pt>
                <c:pt idx="1022">
                  <c:v>11778.1</c:v>
                </c:pt>
                <c:pt idx="1023">
                  <c:v>11726.78</c:v>
                </c:pt>
                <c:pt idx="1024">
                  <c:v>11681.66</c:v>
                </c:pt>
                <c:pt idx="1025">
                  <c:v>11829.79</c:v>
                </c:pt>
                <c:pt idx="1026">
                  <c:v>11725.42</c:v>
                </c:pt>
                <c:pt idx="1027">
                  <c:v>11639.12</c:v>
                </c:pt>
                <c:pt idx="1028">
                  <c:v>11537.48</c:v>
                </c:pt>
                <c:pt idx="1029">
                  <c:v>11660.42</c:v>
                </c:pt>
                <c:pt idx="1030">
                  <c:v>11776.89</c:v>
                </c:pt>
                <c:pt idx="1031">
                  <c:v>11745.21</c:v>
                </c:pt>
                <c:pt idx="1032">
                  <c:v>11779.04</c:v>
                </c:pt>
                <c:pt idx="1033">
                  <c:v>11666.84</c:v>
                </c:pt>
                <c:pt idx="1034">
                  <c:v>11608.87</c:v>
                </c:pt>
                <c:pt idx="1035">
                  <c:v>11594.6</c:v>
                </c:pt>
                <c:pt idx="1036">
                  <c:v>11499.02</c:v>
                </c:pt>
                <c:pt idx="1037">
                  <c:v>11401.56</c:v>
                </c:pt>
                <c:pt idx="1038">
                  <c:v>11513.95</c:v>
                </c:pt>
                <c:pt idx="1039">
                  <c:v>11576.02</c:v>
                </c:pt>
                <c:pt idx="1040">
                  <c:v>11529.19</c:v>
                </c:pt>
                <c:pt idx="1041">
                  <c:v>11493.99</c:v>
                </c:pt>
                <c:pt idx="1042">
                  <c:v>11475.87</c:v>
                </c:pt>
                <c:pt idx="1043">
                  <c:v>11503.62</c:v>
                </c:pt>
                <c:pt idx="1044">
                  <c:v>11504.49</c:v>
                </c:pt>
                <c:pt idx="1045">
                  <c:v>11372.65</c:v>
                </c:pt>
                <c:pt idx="1046">
                  <c:v>11478.95</c:v>
                </c:pt>
                <c:pt idx="1047">
                  <c:v>11239.48</c:v>
                </c:pt>
                <c:pt idx="1048">
                  <c:v>11287.32</c:v>
                </c:pt>
                <c:pt idx="1049">
                  <c:v>11269.87</c:v>
                </c:pt>
                <c:pt idx="1050">
                  <c:v>11207.48</c:v>
                </c:pt>
                <c:pt idx="1051">
                  <c:v>11178.94</c:v>
                </c:pt>
                <c:pt idx="1052">
                  <c:v>10623.98</c:v>
                </c:pt>
                <c:pt idx="1053">
                  <c:v>10436.620000000001</c:v>
                </c:pt>
                <c:pt idx="1054">
                  <c:v>10493.78</c:v>
                </c:pt>
                <c:pt idx="1055">
                  <c:v>10455.68</c:v>
                </c:pt>
                <c:pt idx="1056">
                  <c:v>10483.040000000001</c:v>
                </c:pt>
                <c:pt idx="1057">
                  <c:v>10461.98</c:v>
                </c:pt>
                <c:pt idx="1058">
                  <c:v>10448.15</c:v>
                </c:pt>
                <c:pt idx="1059">
                  <c:v>10539.9</c:v>
                </c:pt>
                <c:pt idx="1060">
                  <c:v>10442.81</c:v>
                </c:pt>
                <c:pt idx="1061">
                  <c:v>10392.82</c:v>
                </c:pt>
                <c:pt idx="1062">
                  <c:v>10512.8</c:v>
                </c:pt>
                <c:pt idx="1063">
                  <c:v>10427.9</c:v>
                </c:pt>
                <c:pt idx="1064">
                  <c:v>10519.89</c:v>
                </c:pt>
                <c:pt idx="1065">
                  <c:v>10348.75</c:v>
                </c:pt>
                <c:pt idx="1066">
                  <c:v>10589.41</c:v>
                </c:pt>
                <c:pt idx="1067">
                  <c:v>10671.26</c:v>
                </c:pt>
                <c:pt idx="1068">
                  <c:v>11032.82</c:v>
                </c:pt>
                <c:pt idx="1069">
                  <c:v>10968.87</c:v>
                </c:pt>
                <c:pt idx="1070">
                  <c:v>11154.47</c:v>
                </c:pt>
                <c:pt idx="1071">
                  <c:v>11313.59</c:v>
                </c:pt>
                <c:pt idx="1072">
                  <c:v>11327.89</c:v>
                </c:pt>
                <c:pt idx="1073">
                  <c:v>11310.95</c:v>
                </c:pt>
                <c:pt idx="1074">
                  <c:v>11163.87</c:v>
                </c:pt>
                <c:pt idx="1075">
                  <c:v>11059.93</c:v>
                </c:pt>
                <c:pt idx="1076">
                  <c:v>10975.94</c:v>
                </c:pt>
                <c:pt idx="1077">
                  <c:v>10573.32</c:v>
                </c:pt>
                <c:pt idx="1078">
                  <c:v>10689.21</c:v>
                </c:pt>
                <c:pt idx="1079">
                  <c:v>10690.41</c:v>
                </c:pt>
                <c:pt idx="1080">
                  <c:v>10702.72</c:v>
                </c:pt>
                <c:pt idx="1081">
                  <c:v>10726.25</c:v>
                </c:pt>
                <c:pt idx="1082">
                  <c:v>11058.84</c:v>
                </c:pt>
                <c:pt idx="1083">
                  <c:v>11132.89</c:v>
                </c:pt>
                <c:pt idx="1084">
                  <c:v>11220.78</c:v>
                </c:pt>
                <c:pt idx="1085">
                  <c:v>11120.96</c:v>
                </c:pt>
                <c:pt idx="1086">
                  <c:v>11165.02</c:v>
                </c:pt>
                <c:pt idx="1087">
                  <c:v>11043.18</c:v>
                </c:pt>
                <c:pt idx="1088">
                  <c:v>10992.48</c:v>
                </c:pt>
                <c:pt idx="1089">
                  <c:v>11031.66</c:v>
                </c:pt>
                <c:pt idx="1090">
                  <c:v>11246.73</c:v>
                </c:pt>
                <c:pt idx="1091">
                  <c:v>11121.07</c:v>
                </c:pt>
                <c:pt idx="1092">
                  <c:v>10944.56</c:v>
                </c:pt>
                <c:pt idx="1093">
                  <c:v>10928.05</c:v>
                </c:pt>
                <c:pt idx="1094">
                  <c:v>10827.16</c:v>
                </c:pt>
                <c:pt idx="1095">
                  <c:v>11026.05</c:v>
                </c:pt>
                <c:pt idx="1096">
                  <c:v>11138.58</c:v>
                </c:pt>
                <c:pt idx="1097">
                  <c:v>11166.17</c:v>
                </c:pt>
                <c:pt idx="1098">
                  <c:v>10904.25</c:v>
                </c:pt>
                <c:pt idx="1099">
                  <c:v>10714.4</c:v>
                </c:pt>
                <c:pt idx="1100">
                  <c:v>10685.51</c:v>
                </c:pt>
                <c:pt idx="1101">
                  <c:v>10451.08</c:v>
                </c:pt>
                <c:pt idx="1102">
                  <c:v>10314.82</c:v>
                </c:pt>
                <c:pt idx="1103">
                  <c:v>10385.280000000001</c:v>
                </c:pt>
                <c:pt idx="1104">
                  <c:v>10298.56</c:v>
                </c:pt>
                <c:pt idx="1105">
                  <c:v>10394.4</c:v>
                </c:pt>
                <c:pt idx="1106">
                  <c:v>10428.469999999999</c:v>
                </c:pt>
                <c:pt idx="1107">
                  <c:v>10336.74</c:v>
                </c:pt>
                <c:pt idx="1108">
                  <c:v>10339.57</c:v>
                </c:pt>
                <c:pt idx="1109">
                  <c:v>10202.700000000001</c:v>
                </c:pt>
                <c:pt idx="1110">
                  <c:v>10146.39</c:v>
                </c:pt>
                <c:pt idx="1111">
                  <c:v>10074.549999999999</c:v>
                </c:pt>
                <c:pt idx="1112">
                  <c:v>9865.94</c:v>
                </c:pt>
                <c:pt idx="1113">
                  <c:v>9656.1200000000008</c:v>
                </c:pt>
                <c:pt idx="1114">
                  <c:v>9744.0400000000009</c:v>
                </c:pt>
                <c:pt idx="1115">
                  <c:v>9998.06</c:v>
                </c:pt>
                <c:pt idx="1116">
                  <c:v>10129.66</c:v>
                </c:pt>
                <c:pt idx="1117">
                  <c:v>10286.870000000001</c:v>
                </c:pt>
                <c:pt idx="1118">
                  <c:v>10207.15</c:v>
                </c:pt>
                <c:pt idx="1119">
                  <c:v>10225.799999999999</c:v>
                </c:pt>
                <c:pt idx="1120">
                  <c:v>9975.49</c:v>
                </c:pt>
                <c:pt idx="1121">
                  <c:v>9952.68</c:v>
                </c:pt>
                <c:pt idx="1122">
                  <c:v>10559.02</c:v>
                </c:pt>
                <c:pt idx="1123">
                  <c:v>11148.34</c:v>
                </c:pt>
                <c:pt idx="1124">
                  <c:v>11144.31</c:v>
                </c:pt>
                <c:pt idx="1125">
                  <c:v>11004.26</c:v>
                </c:pt>
                <c:pt idx="1126">
                  <c:v>11171.53</c:v>
                </c:pt>
                <c:pt idx="1127">
                  <c:v>11245.48</c:v>
                </c:pt>
                <c:pt idx="1128">
                  <c:v>11042.02</c:v>
                </c:pt>
                <c:pt idx="1129">
                  <c:v>10957.84</c:v>
                </c:pt>
                <c:pt idx="1130">
                  <c:v>10874.59</c:v>
                </c:pt>
                <c:pt idx="1131">
                  <c:v>11193.51</c:v>
                </c:pt>
                <c:pt idx="1132">
                  <c:v>11330.72</c:v>
                </c:pt>
                <c:pt idx="1133">
                  <c:v>11223.54</c:v>
                </c:pt>
                <c:pt idx="1134">
                  <c:v>10996.88</c:v>
                </c:pt>
                <c:pt idx="1135">
                  <c:v>10978.02</c:v>
                </c:pt>
                <c:pt idx="1136">
                  <c:v>11164.88</c:v>
                </c:pt>
                <c:pt idx="1137">
                  <c:v>11228.99</c:v>
                </c:pt>
                <c:pt idx="1138">
                  <c:v>11188.22</c:v>
                </c:pt>
                <c:pt idx="1139">
                  <c:v>10999.22</c:v>
                </c:pt>
                <c:pt idx="1140">
                  <c:v>10879.7</c:v>
                </c:pt>
                <c:pt idx="1141">
                  <c:v>10518.18</c:v>
                </c:pt>
                <c:pt idx="1142">
                  <c:v>10674.73</c:v>
                </c:pt>
                <c:pt idx="1143">
                  <c:v>10547.04</c:v>
                </c:pt>
                <c:pt idx="1144">
                  <c:v>10563.97</c:v>
                </c:pt>
                <c:pt idx="1145">
                  <c:v>10495.29</c:v>
                </c:pt>
                <c:pt idx="1146">
                  <c:v>10329.81</c:v>
                </c:pt>
                <c:pt idx="1147">
                  <c:v>10664.51</c:v>
                </c:pt>
                <c:pt idx="1148">
                  <c:v>10766.64</c:v>
                </c:pt>
                <c:pt idx="1149">
                  <c:v>10600.88</c:v>
                </c:pt>
                <c:pt idx="1150">
                  <c:v>10726.11</c:v>
                </c:pt>
                <c:pt idx="1151">
                  <c:v>10441.1</c:v>
                </c:pt>
                <c:pt idx="1152">
                  <c:v>10173.530000000001</c:v>
                </c:pt>
                <c:pt idx="1153">
                  <c:v>10559.92</c:v>
                </c:pt>
                <c:pt idx="1154">
                  <c:v>10421.379999999999</c:v>
                </c:pt>
                <c:pt idx="1155">
                  <c:v>10891.93</c:v>
                </c:pt>
                <c:pt idx="1156">
                  <c:v>11202.8</c:v>
                </c:pt>
                <c:pt idx="1157">
                  <c:v>11649.98</c:v>
                </c:pt>
                <c:pt idx="1158">
                  <c:v>11933.87</c:v>
                </c:pt>
                <c:pt idx="1159">
                  <c:v>12192.23</c:v>
                </c:pt>
                <c:pt idx="1160">
                  <c:v>12300.26</c:v>
                </c:pt>
                <c:pt idx="1161">
                  <c:v>12119.17</c:v>
                </c:pt>
                <c:pt idx="1162">
                  <c:v>12202.21</c:v>
                </c:pt>
                <c:pt idx="1163">
                  <c:v>12235.51</c:v>
                </c:pt>
                <c:pt idx="1164">
                  <c:v>12300.17</c:v>
                </c:pt>
                <c:pt idx="1165">
                  <c:v>12245.23</c:v>
                </c:pt>
                <c:pt idx="1166">
                  <c:v>12281.01</c:v>
                </c:pt>
                <c:pt idx="1167">
                  <c:v>12087.4</c:v>
                </c:pt>
                <c:pt idx="1168">
                  <c:v>12072.9</c:v>
                </c:pt>
                <c:pt idx="1169">
                  <c:v>11968.04</c:v>
                </c:pt>
                <c:pt idx="1170">
                  <c:v>11971.98</c:v>
                </c:pt>
                <c:pt idx="1171">
                  <c:v>12031.36</c:v>
                </c:pt>
                <c:pt idx="1172">
                  <c:v>12060.18</c:v>
                </c:pt>
                <c:pt idx="1173">
                  <c:v>12008.14</c:v>
                </c:pt>
                <c:pt idx="1174">
                  <c:v>11935.61</c:v>
                </c:pt>
                <c:pt idx="1175">
                  <c:v>12044.15</c:v>
                </c:pt>
                <c:pt idx="1176">
                  <c:v>12216.27</c:v>
                </c:pt>
                <c:pt idx="1177">
                  <c:v>12195.06</c:v>
                </c:pt>
                <c:pt idx="1178">
                  <c:v>12058.49</c:v>
                </c:pt>
                <c:pt idx="1179">
                  <c:v>12044.91</c:v>
                </c:pt>
                <c:pt idx="1180">
                  <c:v>12015.05</c:v>
                </c:pt>
                <c:pt idx="1181">
                  <c:v>11925.87</c:v>
                </c:pt>
                <c:pt idx="1182">
                  <c:v>11752.25</c:v>
                </c:pt>
                <c:pt idx="1183">
                  <c:v>11757.49</c:v>
                </c:pt>
                <c:pt idx="1184">
                  <c:v>11656.1</c:v>
                </c:pt>
                <c:pt idx="1185">
                  <c:v>11558.92</c:v>
                </c:pt>
                <c:pt idx="1186">
                  <c:v>11631.4</c:v>
                </c:pt>
                <c:pt idx="1187">
                  <c:v>11546.41</c:v>
                </c:pt>
                <c:pt idx="1188">
                  <c:v>11642.22</c:v>
                </c:pt>
                <c:pt idx="1189">
                  <c:v>11671.42</c:v>
                </c:pt>
                <c:pt idx="1190">
                  <c:v>11646.27</c:v>
                </c:pt>
                <c:pt idx="1191">
                  <c:v>11776.07</c:v>
                </c:pt>
                <c:pt idx="1192">
                  <c:v>11871.01</c:v>
                </c:pt>
                <c:pt idx="1193">
                  <c:v>12048.06</c:v>
                </c:pt>
                <c:pt idx="1194">
                  <c:v>12024.58</c:v>
                </c:pt>
                <c:pt idx="1195">
                  <c:v>12036.15</c:v>
                </c:pt>
                <c:pt idx="1196">
                  <c:v>11978.8</c:v>
                </c:pt>
                <c:pt idx="1197">
                  <c:v>11858.32</c:v>
                </c:pt>
                <c:pt idx="1198">
                  <c:v>11806.63</c:v>
                </c:pt>
                <c:pt idx="1199">
                  <c:v>11648.45</c:v>
                </c:pt>
                <c:pt idx="1200">
                  <c:v>11777.56</c:v>
                </c:pt>
                <c:pt idx="1201">
                  <c:v>11708.15</c:v>
                </c:pt>
                <c:pt idx="1202">
                  <c:v>11820.24</c:v>
                </c:pt>
                <c:pt idx="1203">
                  <c:v>11830.67</c:v>
                </c:pt>
                <c:pt idx="1204">
                  <c:v>11683.62</c:v>
                </c:pt>
                <c:pt idx="1205">
                  <c:v>11575.46</c:v>
                </c:pt>
                <c:pt idx="1206">
                  <c:v>11449.28</c:v>
                </c:pt>
                <c:pt idx="1207">
                  <c:v>11385.74</c:v>
                </c:pt>
                <c:pt idx="1208">
                  <c:v>11350.57</c:v>
                </c:pt>
                <c:pt idx="1209">
                  <c:v>11219.81</c:v>
                </c:pt>
                <c:pt idx="1210">
                  <c:v>11534.05</c:v>
                </c:pt>
                <c:pt idx="1211">
                  <c:v>11599.63</c:v>
                </c:pt>
                <c:pt idx="1212">
                  <c:v>11486.72</c:v>
                </c:pt>
                <c:pt idx="1213">
                  <c:v>11384.84</c:v>
                </c:pt>
                <c:pt idx="1214">
                  <c:v>11433.16</c:v>
                </c:pt>
                <c:pt idx="1215">
                  <c:v>11559.16</c:v>
                </c:pt>
                <c:pt idx="1216">
                  <c:v>11547.86</c:v>
                </c:pt>
                <c:pt idx="1217">
                  <c:v>11907.24</c:v>
                </c:pt>
                <c:pt idx="1218">
                  <c:v>11894.25</c:v>
                </c:pt>
                <c:pt idx="1219">
                  <c:v>11760.07</c:v>
                </c:pt>
                <c:pt idx="1220">
                  <c:v>11687.41</c:v>
                </c:pt>
                <c:pt idx="1221">
                  <c:v>11992.34</c:v>
                </c:pt>
                <c:pt idx="1222">
                  <c:v>12275.26</c:v>
                </c:pt>
                <c:pt idx="1223">
                  <c:v>12467.17</c:v>
                </c:pt>
                <c:pt idx="1224">
                  <c:v>12579.6</c:v>
                </c:pt>
                <c:pt idx="1225">
                  <c:v>12631.47</c:v>
                </c:pt>
                <c:pt idx="1226">
                  <c:v>12723.7</c:v>
                </c:pt>
                <c:pt idx="1227">
                  <c:v>13005.94</c:v>
                </c:pt>
                <c:pt idx="1228">
                  <c:v>12962.59</c:v>
                </c:pt>
                <c:pt idx="1229">
                  <c:v>12947.52</c:v>
                </c:pt>
                <c:pt idx="1230">
                  <c:v>12894.01</c:v>
                </c:pt>
                <c:pt idx="1231">
                  <c:v>12590.69</c:v>
                </c:pt>
                <c:pt idx="1232">
                  <c:v>12565.78</c:v>
                </c:pt>
                <c:pt idx="1233">
                  <c:v>12849.59</c:v>
                </c:pt>
                <c:pt idx="1234">
                  <c:v>12882.61</c:v>
                </c:pt>
                <c:pt idx="1235">
                  <c:v>12999.65</c:v>
                </c:pt>
                <c:pt idx="1236">
                  <c:v>13087.11</c:v>
                </c:pt>
                <c:pt idx="1237">
                  <c:v>13392.82</c:v>
                </c:pt>
                <c:pt idx="1238">
                  <c:v>13459.8</c:v>
                </c:pt>
                <c:pt idx="1239">
                  <c:v>13410.88</c:v>
                </c:pt>
                <c:pt idx="1240">
                  <c:v>13467.34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20423.400000000001</c:v>
                </c:pt>
                <c:pt idx="1">
                  <c:v>20347.09</c:v>
                </c:pt>
                <c:pt idx="2">
                  <c:v>20122.310000000001</c:v>
                </c:pt>
                <c:pt idx="3">
                  <c:v>20043.91</c:v>
                </c:pt>
                <c:pt idx="4">
                  <c:v>19907.32</c:v>
                </c:pt>
                <c:pt idx="5">
                  <c:v>20091.39</c:v>
                </c:pt>
                <c:pt idx="6">
                  <c:v>20156.2</c:v>
                </c:pt>
                <c:pt idx="7">
                  <c:v>20053.75</c:v>
                </c:pt>
                <c:pt idx="8">
                  <c:v>19991.919999999998</c:v>
                </c:pt>
                <c:pt idx="9">
                  <c:v>20156.41</c:v>
                </c:pt>
                <c:pt idx="10">
                  <c:v>20211.599999999999</c:v>
                </c:pt>
                <c:pt idx="11">
                  <c:v>20292.27</c:v>
                </c:pt>
                <c:pt idx="12">
                  <c:v>20267.55</c:v>
                </c:pt>
                <c:pt idx="13">
                  <c:v>20181.060000000001</c:v>
                </c:pt>
                <c:pt idx="14">
                  <c:v>20179.22</c:v>
                </c:pt>
                <c:pt idx="15">
                  <c:v>20040.169999999998</c:v>
                </c:pt>
                <c:pt idx="16">
                  <c:v>19863.03</c:v>
                </c:pt>
                <c:pt idx="17">
                  <c:v>19975.02</c:v>
                </c:pt>
                <c:pt idx="18">
                  <c:v>19869.59</c:v>
                </c:pt>
                <c:pt idx="19">
                  <c:v>19659.61</c:v>
                </c:pt>
                <c:pt idx="20">
                  <c:v>19793.28</c:v>
                </c:pt>
                <c:pt idx="21">
                  <c:v>20252.53</c:v>
                </c:pt>
                <c:pt idx="22">
                  <c:v>20641.73</c:v>
                </c:pt>
                <c:pt idx="23">
                  <c:v>20690.650000000001</c:v>
                </c:pt>
                <c:pt idx="24">
                  <c:v>20690.98</c:v>
                </c:pt>
                <c:pt idx="25">
                  <c:v>20869.22</c:v>
                </c:pt>
                <c:pt idx="26">
                  <c:v>20632.91</c:v>
                </c:pt>
                <c:pt idx="27">
                  <c:v>20912.349999999999</c:v>
                </c:pt>
                <c:pt idx="28">
                  <c:v>21478.22</c:v>
                </c:pt>
                <c:pt idx="29">
                  <c:v>21615.33</c:v>
                </c:pt>
                <c:pt idx="30">
                  <c:v>21502.400000000001</c:v>
                </c:pt>
                <c:pt idx="31">
                  <c:v>21706.59</c:v>
                </c:pt>
                <c:pt idx="32">
                  <c:v>21794.67</c:v>
                </c:pt>
                <c:pt idx="33">
                  <c:v>21719.599999999999</c:v>
                </c:pt>
                <c:pt idx="34">
                  <c:v>21717.38</c:v>
                </c:pt>
                <c:pt idx="35">
                  <c:v>21954.52</c:v>
                </c:pt>
                <c:pt idx="36">
                  <c:v>22040.12</c:v>
                </c:pt>
                <c:pt idx="37">
                  <c:v>22061.3</c:v>
                </c:pt>
                <c:pt idx="38">
                  <c:v>22294.92</c:v>
                </c:pt>
                <c:pt idx="39">
                  <c:v>22523.62</c:v>
                </c:pt>
                <c:pt idx="40">
                  <c:v>22455.11</c:v>
                </c:pt>
                <c:pt idx="41">
                  <c:v>22597.38</c:v>
                </c:pt>
                <c:pt idx="42">
                  <c:v>22572.25</c:v>
                </c:pt>
                <c:pt idx="43">
                  <c:v>22702.46</c:v>
                </c:pt>
                <c:pt idx="44">
                  <c:v>22622.52</c:v>
                </c:pt>
                <c:pt idx="45">
                  <c:v>22744.52</c:v>
                </c:pt>
                <c:pt idx="46">
                  <c:v>22962.15</c:v>
                </c:pt>
                <c:pt idx="47">
                  <c:v>22630.31</c:v>
                </c:pt>
                <c:pt idx="48">
                  <c:v>22078.76</c:v>
                </c:pt>
                <c:pt idx="49">
                  <c:v>21990.11</c:v>
                </c:pt>
                <c:pt idx="50">
                  <c:v>21624.01</c:v>
                </c:pt>
                <c:pt idx="51">
                  <c:v>21860.639999999999</c:v>
                </c:pt>
                <c:pt idx="52">
                  <c:v>21921.57</c:v>
                </c:pt>
                <c:pt idx="53">
                  <c:v>22152.959999999999</c:v>
                </c:pt>
                <c:pt idx="54">
                  <c:v>22304.36</c:v>
                </c:pt>
                <c:pt idx="55">
                  <c:v>22444.2</c:v>
                </c:pt>
                <c:pt idx="56">
                  <c:v>22468.41</c:v>
                </c:pt>
                <c:pt idx="57">
                  <c:v>22648.33</c:v>
                </c:pt>
                <c:pt idx="58">
                  <c:v>22737.96</c:v>
                </c:pt>
                <c:pt idx="59">
                  <c:v>22819.79</c:v>
                </c:pt>
                <c:pt idx="60">
                  <c:v>22505.7</c:v>
                </c:pt>
                <c:pt idx="61">
                  <c:v>22555.91</c:v>
                </c:pt>
                <c:pt idx="62">
                  <c:v>22280.7</c:v>
                </c:pt>
                <c:pt idx="63">
                  <c:v>22101.439999999999</c:v>
                </c:pt>
                <c:pt idx="64">
                  <c:v>22127.61</c:v>
                </c:pt>
                <c:pt idx="65">
                  <c:v>21980.92</c:v>
                </c:pt>
                <c:pt idx="66">
                  <c:v>21831.18</c:v>
                </c:pt>
                <c:pt idx="67">
                  <c:v>21929.5</c:v>
                </c:pt>
                <c:pt idx="68">
                  <c:v>22179.02</c:v>
                </c:pt>
                <c:pt idx="69">
                  <c:v>22282.62</c:v>
                </c:pt>
                <c:pt idx="70">
                  <c:v>22288.05</c:v>
                </c:pt>
                <c:pt idx="71">
                  <c:v>22467.75</c:v>
                </c:pt>
                <c:pt idx="72">
                  <c:v>22495.55</c:v>
                </c:pt>
                <c:pt idx="73">
                  <c:v>22466.74</c:v>
                </c:pt>
                <c:pt idx="74">
                  <c:v>22473.46</c:v>
                </c:pt>
                <c:pt idx="75">
                  <c:v>22143.24</c:v>
                </c:pt>
                <c:pt idx="76">
                  <c:v>22020.63</c:v>
                </c:pt>
                <c:pt idx="77">
                  <c:v>22160.63</c:v>
                </c:pt>
                <c:pt idx="78">
                  <c:v>21924.21</c:v>
                </c:pt>
                <c:pt idx="79">
                  <c:v>21824.240000000002</c:v>
                </c:pt>
                <c:pt idx="80">
                  <c:v>21775.94</c:v>
                </c:pt>
                <c:pt idx="81">
                  <c:v>21417.18</c:v>
                </c:pt>
                <c:pt idx="82">
                  <c:v>21345.78</c:v>
                </c:pt>
                <c:pt idx="83">
                  <c:v>21246.93</c:v>
                </c:pt>
                <c:pt idx="84">
                  <c:v>21033.279999999999</c:v>
                </c:pt>
                <c:pt idx="85">
                  <c:v>21139.19</c:v>
                </c:pt>
                <c:pt idx="86">
                  <c:v>21137.82</c:v>
                </c:pt>
                <c:pt idx="87">
                  <c:v>21165.27</c:v>
                </c:pt>
                <c:pt idx="88">
                  <c:v>21128.23</c:v>
                </c:pt>
                <c:pt idx="89">
                  <c:v>20894.849999999999</c:v>
                </c:pt>
                <c:pt idx="90">
                  <c:v>20699.98</c:v>
                </c:pt>
                <c:pt idx="91">
                  <c:v>20620.61</c:v>
                </c:pt>
                <c:pt idx="92">
                  <c:v>20728.189999999999</c:v>
                </c:pt>
                <c:pt idx="93">
                  <c:v>20508.310000000001</c:v>
                </c:pt>
                <c:pt idx="94">
                  <c:v>20472.189999999999</c:v>
                </c:pt>
                <c:pt idx="95">
                  <c:v>20535.45</c:v>
                </c:pt>
                <c:pt idx="96">
                  <c:v>20608.490000000002</c:v>
                </c:pt>
                <c:pt idx="97">
                  <c:v>20576.36</c:v>
                </c:pt>
                <c:pt idx="98">
                  <c:v>20047.39</c:v>
                </c:pt>
                <c:pt idx="99">
                  <c:v>19675.599999999999</c:v>
                </c:pt>
                <c:pt idx="100">
                  <c:v>19596.38</c:v>
                </c:pt>
                <c:pt idx="101">
                  <c:v>19495.400000000001</c:v>
                </c:pt>
                <c:pt idx="102">
                  <c:v>19666.89</c:v>
                </c:pt>
                <c:pt idx="103">
                  <c:v>19949.150000000001</c:v>
                </c:pt>
                <c:pt idx="104">
                  <c:v>19964.57</c:v>
                </c:pt>
                <c:pt idx="105">
                  <c:v>19731.330000000002</c:v>
                </c:pt>
                <c:pt idx="106">
                  <c:v>19726.48</c:v>
                </c:pt>
                <c:pt idx="107">
                  <c:v>19623.439999999999</c:v>
                </c:pt>
                <c:pt idx="108">
                  <c:v>19555.669999999998</c:v>
                </c:pt>
                <c:pt idx="109">
                  <c:v>19390.919999999998</c:v>
                </c:pt>
                <c:pt idx="110">
                  <c:v>19332.11</c:v>
                </c:pt>
                <c:pt idx="111">
                  <c:v>19346.13</c:v>
                </c:pt>
                <c:pt idx="112">
                  <c:v>19406.05</c:v>
                </c:pt>
                <c:pt idx="113">
                  <c:v>19445.66</c:v>
                </c:pt>
                <c:pt idx="114">
                  <c:v>19562.650000000001</c:v>
                </c:pt>
                <c:pt idx="115">
                  <c:v>19559.45</c:v>
                </c:pt>
                <c:pt idx="116">
                  <c:v>19667.07</c:v>
                </c:pt>
                <c:pt idx="117">
                  <c:v>19758.02</c:v>
                </c:pt>
                <c:pt idx="118">
                  <c:v>19774.23</c:v>
                </c:pt>
                <c:pt idx="119">
                  <c:v>19766.009999999998</c:v>
                </c:pt>
                <c:pt idx="120">
                  <c:v>19501.93</c:v>
                </c:pt>
                <c:pt idx="121">
                  <c:v>19432.95</c:v>
                </c:pt>
                <c:pt idx="122">
                  <c:v>19303.88</c:v>
                </c:pt>
                <c:pt idx="123">
                  <c:v>19374.25</c:v>
                </c:pt>
                <c:pt idx="124">
                  <c:v>19298.61</c:v>
                </c:pt>
                <c:pt idx="125">
                  <c:v>19305.150000000001</c:v>
                </c:pt>
                <c:pt idx="126">
                  <c:v>19515.04</c:v>
                </c:pt>
                <c:pt idx="127">
                  <c:v>19341.04</c:v>
                </c:pt>
                <c:pt idx="128">
                  <c:v>19332.89</c:v>
                </c:pt>
                <c:pt idx="129">
                  <c:v>19457.71</c:v>
                </c:pt>
                <c:pt idx="130">
                  <c:v>19593.3</c:v>
                </c:pt>
                <c:pt idx="131">
                  <c:v>19635.669999999998</c:v>
                </c:pt>
                <c:pt idx="132">
                  <c:v>19399.689999999999</c:v>
                </c:pt>
                <c:pt idx="133">
                  <c:v>19391.18</c:v>
                </c:pt>
                <c:pt idx="134">
                  <c:v>19307.240000000002</c:v>
                </c:pt>
                <c:pt idx="135">
                  <c:v>19228.96</c:v>
                </c:pt>
                <c:pt idx="136">
                  <c:v>19512.740000000002</c:v>
                </c:pt>
                <c:pt idx="137">
                  <c:v>19572.62</c:v>
                </c:pt>
                <c:pt idx="138">
                  <c:v>19597.169999999998</c:v>
                </c:pt>
                <c:pt idx="139">
                  <c:v>19682.73</c:v>
                </c:pt>
                <c:pt idx="140">
                  <c:v>19791.27</c:v>
                </c:pt>
                <c:pt idx="141">
                  <c:v>19857.23</c:v>
                </c:pt>
                <c:pt idx="142">
                  <c:v>19847.09</c:v>
                </c:pt>
                <c:pt idx="143">
                  <c:v>19859.22</c:v>
                </c:pt>
                <c:pt idx="144">
                  <c:v>19652.55</c:v>
                </c:pt>
                <c:pt idx="145">
                  <c:v>19558.009999999998</c:v>
                </c:pt>
                <c:pt idx="146">
                  <c:v>19372.599999999999</c:v>
                </c:pt>
                <c:pt idx="147">
                  <c:v>19371.95</c:v>
                </c:pt>
                <c:pt idx="148">
                  <c:v>19482.59</c:v>
                </c:pt>
                <c:pt idx="149">
                  <c:v>19450.88</c:v>
                </c:pt>
                <c:pt idx="150">
                  <c:v>19557.05</c:v>
                </c:pt>
                <c:pt idx="151">
                  <c:v>19631.099999999999</c:v>
                </c:pt>
                <c:pt idx="152">
                  <c:v>19701.88</c:v>
                </c:pt>
                <c:pt idx="153">
                  <c:v>19764.88</c:v>
                </c:pt>
                <c:pt idx="154">
                  <c:v>19691.79</c:v>
                </c:pt>
                <c:pt idx="155">
                  <c:v>19580.04</c:v>
                </c:pt>
                <c:pt idx="156">
                  <c:v>19625.04</c:v>
                </c:pt>
                <c:pt idx="157">
                  <c:v>19439.259999999998</c:v>
                </c:pt>
                <c:pt idx="158">
                  <c:v>19477.7</c:v>
                </c:pt>
                <c:pt idx="159">
                  <c:v>19455.09</c:v>
                </c:pt>
                <c:pt idx="160">
                  <c:v>19288.64</c:v>
                </c:pt>
                <c:pt idx="161">
                  <c:v>19170.37</c:v>
                </c:pt>
                <c:pt idx="162">
                  <c:v>19147.68</c:v>
                </c:pt>
                <c:pt idx="163">
                  <c:v>19368.63</c:v>
                </c:pt>
                <c:pt idx="164">
                  <c:v>19245.96</c:v>
                </c:pt>
                <c:pt idx="165">
                  <c:v>19228.41</c:v>
                </c:pt>
                <c:pt idx="166">
                  <c:v>19271.91</c:v>
                </c:pt>
                <c:pt idx="167">
                  <c:v>19060.36</c:v>
                </c:pt>
                <c:pt idx="168">
                  <c:v>18981.080000000002</c:v>
                </c:pt>
                <c:pt idx="169">
                  <c:v>19248.07</c:v>
                </c:pt>
                <c:pt idx="170">
                  <c:v>19238.12</c:v>
                </c:pt>
                <c:pt idx="171">
                  <c:v>19264.009999999998</c:v>
                </c:pt>
                <c:pt idx="172">
                  <c:v>19091.78</c:v>
                </c:pt>
                <c:pt idx="173">
                  <c:v>19112.39</c:v>
                </c:pt>
                <c:pt idx="174">
                  <c:v>19002.38</c:v>
                </c:pt>
                <c:pt idx="175">
                  <c:v>19064.97</c:v>
                </c:pt>
                <c:pt idx="176">
                  <c:v>19093.099999999999</c:v>
                </c:pt>
                <c:pt idx="177">
                  <c:v>19098.310000000001</c:v>
                </c:pt>
                <c:pt idx="178">
                  <c:v>18960.939999999999</c:v>
                </c:pt>
                <c:pt idx="179">
                  <c:v>18923.47</c:v>
                </c:pt>
                <c:pt idx="180">
                  <c:v>18986.18</c:v>
                </c:pt>
                <c:pt idx="181">
                  <c:v>18829.23</c:v>
                </c:pt>
                <c:pt idx="182">
                  <c:v>18736.080000000002</c:v>
                </c:pt>
                <c:pt idx="183">
                  <c:v>18788.689999999999</c:v>
                </c:pt>
                <c:pt idx="184">
                  <c:v>18506.650000000001</c:v>
                </c:pt>
                <c:pt idx="185">
                  <c:v>18330.55</c:v>
                </c:pt>
                <c:pt idx="186">
                  <c:v>18277.02</c:v>
                </c:pt>
                <c:pt idx="187">
                  <c:v>18339.259999999998</c:v>
                </c:pt>
                <c:pt idx="188">
                  <c:v>18441.57</c:v>
                </c:pt>
                <c:pt idx="189">
                  <c:v>18607.91</c:v>
                </c:pt>
                <c:pt idx="190">
                  <c:v>18494.52</c:v>
                </c:pt>
                <c:pt idx="191">
                  <c:v>18446.78</c:v>
                </c:pt>
                <c:pt idx="192">
                  <c:v>18451.12</c:v>
                </c:pt>
                <c:pt idx="193">
                  <c:v>18207.88</c:v>
                </c:pt>
                <c:pt idx="194">
                  <c:v>18180.259999999998</c:v>
                </c:pt>
                <c:pt idx="195">
                  <c:v>18462.060000000001</c:v>
                </c:pt>
                <c:pt idx="196">
                  <c:v>18634.54</c:v>
                </c:pt>
                <c:pt idx="197">
                  <c:v>18473.439999999999</c:v>
                </c:pt>
                <c:pt idx="198">
                  <c:v>18531.68</c:v>
                </c:pt>
                <c:pt idx="199">
                  <c:v>18502.32</c:v>
                </c:pt>
                <c:pt idx="200">
                  <c:v>18290.38</c:v>
                </c:pt>
                <c:pt idx="201">
                  <c:v>18154.7</c:v>
                </c:pt>
                <c:pt idx="202">
                  <c:v>18245.37</c:v>
                </c:pt>
                <c:pt idx="203">
                  <c:v>18340.3</c:v>
                </c:pt>
                <c:pt idx="204">
                  <c:v>18446.419999999998</c:v>
                </c:pt>
                <c:pt idx="205">
                  <c:v>18654.66</c:v>
                </c:pt>
                <c:pt idx="206">
                  <c:v>18703.77</c:v>
                </c:pt>
                <c:pt idx="207">
                  <c:v>18665.66</c:v>
                </c:pt>
                <c:pt idx="208">
                  <c:v>18405.04</c:v>
                </c:pt>
                <c:pt idx="209">
                  <c:v>18171.330000000002</c:v>
                </c:pt>
                <c:pt idx="210">
                  <c:v>18298.48</c:v>
                </c:pt>
                <c:pt idx="211">
                  <c:v>18339.62</c:v>
                </c:pt>
                <c:pt idx="212">
                  <c:v>18481.2</c:v>
                </c:pt>
                <c:pt idx="213">
                  <c:v>18815.02</c:v>
                </c:pt>
                <c:pt idx="214">
                  <c:v>18740.87</c:v>
                </c:pt>
                <c:pt idx="215">
                  <c:v>18641.09</c:v>
                </c:pt>
                <c:pt idx="216">
                  <c:v>18604.96</c:v>
                </c:pt>
                <c:pt idx="217">
                  <c:v>18584.5</c:v>
                </c:pt>
                <c:pt idx="218">
                  <c:v>18562.43</c:v>
                </c:pt>
                <c:pt idx="219">
                  <c:v>18788.439999999999</c:v>
                </c:pt>
                <c:pt idx="220">
                  <c:v>18920.84</c:v>
                </c:pt>
                <c:pt idx="221">
                  <c:v>19058.32</c:v>
                </c:pt>
                <c:pt idx="222">
                  <c:v>18896.25</c:v>
                </c:pt>
                <c:pt idx="223">
                  <c:v>18862.64</c:v>
                </c:pt>
                <c:pt idx="224">
                  <c:v>18841.830000000002</c:v>
                </c:pt>
                <c:pt idx="225">
                  <c:v>18779.080000000002</c:v>
                </c:pt>
                <c:pt idx="226">
                  <c:v>18865.63</c:v>
                </c:pt>
                <c:pt idx="227">
                  <c:v>18787.43</c:v>
                </c:pt>
                <c:pt idx="228">
                  <c:v>18897.96</c:v>
                </c:pt>
                <c:pt idx="229">
                  <c:v>18981.25</c:v>
                </c:pt>
                <c:pt idx="230">
                  <c:v>19114.84</c:v>
                </c:pt>
                <c:pt idx="231">
                  <c:v>19412.62</c:v>
                </c:pt>
                <c:pt idx="232">
                  <c:v>19524.29</c:v>
                </c:pt>
                <c:pt idx="233">
                  <c:v>19334.88</c:v>
                </c:pt>
                <c:pt idx="234">
                  <c:v>19496.150000000001</c:v>
                </c:pt>
                <c:pt idx="235">
                  <c:v>19666.45</c:v>
                </c:pt>
                <c:pt idx="236">
                  <c:v>19587.73</c:v>
                </c:pt>
                <c:pt idx="237">
                  <c:v>19548.599999999999</c:v>
                </c:pt>
                <c:pt idx="238">
                  <c:v>19504.64</c:v>
                </c:pt>
                <c:pt idx="239">
                  <c:v>19120.38</c:v>
                </c:pt>
                <c:pt idx="240">
                  <c:v>18704.939999999999</c:v>
                </c:pt>
                <c:pt idx="241">
                  <c:v>18848.830000000002</c:v>
                </c:pt>
                <c:pt idx="242">
                  <c:v>18928.560000000001</c:v>
                </c:pt>
                <c:pt idx="243">
                  <c:v>19021.060000000001</c:v>
                </c:pt>
                <c:pt idx="244">
                  <c:v>18787.349999999999</c:v>
                </c:pt>
                <c:pt idx="245">
                  <c:v>18881.34</c:v>
                </c:pt>
                <c:pt idx="246">
                  <c:v>18683.310000000001</c:v>
                </c:pt>
                <c:pt idx="247">
                  <c:v>18567.599999999999</c:v>
                </c:pt>
                <c:pt idx="248">
                  <c:v>18651.03</c:v>
                </c:pt>
                <c:pt idx="249">
                  <c:v>18600.560000000001</c:v>
                </c:pt>
                <c:pt idx="250">
                  <c:v>18602.86</c:v>
                </c:pt>
                <c:pt idx="251">
                  <c:v>18475.57</c:v>
                </c:pt>
                <c:pt idx="252">
                  <c:v>18503.95</c:v>
                </c:pt>
                <c:pt idx="253">
                  <c:v>18620.349999999999</c:v>
                </c:pt>
                <c:pt idx="254">
                  <c:v>18378.990000000002</c:v>
                </c:pt>
                <c:pt idx="255">
                  <c:v>18429.14</c:v>
                </c:pt>
                <c:pt idx="256">
                  <c:v>18525.22</c:v>
                </c:pt>
                <c:pt idx="257">
                  <c:v>18563.72</c:v>
                </c:pt>
                <c:pt idx="258">
                  <c:v>18678.849999999999</c:v>
                </c:pt>
                <c:pt idx="259">
                  <c:v>18881.18</c:v>
                </c:pt>
                <c:pt idx="260">
                  <c:v>18777.849999999999</c:v>
                </c:pt>
                <c:pt idx="261">
                  <c:v>18862.68</c:v>
                </c:pt>
                <c:pt idx="262">
                  <c:v>18677.82</c:v>
                </c:pt>
                <c:pt idx="263">
                  <c:v>18546.27</c:v>
                </c:pt>
                <c:pt idx="264">
                  <c:v>18559.62</c:v>
                </c:pt>
                <c:pt idx="265">
                  <c:v>18565.439999999999</c:v>
                </c:pt>
                <c:pt idx="266">
                  <c:v>18632.97</c:v>
                </c:pt>
                <c:pt idx="267">
                  <c:v>18693.919999999998</c:v>
                </c:pt>
                <c:pt idx="268">
                  <c:v>18717.68</c:v>
                </c:pt>
                <c:pt idx="269">
                  <c:v>18653.13</c:v>
                </c:pt>
                <c:pt idx="270">
                  <c:v>18492.939999999999</c:v>
                </c:pt>
                <c:pt idx="271">
                  <c:v>18228.77</c:v>
                </c:pt>
                <c:pt idx="272">
                  <c:v>18342.89</c:v>
                </c:pt>
                <c:pt idx="273">
                  <c:v>18224.54</c:v>
                </c:pt>
                <c:pt idx="274">
                  <c:v>18023.02</c:v>
                </c:pt>
                <c:pt idx="275">
                  <c:v>17980.45</c:v>
                </c:pt>
                <c:pt idx="276">
                  <c:v>17918.400000000001</c:v>
                </c:pt>
                <c:pt idx="277">
                  <c:v>17808.18</c:v>
                </c:pt>
                <c:pt idx="278">
                  <c:v>17853.54</c:v>
                </c:pt>
                <c:pt idx="279">
                  <c:v>17908.13</c:v>
                </c:pt>
                <c:pt idx="280">
                  <c:v>17689</c:v>
                </c:pt>
                <c:pt idx="281">
                  <c:v>17612.47</c:v>
                </c:pt>
                <c:pt idx="282">
                  <c:v>17423.77</c:v>
                </c:pt>
                <c:pt idx="283">
                  <c:v>17306.53</c:v>
                </c:pt>
                <c:pt idx="284">
                  <c:v>17145.419999999998</c:v>
                </c:pt>
                <c:pt idx="285">
                  <c:v>17275.27</c:v>
                </c:pt>
                <c:pt idx="286">
                  <c:v>17223.52</c:v>
                </c:pt>
                <c:pt idx="287">
                  <c:v>17390.75</c:v>
                </c:pt>
                <c:pt idx="288">
                  <c:v>17732.689999999999</c:v>
                </c:pt>
                <c:pt idx="289">
                  <c:v>17822.240000000002</c:v>
                </c:pt>
                <c:pt idx="290">
                  <c:v>17347.990000000002</c:v>
                </c:pt>
                <c:pt idx="291">
                  <c:v>17394.669999999998</c:v>
                </c:pt>
                <c:pt idx="292">
                  <c:v>17429.07</c:v>
                </c:pt>
                <c:pt idx="293">
                  <c:v>17520.419999999998</c:v>
                </c:pt>
                <c:pt idx="294">
                  <c:v>17404.61</c:v>
                </c:pt>
                <c:pt idx="295">
                  <c:v>17306.09</c:v>
                </c:pt>
                <c:pt idx="296">
                  <c:v>16907.5</c:v>
                </c:pt>
                <c:pt idx="297">
                  <c:v>17072.29</c:v>
                </c:pt>
                <c:pt idx="298">
                  <c:v>17127.669999999998</c:v>
                </c:pt>
                <c:pt idx="299">
                  <c:v>16692.849999999999</c:v>
                </c:pt>
                <c:pt idx="300">
                  <c:v>16273.53</c:v>
                </c:pt>
                <c:pt idx="301">
                  <c:v>16443.16</c:v>
                </c:pt>
                <c:pt idx="302">
                  <c:v>16182</c:v>
                </c:pt>
                <c:pt idx="303">
                  <c:v>16013.63</c:v>
                </c:pt>
                <c:pt idx="304">
                  <c:v>16619.62</c:v>
                </c:pt>
                <c:pt idx="305">
                  <c:v>16723.490000000002</c:v>
                </c:pt>
                <c:pt idx="306">
                  <c:v>16779.02</c:v>
                </c:pt>
                <c:pt idx="307">
                  <c:v>16620.64</c:v>
                </c:pt>
                <c:pt idx="308">
                  <c:v>16997.080000000002</c:v>
                </c:pt>
                <c:pt idx="309">
                  <c:v>16950.41</c:v>
                </c:pt>
                <c:pt idx="310">
                  <c:v>16774.23</c:v>
                </c:pt>
                <c:pt idx="311">
                  <c:v>16591.95</c:v>
                </c:pt>
                <c:pt idx="312">
                  <c:v>16667.509999999998</c:v>
                </c:pt>
                <c:pt idx="313">
                  <c:v>16783.78</c:v>
                </c:pt>
                <c:pt idx="314">
                  <c:v>16718.27</c:v>
                </c:pt>
                <c:pt idx="315">
                  <c:v>16592.84</c:v>
                </c:pt>
                <c:pt idx="316">
                  <c:v>16601.27</c:v>
                </c:pt>
                <c:pt idx="317">
                  <c:v>16744.099999999999</c:v>
                </c:pt>
                <c:pt idx="318">
                  <c:v>16950.439999999999</c:v>
                </c:pt>
                <c:pt idx="319">
                  <c:v>16836.669999999998</c:v>
                </c:pt>
                <c:pt idx="320">
                  <c:v>16721.5</c:v>
                </c:pt>
                <c:pt idx="321">
                  <c:v>16441.91</c:v>
                </c:pt>
                <c:pt idx="322">
                  <c:v>16551.29</c:v>
                </c:pt>
                <c:pt idx="323">
                  <c:v>16694.59</c:v>
                </c:pt>
                <c:pt idx="324">
                  <c:v>16661.89</c:v>
                </c:pt>
                <c:pt idx="325">
                  <c:v>16571.04</c:v>
                </c:pt>
                <c:pt idx="326">
                  <c:v>16742.79</c:v>
                </c:pt>
                <c:pt idx="327">
                  <c:v>16942.52</c:v>
                </c:pt>
                <c:pt idx="328">
                  <c:v>17052.89</c:v>
                </c:pt>
                <c:pt idx="329">
                  <c:v>17017.55</c:v>
                </c:pt>
                <c:pt idx="330">
                  <c:v>17092.25</c:v>
                </c:pt>
                <c:pt idx="331">
                  <c:v>17171.3</c:v>
                </c:pt>
                <c:pt idx="332">
                  <c:v>17382</c:v>
                </c:pt>
                <c:pt idx="333">
                  <c:v>17653.810000000001</c:v>
                </c:pt>
                <c:pt idx="334">
                  <c:v>17548.150000000001</c:v>
                </c:pt>
                <c:pt idx="335">
                  <c:v>17527.27</c:v>
                </c:pt>
                <c:pt idx="336">
                  <c:v>17689.05</c:v>
                </c:pt>
                <c:pt idx="337">
                  <c:v>17449.45</c:v>
                </c:pt>
                <c:pt idx="338">
                  <c:v>17625.02</c:v>
                </c:pt>
                <c:pt idx="339">
                  <c:v>17501.72</c:v>
                </c:pt>
                <c:pt idx="340">
                  <c:v>17343.47</c:v>
                </c:pt>
                <c:pt idx="341">
                  <c:v>17125.599999999999</c:v>
                </c:pt>
                <c:pt idx="342">
                  <c:v>16995.22</c:v>
                </c:pt>
                <c:pt idx="343">
                  <c:v>17101.89</c:v>
                </c:pt>
                <c:pt idx="344">
                  <c:v>17066.990000000002</c:v>
                </c:pt>
                <c:pt idx="345">
                  <c:v>17133.39</c:v>
                </c:pt>
                <c:pt idx="346">
                  <c:v>17222.5</c:v>
                </c:pt>
                <c:pt idx="347">
                  <c:v>17283.63</c:v>
                </c:pt>
                <c:pt idx="348">
                  <c:v>17342.39</c:v>
                </c:pt>
                <c:pt idx="349">
                  <c:v>17209.150000000001</c:v>
                </c:pt>
                <c:pt idx="350">
                  <c:v>16935.95</c:v>
                </c:pt>
                <c:pt idx="351">
                  <c:v>16895.7</c:v>
                </c:pt>
                <c:pt idx="352">
                  <c:v>16905.11</c:v>
                </c:pt>
                <c:pt idx="353">
                  <c:v>16889.68</c:v>
                </c:pt>
                <c:pt idx="354">
                  <c:v>16662.060000000001</c:v>
                </c:pt>
                <c:pt idx="355">
                  <c:v>16709.03</c:v>
                </c:pt>
                <c:pt idx="356">
                  <c:v>16847.080000000002</c:v>
                </c:pt>
                <c:pt idx="357">
                  <c:v>16727.04</c:v>
                </c:pt>
                <c:pt idx="358">
                  <c:v>16723.240000000002</c:v>
                </c:pt>
                <c:pt idx="359">
                  <c:v>16721.96</c:v>
                </c:pt>
                <c:pt idx="360">
                  <c:v>16709.09</c:v>
                </c:pt>
                <c:pt idx="361">
                  <c:v>16781.009999999998</c:v>
                </c:pt>
                <c:pt idx="362">
                  <c:v>16905.68</c:v>
                </c:pt>
                <c:pt idx="363">
                  <c:v>16753.439999999999</c:v>
                </c:pt>
                <c:pt idx="364">
                  <c:v>16601.16</c:v>
                </c:pt>
                <c:pt idx="365">
                  <c:v>16692.080000000002</c:v>
                </c:pt>
                <c:pt idx="366">
                  <c:v>16742.62</c:v>
                </c:pt>
                <c:pt idx="367">
                  <c:v>16511.59</c:v>
                </c:pt>
                <c:pt idx="368">
                  <c:v>16571.95</c:v>
                </c:pt>
                <c:pt idx="369">
                  <c:v>16629.89</c:v>
                </c:pt>
                <c:pt idx="370">
                  <c:v>16504.16</c:v>
                </c:pt>
                <c:pt idx="371">
                  <c:v>16258.04</c:v>
                </c:pt>
                <c:pt idx="372">
                  <c:v>16405.87</c:v>
                </c:pt>
                <c:pt idx="373">
                  <c:v>16536.55</c:v>
                </c:pt>
                <c:pt idx="374">
                  <c:v>16328.95</c:v>
                </c:pt>
                <c:pt idx="375">
                  <c:v>16287.88</c:v>
                </c:pt>
                <c:pt idx="376">
                  <c:v>16510.7</c:v>
                </c:pt>
                <c:pt idx="377">
                  <c:v>16478.22</c:v>
                </c:pt>
                <c:pt idx="378">
                  <c:v>16794.55</c:v>
                </c:pt>
                <c:pt idx="379">
                  <c:v>17077.53</c:v>
                </c:pt>
                <c:pt idx="380">
                  <c:v>17384.189999999999</c:v>
                </c:pt>
                <c:pt idx="381">
                  <c:v>17567.37</c:v>
                </c:pt>
                <c:pt idx="382">
                  <c:v>17540.84</c:v>
                </c:pt>
                <c:pt idx="383">
                  <c:v>17567.37</c:v>
                </c:pt>
                <c:pt idx="384">
                  <c:v>17614.52</c:v>
                </c:pt>
                <c:pt idx="385">
                  <c:v>17730.400000000001</c:v>
                </c:pt>
                <c:pt idx="386">
                  <c:v>17570.939999999999</c:v>
                </c:pt>
                <c:pt idx="387">
                  <c:v>17508.740000000002</c:v>
                </c:pt>
                <c:pt idx="388">
                  <c:v>17612.45</c:v>
                </c:pt>
                <c:pt idx="389">
                  <c:v>17513.439999999999</c:v>
                </c:pt>
                <c:pt idx="390">
                  <c:v>17299.11</c:v>
                </c:pt>
                <c:pt idx="391">
                  <c:v>17264.13</c:v>
                </c:pt>
                <c:pt idx="392">
                  <c:v>17330.45</c:v>
                </c:pt>
                <c:pt idx="393">
                  <c:v>17215.38</c:v>
                </c:pt>
                <c:pt idx="394">
                  <c:v>17321.91</c:v>
                </c:pt>
                <c:pt idx="395">
                  <c:v>17417.8</c:v>
                </c:pt>
                <c:pt idx="396">
                  <c:v>17253.3</c:v>
                </c:pt>
                <c:pt idx="397">
                  <c:v>17117.88</c:v>
                </c:pt>
                <c:pt idx="398">
                  <c:v>16863</c:v>
                </c:pt>
                <c:pt idx="399">
                  <c:v>16927.46</c:v>
                </c:pt>
                <c:pt idx="400">
                  <c:v>16708.18</c:v>
                </c:pt>
                <c:pt idx="401">
                  <c:v>17061.919999999998</c:v>
                </c:pt>
                <c:pt idx="402">
                  <c:v>17089.84</c:v>
                </c:pt>
                <c:pt idx="403">
                  <c:v>17103.97</c:v>
                </c:pt>
                <c:pt idx="404">
                  <c:v>17190.669999999998</c:v>
                </c:pt>
                <c:pt idx="405">
                  <c:v>17285.04</c:v>
                </c:pt>
                <c:pt idx="406">
                  <c:v>17364.900000000001</c:v>
                </c:pt>
                <c:pt idx="407">
                  <c:v>17286.72</c:v>
                </c:pt>
                <c:pt idx="408">
                  <c:v>17132.62</c:v>
                </c:pt>
                <c:pt idx="409">
                  <c:v>17296.86</c:v>
                </c:pt>
                <c:pt idx="410">
                  <c:v>17070.099999999999</c:v>
                </c:pt>
                <c:pt idx="411">
                  <c:v>17061.8</c:v>
                </c:pt>
                <c:pt idx="412">
                  <c:v>16956.75</c:v>
                </c:pt>
                <c:pt idx="413">
                  <c:v>16936.71</c:v>
                </c:pt>
                <c:pt idx="414">
                  <c:v>16839.36</c:v>
                </c:pt>
                <c:pt idx="415">
                  <c:v>16706.68</c:v>
                </c:pt>
                <c:pt idx="416">
                  <c:v>16191.56</c:v>
                </c:pt>
                <c:pt idx="417">
                  <c:v>15953.04</c:v>
                </c:pt>
                <c:pt idx="418">
                  <c:v>15699.09</c:v>
                </c:pt>
                <c:pt idx="419">
                  <c:v>15507.13</c:v>
                </c:pt>
                <c:pt idx="420">
                  <c:v>15313.93</c:v>
                </c:pt>
                <c:pt idx="421">
                  <c:v>15390.62</c:v>
                </c:pt>
                <c:pt idx="422">
                  <c:v>15448.78</c:v>
                </c:pt>
                <c:pt idx="423">
                  <c:v>15486.18</c:v>
                </c:pt>
                <c:pt idx="424">
                  <c:v>15525.06</c:v>
                </c:pt>
                <c:pt idx="425">
                  <c:v>15578.18</c:v>
                </c:pt>
                <c:pt idx="426">
                  <c:v>15732.36</c:v>
                </c:pt>
                <c:pt idx="427">
                  <c:v>15673.07</c:v>
                </c:pt>
                <c:pt idx="428">
                  <c:v>15598.25</c:v>
                </c:pt>
                <c:pt idx="429">
                  <c:v>15688.57</c:v>
                </c:pt>
                <c:pt idx="430">
                  <c:v>15775.74</c:v>
                </c:pt>
                <c:pt idx="431">
                  <c:v>15693.15</c:v>
                </c:pt>
                <c:pt idx="432">
                  <c:v>15562.43</c:v>
                </c:pt>
                <c:pt idx="433">
                  <c:v>15381.27</c:v>
                </c:pt>
                <c:pt idx="434">
                  <c:v>15605.41</c:v>
                </c:pt>
                <c:pt idx="435">
                  <c:v>15548.43</c:v>
                </c:pt>
                <c:pt idx="436">
                  <c:v>15543.2</c:v>
                </c:pt>
                <c:pt idx="437">
                  <c:v>15618.58</c:v>
                </c:pt>
                <c:pt idx="438">
                  <c:v>15631.49</c:v>
                </c:pt>
                <c:pt idx="439">
                  <c:v>15509.97</c:v>
                </c:pt>
                <c:pt idx="440">
                  <c:v>15391.62</c:v>
                </c:pt>
                <c:pt idx="441">
                  <c:v>15463.49</c:v>
                </c:pt>
                <c:pt idx="442">
                  <c:v>15500.57</c:v>
                </c:pt>
                <c:pt idx="443">
                  <c:v>15614.83</c:v>
                </c:pt>
                <c:pt idx="444">
                  <c:v>15681.48</c:v>
                </c:pt>
                <c:pt idx="445">
                  <c:v>15728.63</c:v>
                </c:pt>
                <c:pt idx="446">
                  <c:v>15564.08</c:v>
                </c:pt>
                <c:pt idx="447">
                  <c:v>15532.92</c:v>
                </c:pt>
                <c:pt idx="448">
                  <c:v>15528.24</c:v>
                </c:pt>
                <c:pt idx="449">
                  <c:v>15508.11</c:v>
                </c:pt>
                <c:pt idx="450">
                  <c:v>15322.26</c:v>
                </c:pt>
                <c:pt idx="451">
                  <c:v>15384.99</c:v>
                </c:pt>
                <c:pt idx="452">
                  <c:v>15570.81</c:v>
                </c:pt>
                <c:pt idx="453">
                  <c:v>15644.51</c:v>
                </c:pt>
                <c:pt idx="454">
                  <c:v>15700.73</c:v>
                </c:pt>
                <c:pt idx="455">
                  <c:v>15547.55</c:v>
                </c:pt>
                <c:pt idx="456">
                  <c:v>15445.56</c:v>
                </c:pt>
                <c:pt idx="457">
                  <c:v>15413.16</c:v>
                </c:pt>
                <c:pt idx="458">
                  <c:v>15416.64</c:v>
                </c:pt>
                <c:pt idx="459">
                  <c:v>15439.6</c:v>
                </c:pt>
                <c:pt idx="460">
                  <c:v>15614.86</c:v>
                </c:pt>
                <c:pt idx="461">
                  <c:v>15697.28</c:v>
                </c:pt>
                <c:pt idx="462">
                  <c:v>15489.53</c:v>
                </c:pt>
                <c:pt idx="463">
                  <c:v>15414.73</c:v>
                </c:pt>
                <c:pt idx="464">
                  <c:v>15339.42</c:v>
                </c:pt>
                <c:pt idx="465">
                  <c:v>15470.15</c:v>
                </c:pt>
                <c:pt idx="466">
                  <c:v>15442.41</c:v>
                </c:pt>
                <c:pt idx="467">
                  <c:v>15356.76</c:v>
                </c:pt>
                <c:pt idx="468">
                  <c:v>15532.88</c:v>
                </c:pt>
                <c:pt idx="469">
                  <c:v>15787.84</c:v>
                </c:pt>
                <c:pt idx="470">
                  <c:v>15821.71</c:v>
                </c:pt>
                <c:pt idx="471">
                  <c:v>15784.98</c:v>
                </c:pt>
                <c:pt idx="472">
                  <c:v>15914.14</c:v>
                </c:pt>
                <c:pt idx="473">
                  <c:v>15976.5</c:v>
                </c:pt>
                <c:pt idx="474">
                  <c:v>15937.23</c:v>
                </c:pt>
                <c:pt idx="475">
                  <c:v>15733.01</c:v>
                </c:pt>
                <c:pt idx="476">
                  <c:v>15938.34</c:v>
                </c:pt>
                <c:pt idx="477">
                  <c:v>15937.56</c:v>
                </c:pt>
                <c:pt idx="478">
                  <c:v>15613.67</c:v>
                </c:pt>
                <c:pt idx="479">
                  <c:v>15613.67</c:v>
                </c:pt>
                <c:pt idx="480">
                  <c:v>15621.34</c:v>
                </c:pt>
                <c:pt idx="481">
                  <c:v>15517.37</c:v>
                </c:pt>
                <c:pt idx="482">
                  <c:v>15548.33</c:v>
                </c:pt>
                <c:pt idx="483">
                  <c:v>15529.68</c:v>
                </c:pt>
                <c:pt idx="484">
                  <c:v>15413.34</c:v>
                </c:pt>
                <c:pt idx="485">
                  <c:v>15752.43</c:v>
                </c:pt>
                <c:pt idx="486">
                  <c:v>15802.75</c:v>
                </c:pt>
                <c:pt idx="487">
                  <c:v>15562.93</c:v>
                </c:pt>
                <c:pt idx="488">
                  <c:v>15366.25</c:v>
                </c:pt>
                <c:pt idx="489">
                  <c:v>15284.77</c:v>
                </c:pt>
                <c:pt idx="490">
                  <c:v>15186.21</c:v>
                </c:pt>
                <c:pt idx="491">
                  <c:v>15169.96</c:v>
                </c:pt>
                <c:pt idx="492">
                  <c:v>15389.47</c:v>
                </c:pt>
                <c:pt idx="493">
                  <c:v>15225.25</c:v>
                </c:pt>
                <c:pt idx="494">
                  <c:v>15305.61</c:v>
                </c:pt>
                <c:pt idx="495">
                  <c:v>15471.89</c:v>
                </c:pt>
                <c:pt idx="496">
                  <c:v>15632.02</c:v>
                </c:pt>
                <c:pt idx="497">
                  <c:v>15641.4</c:v>
                </c:pt>
                <c:pt idx="498">
                  <c:v>15600.44</c:v>
                </c:pt>
                <c:pt idx="499">
                  <c:v>15600.44</c:v>
                </c:pt>
                <c:pt idx="500">
                  <c:v>15563.92</c:v>
                </c:pt>
                <c:pt idx="501">
                  <c:v>15459.51</c:v>
                </c:pt>
                <c:pt idx="502">
                  <c:v>15333.44</c:v>
                </c:pt>
                <c:pt idx="503">
                  <c:v>15185.83</c:v>
                </c:pt>
                <c:pt idx="504">
                  <c:v>14870</c:v>
                </c:pt>
                <c:pt idx="505">
                  <c:v>15033.4</c:v>
                </c:pt>
                <c:pt idx="506">
                  <c:v>15137.06</c:v>
                </c:pt>
                <c:pt idx="507">
                  <c:v>15239.07</c:v>
                </c:pt>
                <c:pt idx="508">
                  <c:v>15368.18</c:v>
                </c:pt>
                <c:pt idx="509">
                  <c:v>15430.86</c:v>
                </c:pt>
                <c:pt idx="510">
                  <c:v>15469.73</c:v>
                </c:pt>
                <c:pt idx="511">
                  <c:v>15438</c:v>
                </c:pt>
                <c:pt idx="512">
                  <c:v>15302.63</c:v>
                </c:pt>
                <c:pt idx="513">
                  <c:v>15277.03</c:v>
                </c:pt>
                <c:pt idx="514">
                  <c:v>15441.9</c:v>
                </c:pt>
                <c:pt idx="515">
                  <c:v>15672.47</c:v>
                </c:pt>
                <c:pt idx="516">
                  <c:v>15596.83</c:v>
                </c:pt>
                <c:pt idx="517">
                  <c:v>15666.43</c:v>
                </c:pt>
                <c:pt idx="518">
                  <c:v>16054.99</c:v>
                </c:pt>
                <c:pt idx="519">
                  <c:v>16224.34</c:v>
                </c:pt>
                <c:pt idx="520">
                  <c:v>16300.73</c:v>
                </c:pt>
                <c:pt idx="521">
                  <c:v>16342.46</c:v>
                </c:pt>
                <c:pt idx="522">
                  <c:v>16015.56</c:v>
                </c:pt>
                <c:pt idx="523">
                  <c:v>15774.33</c:v>
                </c:pt>
                <c:pt idx="524">
                  <c:v>15825.87</c:v>
                </c:pt>
                <c:pt idx="525">
                  <c:v>15856.4</c:v>
                </c:pt>
                <c:pt idx="526">
                  <c:v>16075.34</c:v>
                </c:pt>
                <c:pt idx="527">
                  <c:v>16200.34</c:v>
                </c:pt>
                <c:pt idx="528">
                  <c:v>16177.8</c:v>
                </c:pt>
                <c:pt idx="529">
                  <c:v>16457.55</c:v>
                </c:pt>
                <c:pt idx="530">
                  <c:v>16483.48</c:v>
                </c:pt>
                <c:pt idx="531">
                  <c:v>16567.330000000002</c:v>
                </c:pt>
                <c:pt idx="532">
                  <c:v>16842.810000000001</c:v>
                </c:pt>
                <c:pt idx="533">
                  <c:v>16715.5</c:v>
                </c:pt>
                <c:pt idx="534">
                  <c:v>16632.45</c:v>
                </c:pt>
                <c:pt idx="535">
                  <c:v>16499.650000000001</c:v>
                </c:pt>
                <c:pt idx="536">
                  <c:v>16658.919999999998</c:v>
                </c:pt>
                <c:pt idx="537">
                  <c:v>16413.61</c:v>
                </c:pt>
                <c:pt idx="538">
                  <c:v>15732.35</c:v>
                </c:pt>
                <c:pt idx="539">
                  <c:v>15631.7</c:v>
                </c:pt>
                <c:pt idx="540">
                  <c:v>15626.57</c:v>
                </c:pt>
                <c:pt idx="541">
                  <c:v>15513.56</c:v>
                </c:pt>
                <c:pt idx="542">
                  <c:v>15444.41</c:v>
                </c:pt>
                <c:pt idx="543">
                  <c:v>15515.33</c:v>
                </c:pt>
                <c:pt idx="544">
                  <c:v>15626.13</c:v>
                </c:pt>
                <c:pt idx="545">
                  <c:v>15277.16</c:v>
                </c:pt>
                <c:pt idx="546">
                  <c:v>14881.07</c:v>
                </c:pt>
                <c:pt idx="547">
                  <c:v>15226.44</c:v>
                </c:pt>
                <c:pt idx="548">
                  <c:v>14870.54</c:v>
                </c:pt>
                <c:pt idx="549">
                  <c:v>14356.03</c:v>
                </c:pt>
                <c:pt idx="550">
                  <c:v>14140.46</c:v>
                </c:pt>
                <c:pt idx="551">
                  <c:v>14247.2</c:v>
                </c:pt>
                <c:pt idx="552">
                  <c:v>13880.7</c:v>
                </c:pt>
                <c:pt idx="553">
                  <c:v>13826.89</c:v>
                </c:pt>
                <c:pt idx="554">
                  <c:v>13625.38</c:v>
                </c:pt>
                <c:pt idx="555">
                  <c:v>13426.59</c:v>
                </c:pt>
                <c:pt idx="556">
                  <c:v>13152.87</c:v>
                </c:pt>
                <c:pt idx="557">
                  <c:v>12270.46</c:v>
                </c:pt>
                <c:pt idx="558">
                  <c:v>12241.78</c:v>
                </c:pt>
                <c:pt idx="559">
                  <c:v>12407.08</c:v>
                </c:pt>
                <c:pt idx="560">
                  <c:v>12172.67</c:v>
                </c:pt>
                <c:pt idx="561">
                  <c:v>12086.56</c:v>
                </c:pt>
                <c:pt idx="562">
                  <c:v>12132.56</c:v>
                </c:pt>
                <c:pt idx="563">
                  <c:v>12137.68</c:v>
                </c:pt>
                <c:pt idx="564">
                  <c:v>12486.72</c:v>
                </c:pt>
                <c:pt idx="565">
                  <c:v>12413.61</c:v>
                </c:pt>
                <c:pt idx="566">
                  <c:v>12962.8</c:v>
                </c:pt>
                <c:pt idx="567">
                  <c:v>12603.86</c:v>
                </c:pt>
                <c:pt idx="568">
                  <c:v>12273.86</c:v>
                </c:pt>
                <c:pt idx="569">
                  <c:v>12819.39</c:v>
                </c:pt>
                <c:pt idx="570">
                  <c:v>12825.31</c:v>
                </c:pt>
                <c:pt idx="571">
                  <c:v>12673.28</c:v>
                </c:pt>
                <c:pt idx="572">
                  <c:v>12777.34</c:v>
                </c:pt>
                <c:pt idx="573">
                  <c:v>12658.77</c:v>
                </c:pt>
                <c:pt idx="574">
                  <c:v>12904.23</c:v>
                </c:pt>
                <c:pt idx="575">
                  <c:v>13174.39</c:v>
                </c:pt>
                <c:pt idx="576">
                  <c:v>13556.91</c:v>
                </c:pt>
                <c:pt idx="577">
                  <c:v>13373.5</c:v>
                </c:pt>
                <c:pt idx="578">
                  <c:v>13260.12</c:v>
                </c:pt>
                <c:pt idx="579">
                  <c:v>12904.9</c:v>
                </c:pt>
                <c:pt idx="580">
                  <c:v>12420.03</c:v>
                </c:pt>
                <c:pt idx="581">
                  <c:v>12228.13</c:v>
                </c:pt>
                <c:pt idx="582">
                  <c:v>12095.15</c:v>
                </c:pt>
                <c:pt idx="583">
                  <c:v>12055.83</c:v>
                </c:pt>
                <c:pt idx="584">
                  <c:v>12106.69</c:v>
                </c:pt>
                <c:pt idx="585">
                  <c:v>12333.26</c:v>
                </c:pt>
                <c:pt idx="586">
                  <c:v>12391.81</c:v>
                </c:pt>
                <c:pt idx="587">
                  <c:v>12284.25</c:v>
                </c:pt>
                <c:pt idx="588">
                  <c:v>12185.86</c:v>
                </c:pt>
                <c:pt idx="589">
                  <c:v>12102.4</c:v>
                </c:pt>
                <c:pt idx="590">
                  <c:v>11940.37</c:v>
                </c:pt>
                <c:pt idx="591">
                  <c:v>11923.36</c:v>
                </c:pt>
                <c:pt idx="592">
                  <c:v>12045.13</c:v>
                </c:pt>
                <c:pt idx="593">
                  <c:v>12063.93</c:v>
                </c:pt>
                <c:pt idx="594">
                  <c:v>12014.25</c:v>
                </c:pt>
                <c:pt idx="595">
                  <c:v>11923.33</c:v>
                </c:pt>
                <c:pt idx="596">
                  <c:v>11871.75</c:v>
                </c:pt>
                <c:pt idx="597">
                  <c:v>11564.3</c:v>
                </c:pt>
                <c:pt idx="598">
                  <c:v>11412.09</c:v>
                </c:pt>
                <c:pt idx="599">
                  <c:v>11213.39</c:v>
                </c:pt>
                <c:pt idx="600">
                  <c:v>11096.04</c:v>
                </c:pt>
                <c:pt idx="601">
                  <c:v>11020.48</c:v>
                </c:pt>
                <c:pt idx="602">
                  <c:v>10912.89</c:v>
                </c:pt>
                <c:pt idx="603">
                  <c:v>10736.89</c:v>
                </c:pt>
                <c:pt idx="604">
                  <c:v>10685.06</c:v>
                </c:pt>
                <c:pt idx="605">
                  <c:v>10757.5</c:v>
                </c:pt>
                <c:pt idx="606">
                  <c:v>10709.39</c:v>
                </c:pt>
                <c:pt idx="607">
                  <c:v>10692.26</c:v>
                </c:pt>
                <c:pt idx="608">
                  <c:v>10742.75</c:v>
                </c:pt>
                <c:pt idx="609">
                  <c:v>10674.35</c:v>
                </c:pt>
                <c:pt idx="610">
                  <c:v>10703.47</c:v>
                </c:pt>
                <c:pt idx="611">
                  <c:v>10806.13</c:v>
                </c:pt>
                <c:pt idx="612">
                  <c:v>10756.04</c:v>
                </c:pt>
                <c:pt idx="613">
                  <c:v>10563.04</c:v>
                </c:pt>
                <c:pt idx="614">
                  <c:v>10686.46</c:v>
                </c:pt>
                <c:pt idx="615">
                  <c:v>10605.26</c:v>
                </c:pt>
                <c:pt idx="616">
                  <c:v>10745.96</c:v>
                </c:pt>
                <c:pt idx="617">
                  <c:v>10769.98</c:v>
                </c:pt>
                <c:pt idx="618">
                  <c:v>10622.29</c:v>
                </c:pt>
                <c:pt idx="619">
                  <c:v>10603.96</c:v>
                </c:pt>
                <c:pt idx="620">
                  <c:v>10815.18</c:v>
                </c:pt>
                <c:pt idx="621">
                  <c:v>10828.8</c:v>
                </c:pt>
                <c:pt idx="622">
                  <c:v>10901.94</c:v>
                </c:pt>
                <c:pt idx="623">
                  <c:v>10890.41</c:v>
                </c:pt>
                <c:pt idx="624">
                  <c:v>10906.71</c:v>
                </c:pt>
                <c:pt idx="625">
                  <c:v>10883.01</c:v>
                </c:pt>
                <c:pt idx="626">
                  <c:v>10738.81</c:v>
                </c:pt>
                <c:pt idx="627">
                  <c:v>10741.31</c:v>
                </c:pt>
                <c:pt idx="628">
                  <c:v>10840.48</c:v>
                </c:pt>
                <c:pt idx="629">
                  <c:v>10931.56</c:v>
                </c:pt>
                <c:pt idx="630">
                  <c:v>10956.37</c:v>
                </c:pt>
                <c:pt idx="631">
                  <c:v>10958.05</c:v>
                </c:pt>
                <c:pt idx="632">
                  <c:v>10778.31</c:v>
                </c:pt>
                <c:pt idx="633">
                  <c:v>10780.69</c:v>
                </c:pt>
                <c:pt idx="634">
                  <c:v>10741.32</c:v>
                </c:pt>
                <c:pt idx="635">
                  <c:v>10792.75</c:v>
                </c:pt>
                <c:pt idx="636">
                  <c:v>10847.76</c:v>
                </c:pt>
                <c:pt idx="637">
                  <c:v>10849.6</c:v>
                </c:pt>
                <c:pt idx="638">
                  <c:v>10823.69</c:v>
                </c:pt>
                <c:pt idx="639">
                  <c:v>10707.07</c:v>
                </c:pt>
                <c:pt idx="640">
                  <c:v>10606.86</c:v>
                </c:pt>
                <c:pt idx="641">
                  <c:v>10309.030000000001</c:v>
                </c:pt>
                <c:pt idx="642">
                  <c:v>10379.1</c:v>
                </c:pt>
                <c:pt idx="643">
                  <c:v>10410.200000000001</c:v>
                </c:pt>
                <c:pt idx="644">
                  <c:v>10430.11</c:v>
                </c:pt>
                <c:pt idx="645">
                  <c:v>10601.71</c:v>
                </c:pt>
                <c:pt idx="646">
                  <c:v>10601.08</c:v>
                </c:pt>
                <c:pt idx="647">
                  <c:v>10618.28</c:v>
                </c:pt>
                <c:pt idx="648">
                  <c:v>10608.53</c:v>
                </c:pt>
                <c:pt idx="649">
                  <c:v>10729.3</c:v>
                </c:pt>
                <c:pt idx="650">
                  <c:v>10562.47</c:v>
                </c:pt>
                <c:pt idx="651">
                  <c:v>10480.74</c:v>
                </c:pt>
                <c:pt idx="652">
                  <c:v>10391.52</c:v>
                </c:pt>
                <c:pt idx="653">
                  <c:v>10361.58</c:v>
                </c:pt>
                <c:pt idx="654">
                  <c:v>10325.040000000001</c:v>
                </c:pt>
                <c:pt idx="655">
                  <c:v>10237.9</c:v>
                </c:pt>
                <c:pt idx="656">
                  <c:v>10098.86</c:v>
                </c:pt>
                <c:pt idx="657">
                  <c:v>10099.31</c:v>
                </c:pt>
                <c:pt idx="658">
                  <c:v>9955.94</c:v>
                </c:pt>
                <c:pt idx="659">
                  <c:v>9813.2800000000007</c:v>
                </c:pt>
                <c:pt idx="660">
                  <c:v>9891.91</c:v>
                </c:pt>
                <c:pt idx="661">
                  <c:v>9981.9699999999993</c:v>
                </c:pt>
                <c:pt idx="662">
                  <c:v>10112.18</c:v>
                </c:pt>
                <c:pt idx="663">
                  <c:v>9982.27</c:v>
                </c:pt>
                <c:pt idx="664">
                  <c:v>10121.870000000001</c:v>
                </c:pt>
                <c:pt idx="665">
                  <c:v>9990.6</c:v>
                </c:pt>
                <c:pt idx="666">
                  <c:v>9827.77</c:v>
                </c:pt>
                <c:pt idx="667">
                  <c:v>9761.76</c:v>
                </c:pt>
                <c:pt idx="668">
                  <c:v>9866.49</c:v>
                </c:pt>
                <c:pt idx="669">
                  <c:v>9917.32</c:v>
                </c:pt>
                <c:pt idx="670">
                  <c:v>9918.23</c:v>
                </c:pt>
                <c:pt idx="671">
                  <c:v>9831.52</c:v>
                </c:pt>
                <c:pt idx="672">
                  <c:v>9723.39</c:v>
                </c:pt>
                <c:pt idx="673">
                  <c:v>9839.84</c:v>
                </c:pt>
                <c:pt idx="674">
                  <c:v>9902.48</c:v>
                </c:pt>
                <c:pt idx="675">
                  <c:v>10114.44</c:v>
                </c:pt>
                <c:pt idx="676">
                  <c:v>10114.629999999999</c:v>
                </c:pt>
                <c:pt idx="677">
                  <c:v>10262.379999999999</c:v>
                </c:pt>
                <c:pt idx="678">
                  <c:v>10275.06</c:v>
                </c:pt>
                <c:pt idx="679">
                  <c:v>10294.719999999999</c:v>
                </c:pt>
                <c:pt idx="680">
                  <c:v>10341.56</c:v>
                </c:pt>
                <c:pt idx="681">
                  <c:v>10431.36</c:v>
                </c:pt>
                <c:pt idx="682">
                  <c:v>10308.969999999999</c:v>
                </c:pt>
                <c:pt idx="683">
                  <c:v>10242.379999999999</c:v>
                </c:pt>
                <c:pt idx="684">
                  <c:v>10302.200000000001</c:v>
                </c:pt>
                <c:pt idx="685">
                  <c:v>10233.469999999999</c:v>
                </c:pt>
                <c:pt idx="686">
                  <c:v>10061.459999999999</c:v>
                </c:pt>
                <c:pt idx="687">
                  <c:v>10027.94</c:v>
                </c:pt>
                <c:pt idx="688">
                  <c:v>9988.51</c:v>
                </c:pt>
                <c:pt idx="689">
                  <c:v>10024.14</c:v>
                </c:pt>
                <c:pt idx="690">
                  <c:v>10172.700000000001</c:v>
                </c:pt>
                <c:pt idx="691">
                  <c:v>10246.709999999999</c:v>
                </c:pt>
                <c:pt idx="692">
                  <c:v>10130.91</c:v>
                </c:pt>
                <c:pt idx="693">
                  <c:v>10145.18</c:v>
                </c:pt>
                <c:pt idx="694">
                  <c:v>10214.5</c:v>
                </c:pt>
                <c:pt idx="695">
                  <c:v>10136.469999999999</c:v>
                </c:pt>
                <c:pt idx="696">
                  <c:v>10029.02</c:v>
                </c:pt>
                <c:pt idx="697">
                  <c:v>9971.0300000000007</c:v>
                </c:pt>
                <c:pt idx="698">
                  <c:v>9965.5</c:v>
                </c:pt>
                <c:pt idx="699">
                  <c:v>9909.18</c:v>
                </c:pt>
                <c:pt idx="700">
                  <c:v>9974.73</c:v>
                </c:pt>
                <c:pt idx="701">
                  <c:v>9865.39</c:v>
                </c:pt>
                <c:pt idx="702">
                  <c:v>9859.65</c:v>
                </c:pt>
                <c:pt idx="703">
                  <c:v>9845.7199999999993</c:v>
                </c:pt>
                <c:pt idx="704">
                  <c:v>9783.15</c:v>
                </c:pt>
                <c:pt idx="705">
                  <c:v>9812.69</c:v>
                </c:pt>
                <c:pt idx="706">
                  <c:v>9704.83</c:v>
                </c:pt>
                <c:pt idx="707">
                  <c:v>9736.35</c:v>
                </c:pt>
                <c:pt idx="708">
                  <c:v>9619.74</c:v>
                </c:pt>
                <c:pt idx="709">
                  <c:v>9674.27</c:v>
                </c:pt>
                <c:pt idx="710">
                  <c:v>9901.24</c:v>
                </c:pt>
                <c:pt idx="711">
                  <c:v>9851.5</c:v>
                </c:pt>
                <c:pt idx="712">
                  <c:v>9888.16</c:v>
                </c:pt>
                <c:pt idx="713">
                  <c:v>9889.31</c:v>
                </c:pt>
                <c:pt idx="714">
                  <c:v>9837.08</c:v>
                </c:pt>
                <c:pt idx="715">
                  <c:v>9746.83</c:v>
                </c:pt>
                <c:pt idx="716">
                  <c:v>9558.06</c:v>
                </c:pt>
                <c:pt idx="717">
                  <c:v>9605.32</c:v>
                </c:pt>
                <c:pt idx="718">
                  <c:v>9604.2000000000007</c:v>
                </c:pt>
                <c:pt idx="719">
                  <c:v>9639.58</c:v>
                </c:pt>
                <c:pt idx="720">
                  <c:v>9574.75</c:v>
                </c:pt>
                <c:pt idx="721">
                  <c:v>9576.75</c:v>
                </c:pt>
                <c:pt idx="722">
                  <c:v>9444.81</c:v>
                </c:pt>
                <c:pt idx="723">
                  <c:v>9207.52</c:v>
                </c:pt>
                <c:pt idx="724">
                  <c:v>9073.9599999999991</c:v>
                </c:pt>
                <c:pt idx="725">
                  <c:v>9175.16</c:v>
                </c:pt>
                <c:pt idx="726">
                  <c:v>9260.8700000000008</c:v>
                </c:pt>
                <c:pt idx="727">
                  <c:v>9087.6</c:v>
                </c:pt>
                <c:pt idx="728">
                  <c:v>9075.02</c:v>
                </c:pt>
                <c:pt idx="729">
                  <c:v>9186.7000000000007</c:v>
                </c:pt>
                <c:pt idx="730">
                  <c:v>9250.61</c:v>
                </c:pt>
                <c:pt idx="731">
                  <c:v>9264.32</c:v>
                </c:pt>
                <c:pt idx="732">
                  <c:v>9350.19</c:v>
                </c:pt>
                <c:pt idx="733">
                  <c:v>9409.25</c:v>
                </c:pt>
                <c:pt idx="734">
                  <c:v>9253.32</c:v>
                </c:pt>
                <c:pt idx="735">
                  <c:v>9214.2199999999993</c:v>
                </c:pt>
                <c:pt idx="736">
                  <c:v>9272.9699999999993</c:v>
                </c:pt>
                <c:pt idx="737">
                  <c:v>9357.76</c:v>
                </c:pt>
                <c:pt idx="738">
                  <c:v>9490.66</c:v>
                </c:pt>
                <c:pt idx="739">
                  <c:v>9462.7800000000007</c:v>
                </c:pt>
                <c:pt idx="740">
                  <c:v>9333.32</c:v>
                </c:pt>
                <c:pt idx="741">
                  <c:v>9220.82</c:v>
                </c:pt>
                <c:pt idx="742">
                  <c:v>9156.7000000000007</c:v>
                </c:pt>
                <c:pt idx="743">
                  <c:v>9293.2999999999993</c:v>
                </c:pt>
                <c:pt idx="744">
                  <c:v>9215.35</c:v>
                </c:pt>
                <c:pt idx="745">
                  <c:v>9236.09</c:v>
                </c:pt>
                <c:pt idx="746">
                  <c:v>9287.4699999999993</c:v>
                </c:pt>
                <c:pt idx="747">
                  <c:v>9186.2099999999991</c:v>
                </c:pt>
                <c:pt idx="748">
                  <c:v>9153.77</c:v>
                </c:pt>
                <c:pt idx="749">
                  <c:v>9075.35</c:v>
                </c:pt>
                <c:pt idx="750">
                  <c:v>9159.1299999999992</c:v>
                </c:pt>
                <c:pt idx="751">
                  <c:v>8997.84</c:v>
                </c:pt>
                <c:pt idx="752">
                  <c:v>9005.43</c:v>
                </c:pt>
                <c:pt idx="753">
                  <c:v>8908.7000000000007</c:v>
                </c:pt>
                <c:pt idx="754">
                  <c:v>9076.4500000000007</c:v>
                </c:pt>
                <c:pt idx="755">
                  <c:v>9122.9</c:v>
                </c:pt>
                <c:pt idx="756">
                  <c:v>9034.1</c:v>
                </c:pt>
                <c:pt idx="757">
                  <c:v>8887.61</c:v>
                </c:pt>
                <c:pt idx="758">
                  <c:v>8762.64</c:v>
                </c:pt>
                <c:pt idx="759">
                  <c:v>9045.49</c:v>
                </c:pt>
                <c:pt idx="760">
                  <c:v>9116.09</c:v>
                </c:pt>
                <c:pt idx="761">
                  <c:v>9225.15</c:v>
                </c:pt>
                <c:pt idx="762">
                  <c:v>9326.4</c:v>
                </c:pt>
                <c:pt idx="763">
                  <c:v>9308.7800000000007</c:v>
                </c:pt>
                <c:pt idx="764">
                  <c:v>9381.08</c:v>
                </c:pt>
                <c:pt idx="765">
                  <c:v>9401.9</c:v>
                </c:pt>
                <c:pt idx="766">
                  <c:v>9158.98</c:v>
                </c:pt>
                <c:pt idx="767">
                  <c:v>9907.26</c:v>
                </c:pt>
                <c:pt idx="768">
                  <c:v>9977.44</c:v>
                </c:pt>
                <c:pt idx="769">
                  <c:v>10062.709999999999</c:v>
                </c:pt>
                <c:pt idx="770">
                  <c:v>10038.66</c:v>
                </c:pt>
                <c:pt idx="771">
                  <c:v>10023.83</c:v>
                </c:pt>
                <c:pt idx="772">
                  <c:v>10026.11</c:v>
                </c:pt>
                <c:pt idx="773">
                  <c:v>9976.93</c:v>
                </c:pt>
                <c:pt idx="774">
                  <c:v>10072.76</c:v>
                </c:pt>
                <c:pt idx="775">
                  <c:v>10183.67</c:v>
                </c:pt>
                <c:pt idx="776">
                  <c:v>10170.780000000001</c:v>
                </c:pt>
                <c:pt idx="777">
                  <c:v>10077.799999999999</c:v>
                </c:pt>
                <c:pt idx="778">
                  <c:v>10018.92</c:v>
                </c:pt>
                <c:pt idx="779">
                  <c:v>10068.18</c:v>
                </c:pt>
                <c:pt idx="780">
                  <c:v>10002.64</c:v>
                </c:pt>
                <c:pt idx="781">
                  <c:v>9970.2099999999991</c:v>
                </c:pt>
                <c:pt idx="782">
                  <c:v>9931.77</c:v>
                </c:pt>
                <c:pt idx="783">
                  <c:v>9805.9</c:v>
                </c:pt>
                <c:pt idx="784">
                  <c:v>9711.84</c:v>
                </c:pt>
                <c:pt idx="785">
                  <c:v>9583.6200000000008</c:v>
                </c:pt>
                <c:pt idx="786">
                  <c:v>9740.2800000000007</c:v>
                </c:pt>
                <c:pt idx="787">
                  <c:v>9834.89</c:v>
                </c:pt>
                <c:pt idx="788">
                  <c:v>9858.57</c:v>
                </c:pt>
                <c:pt idx="789">
                  <c:v>9973.57</c:v>
                </c:pt>
                <c:pt idx="790">
                  <c:v>9970.69</c:v>
                </c:pt>
                <c:pt idx="791">
                  <c:v>10074.51</c:v>
                </c:pt>
                <c:pt idx="792">
                  <c:v>10136.4</c:v>
                </c:pt>
                <c:pt idx="793">
                  <c:v>10227.59</c:v>
                </c:pt>
                <c:pt idx="794">
                  <c:v>10146.75</c:v>
                </c:pt>
                <c:pt idx="795">
                  <c:v>10149.549999999999</c:v>
                </c:pt>
                <c:pt idx="796">
                  <c:v>10056.84</c:v>
                </c:pt>
                <c:pt idx="797">
                  <c:v>10005.51</c:v>
                </c:pt>
                <c:pt idx="798">
                  <c:v>10012.89</c:v>
                </c:pt>
                <c:pt idx="799">
                  <c:v>10047.9</c:v>
                </c:pt>
                <c:pt idx="800">
                  <c:v>9971.4500000000007</c:v>
                </c:pt>
                <c:pt idx="801">
                  <c:v>10049.35</c:v>
                </c:pt>
                <c:pt idx="802">
                  <c:v>9917.14</c:v>
                </c:pt>
                <c:pt idx="803">
                  <c:v>9921.3700000000008</c:v>
                </c:pt>
                <c:pt idx="804">
                  <c:v>10147.83</c:v>
                </c:pt>
                <c:pt idx="805">
                  <c:v>10149.15</c:v>
                </c:pt>
                <c:pt idx="806">
                  <c:v>10130.469999999999</c:v>
                </c:pt>
                <c:pt idx="807">
                  <c:v>10158.32</c:v>
                </c:pt>
                <c:pt idx="808">
                  <c:v>10175.35</c:v>
                </c:pt>
                <c:pt idx="809">
                  <c:v>10160.18</c:v>
                </c:pt>
                <c:pt idx="810">
                  <c:v>10156.58</c:v>
                </c:pt>
                <c:pt idx="811">
                  <c:v>10131.540000000001</c:v>
                </c:pt>
                <c:pt idx="812">
                  <c:v>10147.35</c:v>
                </c:pt>
                <c:pt idx="813">
                  <c:v>10002.48</c:v>
                </c:pt>
                <c:pt idx="814">
                  <c:v>9949.8700000000008</c:v>
                </c:pt>
                <c:pt idx="815">
                  <c:v>9839.35</c:v>
                </c:pt>
                <c:pt idx="816">
                  <c:v>9805.2099999999991</c:v>
                </c:pt>
                <c:pt idx="817">
                  <c:v>9778.19</c:v>
                </c:pt>
                <c:pt idx="818">
                  <c:v>9861.01</c:v>
                </c:pt>
                <c:pt idx="819">
                  <c:v>9900.08</c:v>
                </c:pt>
                <c:pt idx="820">
                  <c:v>9830.42</c:v>
                </c:pt>
                <c:pt idx="821">
                  <c:v>9701.68</c:v>
                </c:pt>
                <c:pt idx="822">
                  <c:v>9716.4699999999993</c:v>
                </c:pt>
                <c:pt idx="823">
                  <c:v>9755.2800000000007</c:v>
                </c:pt>
                <c:pt idx="824">
                  <c:v>9775.0499999999993</c:v>
                </c:pt>
                <c:pt idx="825">
                  <c:v>9941.5400000000009</c:v>
                </c:pt>
                <c:pt idx="826">
                  <c:v>9924.6299999999992</c:v>
                </c:pt>
                <c:pt idx="827">
                  <c:v>9952.26</c:v>
                </c:pt>
                <c:pt idx="828">
                  <c:v>9942</c:v>
                </c:pt>
                <c:pt idx="829">
                  <c:v>10027.26</c:v>
                </c:pt>
                <c:pt idx="830">
                  <c:v>10143.49</c:v>
                </c:pt>
                <c:pt idx="831">
                  <c:v>10090.209999999999</c:v>
                </c:pt>
                <c:pt idx="832">
                  <c:v>10076</c:v>
                </c:pt>
                <c:pt idx="833">
                  <c:v>10067.86</c:v>
                </c:pt>
                <c:pt idx="834">
                  <c:v>10067.25</c:v>
                </c:pt>
                <c:pt idx="835">
                  <c:v>10018.27</c:v>
                </c:pt>
                <c:pt idx="836">
                  <c:v>9971.19</c:v>
                </c:pt>
                <c:pt idx="837">
                  <c:v>9948.3799999999992</c:v>
                </c:pt>
                <c:pt idx="838">
                  <c:v>9901.82</c:v>
                </c:pt>
                <c:pt idx="839">
                  <c:v>10030.950000000001</c:v>
                </c:pt>
                <c:pt idx="840">
                  <c:v>9992.15</c:v>
                </c:pt>
                <c:pt idx="841">
                  <c:v>10005.35</c:v>
                </c:pt>
                <c:pt idx="842">
                  <c:v>10129.49</c:v>
                </c:pt>
                <c:pt idx="843">
                  <c:v>10092.56</c:v>
                </c:pt>
                <c:pt idx="844">
                  <c:v>10140.799999999999</c:v>
                </c:pt>
                <c:pt idx="845">
                  <c:v>10107.68</c:v>
                </c:pt>
                <c:pt idx="846">
                  <c:v>10081.5</c:v>
                </c:pt>
                <c:pt idx="847">
                  <c:v>10163.959999999999</c:v>
                </c:pt>
                <c:pt idx="848">
                  <c:v>10142.870000000001</c:v>
                </c:pt>
                <c:pt idx="849">
                  <c:v>10100.58</c:v>
                </c:pt>
                <c:pt idx="850">
                  <c:v>10053.89</c:v>
                </c:pt>
                <c:pt idx="851">
                  <c:v>10064.18</c:v>
                </c:pt>
                <c:pt idx="852">
                  <c:v>10158.24</c:v>
                </c:pt>
                <c:pt idx="853">
                  <c:v>10287.629999999999</c:v>
                </c:pt>
                <c:pt idx="854">
                  <c:v>10294.99</c:v>
                </c:pt>
                <c:pt idx="855">
                  <c:v>10275.790000000001</c:v>
                </c:pt>
                <c:pt idx="856">
                  <c:v>10185.459999999999</c:v>
                </c:pt>
                <c:pt idx="857">
                  <c:v>10265.61</c:v>
                </c:pt>
                <c:pt idx="858">
                  <c:v>10246.08</c:v>
                </c:pt>
                <c:pt idx="859">
                  <c:v>10119.040000000001</c:v>
                </c:pt>
                <c:pt idx="860">
                  <c:v>10151.049999999999</c:v>
                </c:pt>
                <c:pt idx="861">
                  <c:v>10168.530000000001</c:v>
                </c:pt>
                <c:pt idx="862">
                  <c:v>10057.14</c:v>
                </c:pt>
                <c:pt idx="863">
                  <c:v>10013.24</c:v>
                </c:pt>
                <c:pt idx="864">
                  <c:v>9887.6299999999992</c:v>
                </c:pt>
                <c:pt idx="865">
                  <c:v>9844.4</c:v>
                </c:pt>
                <c:pt idx="866">
                  <c:v>9855.15</c:v>
                </c:pt>
                <c:pt idx="867">
                  <c:v>9902.41</c:v>
                </c:pt>
                <c:pt idx="868">
                  <c:v>9960.65</c:v>
                </c:pt>
                <c:pt idx="869">
                  <c:v>9968.9500000000007</c:v>
                </c:pt>
                <c:pt idx="870">
                  <c:v>9976.4</c:v>
                </c:pt>
                <c:pt idx="871">
                  <c:v>9957.43</c:v>
                </c:pt>
                <c:pt idx="872">
                  <c:v>9890.4500000000007</c:v>
                </c:pt>
                <c:pt idx="873">
                  <c:v>9845.5300000000007</c:v>
                </c:pt>
                <c:pt idx="874">
                  <c:v>9849.2099999999991</c:v>
                </c:pt>
                <c:pt idx="875">
                  <c:v>9961.2999999999993</c:v>
                </c:pt>
                <c:pt idx="876">
                  <c:v>10043.32</c:v>
                </c:pt>
                <c:pt idx="877">
                  <c:v>9930.59</c:v>
                </c:pt>
                <c:pt idx="878">
                  <c:v>9894.73</c:v>
                </c:pt>
                <c:pt idx="879">
                  <c:v>9888.18</c:v>
                </c:pt>
                <c:pt idx="880">
                  <c:v>9823.06</c:v>
                </c:pt>
                <c:pt idx="881">
                  <c:v>9867.19</c:v>
                </c:pt>
                <c:pt idx="882">
                  <c:v>9913</c:v>
                </c:pt>
                <c:pt idx="883">
                  <c:v>9963.94</c:v>
                </c:pt>
                <c:pt idx="884">
                  <c:v>9961.0300000000007</c:v>
                </c:pt>
                <c:pt idx="885">
                  <c:v>9902.83</c:v>
                </c:pt>
                <c:pt idx="886">
                  <c:v>9678.14</c:v>
                </c:pt>
                <c:pt idx="887">
                  <c:v>9485.67</c:v>
                </c:pt>
                <c:pt idx="888">
                  <c:v>9487.76</c:v>
                </c:pt>
                <c:pt idx="889">
                  <c:v>9464.56</c:v>
                </c:pt>
                <c:pt idx="890">
                  <c:v>9433.9699999999993</c:v>
                </c:pt>
                <c:pt idx="891">
                  <c:v>9419.89</c:v>
                </c:pt>
                <c:pt idx="892">
                  <c:v>9315.25</c:v>
                </c:pt>
                <c:pt idx="893">
                  <c:v>9365.34</c:v>
                </c:pt>
                <c:pt idx="894">
                  <c:v>9495.99</c:v>
                </c:pt>
                <c:pt idx="895">
                  <c:v>9440.6</c:v>
                </c:pt>
                <c:pt idx="896">
                  <c:v>9375.1200000000008</c:v>
                </c:pt>
                <c:pt idx="897">
                  <c:v>9249.35</c:v>
                </c:pt>
                <c:pt idx="898">
                  <c:v>9164.7999999999993</c:v>
                </c:pt>
                <c:pt idx="899">
                  <c:v>9226.0499999999993</c:v>
                </c:pt>
                <c:pt idx="900">
                  <c:v>9255.9500000000007</c:v>
                </c:pt>
                <c:pt idx="901">
                  <c:v>9343.8799999999992</c:v>
                </c:pt>
                <c:pt idx="902">
                  <c:v>9373.98</c:v>
                </c:pt>
                <c:pt idx="903">
                  <c:v>9283.82</c:v>
                </c:pt>
                <c:pt idx="904">
                  <c:v>9174.83</c:v>
                </c:pt>
                <c:pt idx="905">
                  <c:v>9071.5400000000009</c:v>
                </c:pt>
                <c:pt idx="906">
                  <c:v>8920.9599999999991</c:v>
                </c:pt>
                <c:pt idx="907">
                  <c:v>8898.6200000000008</c:v>
                </c:pt>
                <c:pt idx="908">
                  <c:v>8986.84</c:v>
                </c:pt>
                <c:pt idx="909">
                  <c:v>9115.99</c:v>
                </c:pt>
                <c:pt idx="910">
                  <c:v>9093.1</c:v>
                </c:pt>
                <c:pt idx="911">
                  <c:v>9094.16</c:v>
                </c:pt>
                <c:pt idx="912">
                  <c:v>9014.7000000000007</c:v>
                </c:pt>
                <c:pt idx="913">
                  <c:v>9131.41</c:v>
                </c:pt>
                <c:pt idx="914">
                  <c:v>9201.07</c:v>
                </c:pt>
                <c:pt idx="915">
                  <c:v>9230.07</c:v>
                </c:pt>
                <c:pt idx="916">
                  <c:v>9268.25</c:v>
                </c:pt>
                <c:pt idx="917">
                  <c:v>9356.2199999999993</c:v>
                </c:pt>
                <c:pt idx="918">
                  <c:v>9520.68</c:v>
                </c:pt>
                <c:pt idx="919">
                  <c:v>9497.7900000000009</c:v>
                </c:pt>
                <c:pt idx="920">
                  <c:v>9520.0300000000007</c:v>
                </c:pt>
                <c:pt idx="921">
                  <c:v>9545.5499999999993</c:v>
                </c:pt>
                <c:pt idx="922">
                  <c:v>9581.2199999999993</c:v>
                </c:pt>
                <c:pt idx="923">
                  <c:v>9546.86</c:v>
                </c:pt>
                <c:pt idx="924">
                  <c:v>9497.31</c:v>
                </c:pt>
                <c:pt idx="925">
                  <c:v>9434.08</c:v>
                </c:pt>
                <c:pt idx="926">
                  <c:v>9286.09</c:v>
                </c:pt>
                <c:pt idx="927">
                  <c:v>9159.07</c:v>
                </c:pt>
                <c:pt idx="928">
                  <c:v>9205.76</c:v>
                </c:pt>
                <c:pt idx="929">
                  <c:v>9135.58</c:v>
                </c:pt>
                <c:pt idx="930">
                  <c:v>9142.52</c:v>
                </c:pt>
                <c:pt idx="931">
                  <c:v>9124.4500000000007</c:v>
                </c:pt>
                <c:pt idx="932">
                  <c:v>9077.65</c:v>
                </c:pt>
                <c:pt idx="933">
                  <c:v>9117.83</c:v>
                </c:pt>
                <c:pt idx="934">
                  <c:v>9040.24</c:v>
                </c:pt>
                <c:pt idx="935">
                  <c:v>8993.1200000000008</c:v>
                </c:pt>
                <c:pt idx="936">
                  <c:v>8956.66</c:v>
                </c:pt>
                <c:pt idx="937">
                  <c:v>8947.77</c:v>
                </c:pt>
                <c:pt idx="938">
                  <c:v>8957.09</c:v>
                </c:pt>
                <c:pt idx="939">
                  <c:v>8963.6200000000008</c:v>
                </c:pt>
                <c:pt idx="940">
                  <c:v>9027.85</c:v>
                </c:pt>
                <c:pt idx="941">
                  <c:v>8938.89</c:v>
                </c:pt>
                <c:pt idx="942">
                  <c:v>9042.6</c:v>
                </c:pt>
                <c:pt idx="943">
                  <c:v>9072.48</c:v>
                </c:pt>
                <c:pt idx="944">
                  <c:v>9028.2800000000007</c:v>
                </c:pt>
                <c:pt idx="945">
                  <c:v>8940.9</c:v>
                </c:pt>
                <c:pt idx="946">
                  <c:v>8868.68</c:v>
                </c:pt>
                <c:pt idx="947">
                  <c:v>8952.93</c:v>
                </c:pt>
                <c:pt idx="948">
                  <c:v>9099.57</c:v>
                </c:pt>
                <c:pt idx="949">
                  <c:v>9076.67</c:v>
                </c:pt>
                <c:pt idx="950">
                  <c:v>8966.06</c:v>
                </c:pt>
                <c:pt idx="951">
                  <c:v>8969.98</c:v>
                </c:pt>
                <c:pt idx="952">
                  <c:v>9053</c:v>
                </c:pt>
                <c:pt idx="953">
                  <c:v>9012.81</c:v>
                </c:pt>
                <c:pt idx="954">
                  <c:v>9043.65</c:v>
                </c:pt>
                <c:pt idx="955">
                  <c:v>9096.18</c:v>
                </c:pt>
                <c:pt idx="956">
                  <c:v>9043.64</c:v>
                </c:pt>
                <c:pt idx="957">
                  <c:v>9171.83</c:v>
                </c:pt>
                <c:pt idx="958">
                  <c:v>9048.83</c:v>
                </c:pt>
                <c:pt idx="959">
                  <c:v>9121.2800000000007</c:v>
                </c:pt>
                <c:pt idx="960">
                  <c:v>9164.66</c:v>
                </c:pt>
                <c:pt idx="961">
                  <c:v>9286.7999999999993</c:v>
                </c:pt>
                <c:pt idx="962">
                  <c:v>9136.77</c:v>
                </c:pt>
                <c:pt idx="963">
                  <c:v>9087.41</c:v>
                </c:pt>
                <c:pt idx="964">
                  <c:v>9080.98</c:v>
                </c:pt>
                <c:pt idx="965">
                  <c:v>9043.89</c:v>
                </c:pt>
                <c:pt idx="966">
                  <c:v>9147.2900000000009</c:v>
                </c:pt>
                <c:pt idx="967">
                  <c:v>9310.8799999999992</c:v>
                </c:pt>
                <c:pt idx="968">
                  <c:v>9281.01</c:v>
                </c:pt>
                <c:pt idx="969">
                  <c:v>9345.76</c:v>
                </c:pt>
                <c:pt idx="970">
                  <c:v>9290.89</c:v>
                </c:pt>
                <c:pt idx="971">
                  <c:v>9195.98</c:v>
                </c:pt>
                <c:pt idx="972">
                  <c:v>9225.6299999999992</c:v>
                </c:pt>
                <c:pt idx="973">
                  <c:v>9301.32</c:v>
                </c:pt>
                <c:pt idx="974">
                  <c:v>9318.67</c:v>
                </c:pt>
                <c:pt idx="975">
                  <c:v>9415.0400000000009</c:v>
                </c:pt>
                <c:pt idx="976">
                  <c:v>9320.9</c:v>
                </c:pt>
                <c:pt idx="977">
                  <c:v>9151.94</c:v>
                </c:pt>
                <c:pt idx="978">
                  <c:v>9188.82</c:v>
                </c:pt>
                <c:pt idx="979">
                  <c:v>9215.1299999999992</c:v>
                </c:pt>
                <c:pt idx="980">
                  <c:v>9203.35</c:v>
                </c:pt>
                <c:pt idx="981">
                  <c:v>9122.6</c:v>
                </c:pt>
                <c:pt idx="982">
                  <c:v>9226.2000000000007</c:v>
                </c:pt>
                <c:pt idx="983">
                  <c:v>9236.4599999999991</c:v>
                </c:pt>
                <c:pt idx="984">
                  <c:v>9468.7900000000009</c:v>
                </c:pt>
                <c:pt idx="985">
                  <c:v>9582.36</c:v>
                </c:pt>
                <c:pt idx="986">
                  <c:v>9682.51</c:v>
                </c:pt>
                <c:pt idx="987">
                  <c:v>9701.9</c:v>
                </c:pt>
                <c:pt idx="988">
                  <c:v>9711.92</c:v>
                </c:pt>
                <c:pt idx="989">
                  <c:v>9678.89</c:v>
                </c:pt>
                <c:pt idx="990">
                  <c:v>9747.92</c:v>
                </c:pt>
                <c:pt idx="991">
                  <c:v>9680.7800000000007</c:v>
                </c:pt>
                <c:pt idx="992">
                  <c:v>9675.51</c:v>
                </c:pt>
                <c:pt idx="993">
                  <c:v>9689.66</c:v>
                </c:pt>
                <c:pt idx="994">
                  <c:v>9684.9500000000007</c:v>
                </c:pt>
                <c:pt idx="995">
                  <c:v>9631.5499999999993</c:v>
                </c:pt>
                <c:pt idx="996">
                  <c:v>9637.7900000000009</c:v>
                </c:pt>
                <c:pt idx="997">
                  <c:v>9620.91</c:v>
                </c:pt>
                <c:pt idx="998">
                  <c:v>9725.91</c:v>
                </c:pt>
                <c:pt idx="999">
                  <c:v>9745.61</c:v>
                </c:pt>
                <c:pt idx="1000">
                  <c:v>9894.3799999999992</c:v>
                </c:pt>
                <c:pt idx="1001">
                  <c:v>9819.8799999999992</c:v>
                </c:pt>
                <c:pt idx="1002">
                  <c:v>9894.59</c:v>
                </c:pt>
                <c:pt idx="1003">
                  <c:v>9890.49</c:v>
                </c:pt>
                <c:pt idx="1004">
                  <c:v>10168.64</c:v>
                </c:pt>
                <c:pt idx="1005">
                  <c:v>10151.19</c:v>
                </c:pt>
                <c:pt idx="1006">
                  <c:v>10204.299999999999</c:v>
                </c:pt>
                <c:pt idx="1007">
                  <c:v>10205.66</c:v>
                </c:pt>
                <c:pt idx="1008">
                  <c:v>10309.64</c:v>
                </c:pt>
                <c:pt idx="1009">
                  <c:v>10261.469999999999</c:v>
                </c:pt>
                <c:pt idx="1010">
                  <c:v>10306.18</c:v>
                </c:pt>
                <c:pt idx="1011">
                  <c:v>10179.07</c:v>
                </c:pt>
                <c:pt idx="1012">
                  <c:v>10132.700000000001</c:v>
                </c:pt>
                <c:pt idx="1013">
                  <c:v>10230.75</c:v>
                </c:pt>
                <c:pt idx="1014">
                  <c:v>10381.69</c:v>
                </c:pt>
                <c:pt idx="1015">
                  <c:v>10377.469999999999</c:v>
                </c:pt>
                <c:pt idx="1016">
                  <c:v>10358.450000000001</c:v>
                </c:pt>
                <c:pt idx="1017">
                  <c:v>10442.42</c:v>
                </c:pt>
                <c:pt idx="1018">
                  <c:v>10390.34</c:v>
                </c:pt>
                <c:pt idx="1019">
                  <c:v>10370.14</c:v>
                </c:pt>
                <c:pt idx="1020">
                  <c:v>10582.22</c:v>
                </c:pt>
                <c:pt idx="1021">
                  <c:v>10644.94</c:v>
                </c:pt>
                <c:pt idx="1022">
                  <c:v>10605.4</c:v>
                </c:pt>
                <c:pt idx="1023">
                  <c:v>10623.77</c:v>
                </c:pt>
                <c:pt idx="1024">
                  <c:v>10722.53</c:v>
                </c:pt>
                <c:pt idx="1025">
                  <c:v>10740.98</c:v>
                </c:pt>
                <c:pt idx="1026">
                  <c:v>10640.94</c:v>
                </c:pt>
                <c:pt idx="1027">
                  <c:v>10713.05</c:v>
                </c:pt>
                <c:pt idx="1028">
                  <c:v>10707.07</c:v>
                </c:pt>
                <c:pt idx="1029">
                  <c:v>10790.73</c:v>
                </c:pt>
                <c:pt idx="1030">
                  <c:v>10875.79</c:v>
                </c:pt>
                <c:pt idx="1031">
                  <c:v>10846.35</c:v>
                </c:pt>
                <c:pt idx="1032">
                  <c:v>10915.63</c:v>
                </c:pt>
                <c:pt idx="1033">
                  <c:v>11004.99</c:v>
                </c:pt>
                <c:pt idx="1034">
                  <c:v>10941.06</c:v>
                </c:pt>
                <c:pt idx="1035">
                  <c:v>11028.55</c:v>
                </c:pt>
                <c:pt idx="1036">
                  <c:v>11075.48</c:v>
                </c:pt>
                <c:pt idx="1037">
                  <c:v>11113.67</c:v>
                </c:pt>
                <c:pt idx="1038">
                  <c:v>11066.38</c:v>
                </c:pt>
                <c:pt idx="1039">
                  <c:v>10955.03</c:v>
                </c:pt>
                <c:pt idx="1040">
                  <c:v>10939.24</c:v>
                </c:pt>
                <c:pt idx="1041">
                  <c:v>10903.06</c:v>
                </c:pt>
                <c:pt idx="1042">
                  <c:v>11002.35</c:v>
                </c:pt>
                <c:pt idx="1043">
                  <c:v>11028.27</c:v>
                </c:pt>
                <c:pt idx="1044">
                  <c:v>10942.52</c:v>
                </c:pt>
                <c:pt idx="1045">
                  <c:v>10896.7</c:v>
                </c:pt>
                <c:pt idx="1046">
                  <c:v>10966.97</c:v>
                </c:pt>
                <c:pt idx="1047">
                  <c:v>10948.05</c:v>
                </c:pt>
                <c:pt idx="1048">
                  <c:v>10853.67</c:v>
                </c:pt>
                <c:pt idx="1049">
                  <c:v>10891.98</c:v>
                </c:pt>
                <c:pt idx="1050">
                  <c:v>10886.08</c:v>
                </c:pt>
                <c:pt idx="1051">
                  <c:v>10686.73</c:v>
                </c:pt>
                <c:pt idx="1052">
                  <c:v>10693.76</c:v>
                </c:pt>
                <c:pt idx="1053">
                  <c:v>10722.11</c:v>
                </c:pt>
                <c:pt idx="1054">
                  <c:v>10676.49</c:v>
                </c:pt>
                <c:pt idx="1055">
                  <c:v>10629.48</c:v>
                </c:pt>
                <c:pt idx="1056">
                  <c:v>10678.87</c:v>
                </c:pt>
                <c:pt idx="1057">
                  <c:v>10699.35</c:v>
                </c:pt>
                <c:pt idx="1058">
                  <c:v>10752.07</c:v>
                </c:pt>
                <c:pt idx="1059">
                  <c:v>10755.73</c:v>
                </c:pt>
                <c:pt idx="1060">
                  <c:v>10757.21</c:v>
                </c:pt>
                <c:pt idx="1061">
                  <c:v>10673.91</c:v>
                </c:pt>
                <c:pt idx="1062">
                  <c:v>10700.7</c:v>
                </c:pt>
                <c:pt idx="1063">
                  <c:v>10642.51</c:v>
                </c:pt>
                <c:pt idx="1064">
                  <c:v>10674.91</c:v>
                </c:pt>
                <c:pt idx="1065">
                  <c:v>10564.78</c:v>
                </c:pt>
                <c:pt idx="1066">
                  <c:v>10571.94</c:v>
                </c:pt>
                <c:pt idx="1067">
                  <c:v>10489.06</c:v>
                </c:pt>
                <c:pt idx="1068">
                  <c:v>10550.86</c:v>
                </c:pt>
                <c:pt idx="1069">
                  <c:v>10484.48</c:v>
                </c:pt>
                <c:pt idx="1070">
                  <c:v>10321.84</c:v>
                </c:pt>
                <c:pt idx="1071">
                  <c:v>10322.82</c:v>
                </c:pt>
                <c:pt idx="1072">
                  <c:v>10307.92</c:v>
                </c:pt>
                <c:pt idx="1073">
                  <c:v>10145.9</c:v>
                </c:pt>
                <c:pt idx="1074">
                  <c:v>10089.77</c:v>
                </c:pt>
                <c:pt idx="1075">
                  <c:v>10209.98</c:v>
                </c:pt>
                <c:pt idx="1076">
                  <c:v>10210.709999999999</c:v>
                </c:pt>
                <c:pt idx="1077">
                  <c:v>10237.64</c:v>
                </c:pt>
                <c:pt idx="1078">
                  <c:v>10278.09</c:v>
                </c:pt>
                <c:pt idx="1079">
                  <c:v>10285.33</c:v>
                </c:pt>
                <c:pt idx="1080">
                  <c:v>10260.16</c:v>
                </c:pt>
                <c:pt idx="1081">
                  <c:v>10288.700000000001</c:v>
                </c:pt>
                <c:pt idx="1082">
                  <c:v>10152.48</c:v>
                </c:pt>
                <c:pt idx="1083">
                  <c:v>10136.33</c:v>
                </c:pt>
                <c:pt idx="1084">
                  <c:v>10139.02</c:v>
                </c:pt>
                <c:pt idx="1085">
                  <c:v>10261.14</c:v>
                </c:pt>
                <c:pt idx="1086">
                  <c:v>10405.17</c:v>
                </c:pt>
                <c:pt idx="1087">
                  <c:v>10377.74</c:v>
                </c:pt>
                <c:pt idx="1088">
                  <c:v>10458.709999999999</c:v>
                </c:pt>
                <c:pt idx="1089">
                  <c:v>10637.72</c:v>
                </c:pt>
                <c:pt idx="1090">
                  <c:v>10666.28</c:v>
                </c:pt>
                <c:pt idx="1091">
                  <c:v>10560.24</c:v>
                </c:pt>
                <c:pt idx="1092">
                  <c:v>10414.35</c:v>
                </c:pt>
                <c:pt idx="1093">
                  <c:v>10488.92</c:v>
                </c:pt>
                <c:pt idx="1094">
                  <c:v>10487.32</c:v>
                </c:pt>
                <c:pt idx="1095">
                  <c:v>10493.79</c:v>
                </c:pt>
                <c:pt idx="1096">
                  <c:v>10546.96</c:v>
                </c:pt>
                <c:pt idx="1097">
                  <c:v>10685.13</c:v>
                </c:pt>
                <c:pt idx="1098">
                  <c:v>10654.91</c:v>
                </c:pt>
                <c:pt idx="1099">
                  <c:v>10721.31</c:v>
                </c:pt>
                <c:pt idx="1100">
                  <c:v>10968.83</c:v>
                </c:pt>
                <c:pt idx="1101">
                  <c:v>11003.87</c:v>
                </c:pt>
                <c:pt idx="1102">
                  <c:v>11168.59</c:v>
                </c:pt>
                <c:pt idx="1103">
                  <c:v>11068.65</c:v>
                </c:pt>
                <c:pt idx="1104">
                  <c:v>10875.67</c:v>
                </c:pt>
                <c:pt idx="1105">
                  <c:v>10879.79</c:v>
                </c:pt>
                <c:pt idx="1106">
                  <c:v>10903.2</c:v>
                </c:pt>
                <c:pt idx="1107">
                  <c:v>11015.9</c:v>
                </c:pt>
                <c:pt idx="1108">
                  <c:v>11036.68</c:v>
                </c:pt>
                <c:pt idx="1109">
                  <c:v>11132.59</c:v>
                </c:pt>
                <c:pt idx="1110">
                  <c:v>11078.82</c:v>
                </c:pt>
                <c:pt idx="1111">
                  <c:v>11178.22</c:v>
                </c:pt>
                <c:pt idx="1112">
                  <c:v>11047.44</c:v>
                </c:pt>
                <c:pt idx="1113">
                  <c:v>11156.38</c:v>
                </c:pt>
                <c:pt idx="1114">
                  <c:v>11216.74</c:v>
                </c:pt>
                <c:pt idx="1115">
                  <c:v>11122.04</c:v>
                </c:pt>
                <c:pt idx="1116">
                  <c:v>11011.12</c:v>
                </c:pt>
                <c:pt idx="1117">
                  <c:v>10921.85</c:v>
                </c:pt>
                <c:pt idx="1118">
                  <c:v>10914.02</c:v>
                </c:pt>
                <c:pt idx="1119">
                  <c:v>11128.38</c:v>
                </c:pt>
                <c:pt idx="1120">
                  <c:v>11100.81</c:v>
                </c:pt>
                <c:pt idx="1121">
                  <c:v>11252.11</c:v>
                </c:pt>
                <c:pt idx="1122">
                  <c:v>11210.04</c:v>
                </c:pt>
                <c:pt idx="1123">
                  <c:v>11379.58</c:v>
                </c:pt>
                <c:pt idx="1124">
                  <c:v>11568.65</c:v>
                </c:pt>
                <c:pt idx="1125">
                  <c:v>11683.97</c:v>
                </c:pt>
                <c:pt idx="1126">
                  <c:v>11528.73</c:v>
                </c:pt>
                <c:pt idx="1127">
                  <c:v>11058</c:v>
                </c:pt>
                <c:pt idx="1128">
                  <c:v>11080.98</c:v>
                </c:pt>
                <c:pt idx="1129">
                  <c:v>11013.19</c:v>
                </c:pt>
                <c:pt idx="1130">
                  <c:v>11028.25</c:v>
                </c:pt>
                <c:pt idx="1131">
                  <c:v>11017.89</c:v>
                </c:pt>
                <c:pt idx="1132">
                  <c:v>10764.55</c:v>
                </c:pt>
                <c:pt idx="1133">
                  <c:v>10643.88</c:v>
                </c:pt>
                <c:pt idx="1134">
                  <c:v>10725.76</c:v>
                </c:pt>
                <c:pt idx="1135">
                  <c:v>10693.47</c:v>
                </c:pt>
                <c:pt idx="1136">
                  <c:v>10617.36</c:v>
                </c:pt>
                <c:pt idx="1137">
                  <c:v>10619.01</c:v>
                </c:pt>
                <c:pt idx="1138">
                  <c:v>10717.76</c:v>
                </c:pt>
                <c:pt idx="1139">
                  <c:v>10772.39</c:v>
                </c:pt>
                <c:pt idx="1140">
                  <c:v>10782.2</c:v>
                </c:pt>
                <c:pt idx="1141">
                  <c:v>10689.41</c:v>
                </c:pt>
                <c:pt idx="1142">
                  <c:v>10790.72</c:v>
                </c:pt>
                <c:pt idx="1143">
                  <c:v>10650.73</c:v>
                </c:pt>
                <c:pt idx="1144">
                  <c:v>10556.72</c:v>
                </c:pt>
                <c:pt idx="1145">
                  <c:v>10396.85</c:v>
                </c:pt>
                <c:pt idx="1146">
                  <c:v>10565.46</c:v>
                </c:pt>
                <c:pt idx="1147">
                  <c:v>10503.74</c:v>
                </c:pt>
                <c:pt idx="1148">
                  <c:v>10453.75</c:v>
                </c:pt>
                <c:pt idx="1149">
                  <c:v>10544.8</c:v>
                </c:pt>
                <c:pt idx="1150">
                  <c:v>10509.38</c:v>
                </c:pt>
                <c:pt idx="1151">
                  <c:v>10414.49</c:v>
                </c:pt>
                <c:pt idx="1152">
                  <c:v>10482.07</c:v>
                </c:pt>
                <c:pt idx="1153">
                  <c:v>10463.16</c:v>
                </c:pt>
                <c:pt idx="1154">
                  <c:v>10418.040000000001</c:v>
                </c:pt>
                <c:pt idx="1155">
                  <c:v>10295.52</c:v>
                </c:pt>
                <c:pt idx="1156">
                  <c:v>10090.32</c:v>
                </c:pt>
                <c:pt idx="1157">
                  <c:v>10110.620000000001</c:v>
                </c:pt>
                <c:pt idx="1158">
                  <c:v>10135.030000000001</c:v>
                </c:pt>
                <c:pt idx="1159">
                  <c:v>10120.06</c:v>
                </c:pt>
                <c:pt idx="1160">
                  <c:v>10180.73</c:v>
                </c:pt>
                <c:pt idx="1161">
                  <c:v>9966.4500000000007</c:v>
                </c:pt>
                <c:pt idx="1162">
                  <c:v>9809.61</c:v>
                </c:pt>
                <c:pt idx="1163">
                  <c:v>9809.15</c:v>
                </c:pt>
                <c:pt idx="1164">
                  <c:v>9831.57</c:v>
                </c:pt>
                <c:pt idx="1165">
                  <c:v>9917.1200000000008</c:v>
                </c:pt>
                <c:pt idx="1166">
                  <c:v>10156.5</c:v>
                </c:pt>
                <c:pt idx="1167">
                  <c:v>10295.629999999999</c:v>
                </c:pt>
                <c:pt idx="1168">
                  <c:v>10238.69</c:v>
                </c:pt>
                <c:pt idx="1169">
                  <c:v>10276.73</c:v>
                </c:pt>
                <c:pt idx="1170">
                  <c:v>10180.959999999999</c:v>
                </c:pt>
                <c:pt idx="1171">
                  <c:v>10096.06</c:v>
                </c:pt>
                <c:pt idx="1172">
                  <c:v>9936.33</c:v>
                </c:pt>
                <c:pt idx="1173">
                  <c:v>10015.030000000001</c:v>
                </c:pt>
                <c:pt idx="1174">
                  <c:v>10174.82</c:v>
                </c:pt>
                <c:pt idx="1175">
                  <c:v>10192.299999999999</c:v>
                </c:pt>
                <c:pt idx="1176">
                  <c:v>10255.4</c:v>
                </c:pt>
                <c:pt idx="1177">
                  <c:v>10400.790000000001</c:v>
                </c:pt>
                <c:pt idx="1178">
                  <c:v>10366.34</c:v>
                </c:pt>
                <c:pt idx="1179">
                  <c:v>10298.780000000001</c:v>
                </c:pt>
                <c:pt idx="1180">
                  <c:v>10123.06</c:v>
                </c:pt>
                <c:pt idx="1181">
                  <c:v>9967.09</c:v>
                </c:pt>
                <c:pt idx="1182">
                  <c:v>9785.43</c:v>
                </c:pt>
                <c:pt idx="1183">
                  <c:v>9853.42</c:v>
                </c:pt>
                <c:pt idx="1184">
                  <c:v>9758.44</c:v>
                </c:pt>
                <c:pt idx="1185">
                  <c:v>9713.9599999999991</c:v>
                </c:pt>
                <c:pt idx="1186">
                  <c:v>9840.9500000000007</c:v>
                </c:pt>
                <c:pt idx="1187">
                  <c:v>10004.6</c:v>
                </c:pt>
                <c:pt idx="1188">
                  <c:v>10027.209999999999</c:v>
                </c:pt>
                <c:pt idx="1189">
                  <c:v>10109.74</c:v>
                </c:pt>
                <c:pt idx="1190">
                  <c:v>10076.59</c:v>
                </c:pt>
                <c:pt idx="1191">
                  <c:v>9951.91</c:v>
                </c:pt>
                <c:pt idx="1192">
                  <c:v>9740.43</c:v>
                </c:pt>
                <c:pt idx="1193">
                  <c:v>9794</c:v>
                </c:pt>
                <c:pt idx="1194">
                  <c:v>9761.19</c:v>
                </c:pt>
                <c:pt idx="1195">
                  <c:v>9659.2199999999993</c:v>
                </c:pt>
                <c:pt idx="1196">
                  <c:v>9601.07</c:v>
                </c:pt>
                <c:pt idx="1197">
                  <c:v>9488.7099999999991</c:v>
                </c:pt>
                <c:pt idx="1198">
                  <c:v>9538.01</c:v>
                </c:pt>
                <c:pt idx="1199">
                  <c:v>9487.1299999999992</c:v>
                </c:pt>
                <c:pt idx="1200">
                  <c:v>9427.41</c:v>
                </c:pt>
                <c:pt idx="1201">
                  <c:v>9640.18</c:v>
                </c:pt>
                <c:pt idx="1202">
                  <c:v>9580.0400000000009</c:v>
                </c:pt>
                <c:pt idx="1203">
                  <c:v>9631.9500000000007</c:v>
                </c:pt>
                <c:pt idx="1204">
                  <c:v>9499.3700000000008</c:v>
                </c:pt>
                <c:pt idx="1205">
                  <c:v>9413.34</c:v>
                </c:pt>
                <c:pt idx="1206">
                  <c:v>9259.9500000000007</c:v>
                </c:pt>
                <c:pt idx="1207">
                  <c:v>9286.15</c:v>
                </c:pt>
                <c:pt idx="1208">
                  <c:v>9516.82</c:v>
                </c:pt>
                <c:pt idx="1209">
                  <c:v>9376</c:v>
                </c:pt>
                <c:pt idx="1210">
                  <c:v>9321.3799999999992</c:v>
                </c:pt>
                <c:pt idx="1211">
                  <c:v>9504.06</c:v>
                </c:pt>
                <c:pt idx="1212">
                  <c:v>9638.7999999999993</c:v>
                </c:pt>
                <c:pt idx="1213">
                  <c:v>9697.64</c:v>
                </c:pt>
                <c:pt idx="1214">
                  <c:v>9910.07</c:v>
                </c:pt>
                <c:pt idx="1215">
                  <c:v>10116.280000000001</c:v>
                </c:pt>
                <c:pt idx="1216">
                  <c:v>10147.56</c:v>
                </c:pt>
                <c:pt idx="1217">
                  <c:v>10227.4</c:v>
                </c:pt>
                <c:pt idx="1218">
                  <c:v>10136.19</c:v>
                </c:pt>
                <c:pt idx="1219">
                  <c:v>10286.5</c:v>
                </c:pt>
                <c:pt idx="1220">
                  <c:v>10609.05</c:v>
                </c:pt>
                <c:pt idx="1221">
                  <c:v>10824.85</c:v>
                </c:pt>
                <c:pt idx="1222">
                  <c:v>10893.83</c:v>
                </c:pt>
                <c:pt idx="1223">
                  <c:v>10811.79</c:v>
                </c:pt>
                <c:pt idx="1224">
                  <c:v>10743.37</c:v>
                </c:pt>
                <c:pt idx="1225">
                  <c:v>10847.86</c:v>
                </c:pt>
                <c:pt idx="1226">
                  <c:v>10869.31</c:v>
                </c:pt>
                <c:pt idx="1227">
                  <c:v>11004.33</c:v>
                </c:pt>
                <c:pt idx="1228">
                  <c:v>11175.49</c:v>
                </c:pt>
                <c:pt idx="1229">
                  <c:v>11134.19</c:v>
                </c:pt>
                <c:pt idx="1230">
                  <c:v>11024.61</c:v>
                </c:pt>
                <c:pt idx="1231">
                  <c:v>11015.27</c:v>
                </c:pt>
                <c:pt idx="1232">
                  <c:v>11164.34</c:v>
                </c:pt>
                <c:pt idx="1233">
                  <c:v>11220.76</c:v>
                </c:pt>
                <c:pt idx="1234">
                  <c:v>11114.96</c:v>
                </c:pt>
                <c:pt idx="1235">
                  <c:v>11141.85</c:v>
                </c:pt>
                <c:pt idx="1236">
                  <c:v>11183.52</c:v>
                </c:pt>
                <c:pt idx="1237">
                  <c:v>11090.48</c:v>
                </c:pt>
                <c:pt idx="1238">
                  <c:v>11215.62</c:v>
                </c:pt>
                <c:pt idx="1239">
                  <c:v>11240.75</c:v>
                </c:pt>
                <c:pt idx="1240">
                  <c:v>11283.43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48792"/>
        <c:axId val="47174722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4.8640045364482229E-4</c:v>
                </c:pt>
                <c:pt idx="1">
                  <c:v>5.3306506318089616E-4</c:v>
                </c:pt>
                <c:pt idx="2">
                  <c:v>1.177903633142151E-3</c:v>
                </c:pt>
                <c:pt idx="3">
                  <c:v>9.8334737166300189E-4</c:v>
                </c:pt>
                <c:pt idx="4">
                  <c:v>1.5785632999446425E-3</c:v>
                </c:pt>
                <c:pt idx="5">
                  <c:v>1.3541017625432069E-3</c:v>
                </c:pt>
                <c:pt idx="6">
                  <c:v>4.2150755479265019E-4</c:v>
                </c:pt>
                <c:pt idx="7">
                  <c:v>8.03799444078979E-4</c:v>
                </c:pt>
                <c:pt idx="8">
                  <c:v>1.3424363389082775E-3</c:v>
                </c:pt>
                <c:pt idx="9">
                  <c:v>9.315439244594651E-4</c:v>
                </c:pt>
                <c:pt idx="10">
                  <c:v>1.1539329681148772E-3</c:v>
                </c:pt>
                <c:pt idx="11">
                  <c:v>1.6613818029811737E-3</c:v>
                </c:pt>
                <c:pt idx="12">
                  <c:v>1.331616216270205E-3</c:v>
                </c:pt>
                <c:pt idx="13">
                  <c:v>2.0498477316478318E-3</c:v>
                </c:pt>
                <c:pt idx="14">
                  <c:v>1.2615126771518207E-3</c:v>
                </c:pt>
                <c:pt idx="15">
                  <c:v>1.2506372225098595E-3</c:v>
                </c:pt>
                <c:pt idx="16">
                  <c:v>2.0216224675798354E-3</c:v>
                </c:pt>
                <c:pt idx="17">
                  <c:v>1.5724169627760296E-3</c:v>
                </c:pt>
                <c:pt idx="18">
                  <c:v>2.3596849127719447E-3</c:v>
                </c:pt>
                <c:pt idx="19">
                  <c:v>3.9020608936491869E-3</c:v>
                </c:pt>
                <c:pt idx="20">
                  <c:v>3.2444944291246977E-3</c:v>
                </c:pt>
                <c:pt idx="21">
                  <c:v>9.3444264111484758E-4</c:v>
                </c:pt>
                <c:pt idx="22">
                  <c:v>8.4605405870480671E-6</c:v>
                </c:pt>
                <c:pt idx="23">
                  <c:v>1.9172207429287862E-4</c:v>
                </c:pt>
                <c:pt idx="24">
                  <c:v>5.8085812516497203E-5</c:v>
                </c:pt>
                <c:pt idx="25">
                  <c:v>5.1401461895687504E-4</c:v>
                </c:pt>
                <c:pt idx="26">
                  <c:v>5.0190005458980414E-4</c:v>
                </c:pt>
                <c:pt idx="27">
                  <c:v>1.4608004177714797E-3</c:v>
                </c:pt>
                <c:pt idx="28">
                  <c:v>4.6753953159301923E-3</c:v>
                </c:pt>
                <c:pt idx="29">
                  <c:v>6.5465033035219259E-3</c:v>
                </c:pt>
                <c:pt idx="30">
                  <c:v>5.3477527618591989E-3</c:v>
                </c:pt>
                <c:pt idx="31">
                  <c:v>6.3244933496357522E-3</c:v>
                </c:pt>
                <c:pt idx="32">
                  <c:v>9.1945179182919782E-3</c:v>
                </c:pt>
                <c:pt idx="33">
                  <c:v>9.3651077197031002E-3</c:v>
                </c:pt>
                <c:pt idx="34">
                  <c:v>1.1544014918460101E-2</c:v>
                </c:pt>
                <c:pt idx="35">
                  <c:v>1.5638686944883129E-2</c:v>
                </c:pt>
                <c:pt idx="36">
                  <c:v>1.9126593546183665E-2</c:v>
                </c:pt>
                <c:pt idx="37">
                  <c:v>1.7348716117025296E-2</c:v>
                </c:pt>
                <c:pt idx="38">
                  <c:v>2.1097138400110235E-2</c:v>
                </c:pt>
                <c:pt idx="39">
                  <c:v>2.12552088663156E-2</c:v>
                </c:pt>
                <c:pt idx="40">
                  <c:v>1.5196468780782169E-2</c:v>
                </c:pt>
                <c:pt idx="41">
                  <c:v>1.551330946473079E-2</c:v>
                </c:pt>
                <c:pt idx="42">
                  <c:v>2.2623230680049088E-2</c:v>
                </c:pt>
                <c:pt idx="43">
                  <c:v>2.3554585772466198E-2</c:v>
                </c:pt>
                <c:pt idx="44">
                  <c:v>2.189569808940307E-2</c:v>
                </c:pt>
                <c:pt idx="45">
                  <c:v>2.1940352412440734E-2</c:v>
                </c:pt>
                <c:pt idx="46">
                  <c:v>2.6987154956367925E-2</c:v>
                </c:pt>
                <c:pt idx="47">
                  <c:v>2.4148313809887519E-2</c:v>
                </c:pt>
                <c:pt idx="48">
                  <c:v>2.3723494786174082E-2</c:v>
                </c:pt>
                <c:pt idx="49">
                  <c:v>1.9684569096043426E-2</c:v>
                </c:pt>
                <c:pt idx="50">
                  <c:v>1.4465971917754231E-2</c:v>
                </c:pt>
                <c:pt idx="51">
                  <c:v>2.4609093377088422E-2</c:v>
                </c:pt>
                <c:pt idx="52">
                  <c:v>3.4260826859294331E-2</c:v>
                </c:pt>
                <c:pt idx="53">
                  <c:v>3.4309085412882995E-2</c:v>
                </c:pt>
                <c:pt idx="54">
                  <c:v>4.328407163146207E-2</c:v>
                </c:pt>
                <c:pt idx="55">
                  <c:v>5.0515968046200489E-2</c:v>
                </c:pt>
                <c:pt idx="56">
                  <c:v>3.5604663084875046E-2</c:v>
                </c:pt>
                <c:pt idx="57">
                  <c:v>3.6266396633839924E-2</c:v>
                </c:pt>
                <c:pt idx="58">
                  <c:v>3.6508532081001258E-2</c:v>
                </c:pt>
                <c:pt idx="59">
                  <c:v>4.1676580362654515E-2</c:v>
                </c:pt>
                <c:pt idx="60">
                  <c:v>2.8187934441937693E-2</c:v>
                </c:pt>
                <c:pt idx="61">
                  <c:v>2.9884270412505118E-2</c:v>
                </c:pt>
                <c:pt idx="62">
                  <c:v>2.9255582839804485E-2</c:v>
                </c:pt>
                <c:pt idx="63">
                  <c:v>3.0237978552846545E-2</c:v>
                </c:pt>
                <c:pt idx="64">
                  <c:v>2.9080622921935296E-2</c:v>
                </c:pt>
                <c:pt idx="65">
                  <c:v>2.4626222159553797E-2</c:v>
                </c:pt>
                <c:pt idx="66">
                  <c:v>2.3716822861718157E-2</c:v>
                </c:pt>
                <c:pt idx="67">
                  <c:v>2.7564987040708321E-2</c:v>
                </c:pt>
                <c:pt idx="68">
                  <c:v>3.1269973687167954E-2</c:v>
                </c:pt>
                <c:pt idx="69">
                  <c:v>2.9903618270403595E-2</c:v>
                </c:pt>
                <c:pt idx="70">
                  <c:v>2.5896034932504322E-2</c:v>
                </c:pt>
                <c:pt idx="71">
                  <c:v>3.0866021665924323E-2</c:v>
                </c:pt>
                <c:pt idx="72">
                  <c:v>3.3777947039015987E-2</c:v>
                </c:pt>
                <c:pt idx="73">
                  <c:v>3.9747604314881765E-2</c:v>
                </c:pt>
                <c:pt idx="74">
                  <c:v>3.7263126963373625E-2</c:v>
                </c:pt>
                <c:pt idx="75">
                  <c:v>2.8768612188702192E-2</c:v>
                </c:pt>
                <c:pt idx="76">
                  <c:v>2.756305459209776E-2</c:v>
                </c:pt>
                <c:pt idx="77">
                  <c:v>3.1622185656657663E-2</c:v>
                </c:pt>
                <c:pt idx="78">
                  <c:v>2.4582906449640108E-2</c:v>
                </c:pt>
                <c:pt idx="79">
                  <c:v>1.9701048072935958E-2</c:v>
                </c:pt>
                <c:pt idx="80">
                  <c:v>1.733213893799173E-2</c:v>
                </c:pt>
                <c:pt idx="81">
                  <c:v>1.3715647082925005E-2</c:v>
                </c:pt>
                <c:pt idx="82">
                  <c:v>1.1967156523440195E-2</c:v>
                </c:pt>
                <c:pt idx="83">
                  <c:v>1.0027741353496378E-2</c:v>
                </c:pt>
                <c:pt idx="84">
                  <c:v>6.0584956778568615E-3</c:v>
                </c:pt>
                <c:pt idx="85">
                  <c:v>4.535028666072684E-3</c:v>
                </c:pt>
                <c:pt idx="86">
                  <c:v>5.3700908449663912E-3</c:v>
                </c:pt>
                <c:pt idx="87">
                  <c:v>5.7409805911652389E-3</c:v>
                </c:pt>
                <c:pt idx="88">
                  <c:v>4.2029079917432566E-3</c:v>
                </c:pt>
                <c:pt idx="89">
                  <c:v>4.5373924284193038E-3</c:v>
                </c:pt>
                <c:pt idx="90">
                  <c:v>2.3019683673262061E-3</c:v>
                </c:pt>
                <c:pt idx="91">
                  <c:v>2.6170878746366176E-3</c:v>
                </c:pt>
                <c:pt idx="92">
                  <c:v>4.2829334636513674E-3</c:v>
                </c:pt>
                <c:pt idx="93">
                  <c:v>4.5456359659233163E-3</c:v>
                </c:pt>
                <c:pt idx="94">
                  <c:v>5.3730122049795584E-3</c:v>
                </c:pt>
                <c:pt idx="95">
                  <c:v>4.9181129835694113E-3</c:v>
                </c:pt>
                <c:pt idx="96">
                  <c:v>5.7339000589715083E-3</c:v>
                </c:pt>
                <c:pt idx="97">
                  <c:v>4.939170828344077E-3</c:v>
                </c:pt>
                <c:pt idx="98">
                  <c:v>1.5247372515023359E-3</c:v>
                </c:pt>
                <c:pt idx="99">
                  <c:v>2.8173825554760366E-4</c:v>
                </c:pt>
                <c:pt idx="100">
                  <c:v>8.7546781285414136E-5</c:v>
                </c:pt>
                <c:pt idx="101">
                  <c:v>1.4167910092246488E-4</c:v>
                </c:pt>
                <c:pt idx="102">
                  <c:v>1.3442130698356702E-3</c:v>
                </c:pt>
                <c:pt idx="103">
                  <c:v>2.8401402338172248E-3</c:v>
                </c:pt>
                <c:pt idx="104">
                  <c:v>2.8631961034222327E-3</c:v>
                </c:pt>
                <c:pt idx="105">
                  <c:v>1.8207737152357688E-3</c:v>
                </c:pt>
                <c:pt idx="106">
                  <c:v>3.1352383233757353E-3</c:v>
                </c:pt>
                <c:pt idx="107">
                  <c:v>2.2983452404054332E-3</c:v>
                </c:pt>
                <c:pt idx="108">
                  <c:v>1.314316537726666E-3</c:v>
                </c:pt>
                <c:pt idx="109">
                  <c:v>1.2210779259132689E-3</c:v>
                </c:pt>
                <c:pt idx="110">
                  <c:v>1.0325719173850452E-3</c:v>
                </c:pt>
                <c:pt idx="111">
                  <c:v>1.0847244784133573E-3</c:v>
                </c:pt>
                <c:pt idx="112">
                  <c:v>1.3540613242861116E-3</c:v>
                </c:pt>
                <c:pt idx="113">
                  <c:v>1.1931221887752181E-3</c:v>
                </c:pt>
                <c:pt idx="114">
                  <c:v>1.0981308694994274E-3</c:v>
                </c:pt>
                <c:pt idx="115">
                  <c:v>1.7657238604778054E-3</c:v>
                </c:pt>
                <c:pt idx="116">
                  <c:v>3.2079392698307224E-3</c:v>
                </c:pt>
                <c:pt idx="117">
                  <c:v>3.1126034664203882E-3</c:v>
                </c:pt>
                <c:pt idx="118">
                  <c:v>2.8716300734024469E-3</c:v>
                </c:pt>
                <c:pt idx="119">
                  <c:v>4.4979582326566004E-3</c:v>
                </c:pt>
                <c:pt idx="120">
                  <c:v>2.4967520368396829E-3</c:v>
                </c:pt>
                <c:pt idx="121">
                  <c:v>1.8433268241048381E-3</c:v>
                </c:pt>
                <c:pt idx="122">
                  <c:v>1.9236314849917029E-3</c:v>
                </c:pt>
                <c:pt idx="123">
                  <c:v>3.9091119013332032E-3</c:v>
                </c:pt>
                <c:pt idx="124">
                  <c:v>2.4561397610309787E-3</c:v>
                </c:pt>
                <c:pt idx="125">
                  <c:v>1.7610107798685327E-3</c:v>
                </c:pt>
                <c:pt idx="126">
                  <c:v>4.2786546659684243E-3</c:v>
                </c:pt>
                <c:pt idx="127">
                  <c:v>3.4778821992049653E-3</c:v>
                </c:pt>
                <c:pt idx="128">
                  <c:v>2.0218257619247938E-3</c:v>
                </c:pt>
                <c:pt idx="129">
                  <c:v>2.848299843697851E-3</c:v>
                </c:pt>
                <c:pt idx="130">
                  <c:v>1.7055928555300376E-3</c:v>
                </c:pt>
                <c:pt idx="131">
                  <c:v>7.1555328318761188E-4</c:v>
                </c:pt>
                <c:pt idx="132">
                  <c:v>9.8502077984150892E-6</c:v>
                </c:pt>
                <c:pt idx="133">
                  <c:v>1.9766387879906788E-4</c:v>
                </c:pt>
                <c:pt idx="134">
                  <c:v>2.8514170308353062E-4</c:v>
                </c:pt>
                <c:pt idx="135">
                  <c:v>5.0445816727883613E-4</c:v>
                </c:pt>
                <c:pt idx="136">
                  <c:v>1.1004837656500178E-4</c:v>
                </c:pt>
                <c:pt idx="137">
                  <c:v>1.9553681171724109E-4</c:v>
                </c:pt>
                <c:pt idx="138">
                  <c:v>1.3657837359948695E-5</c:v>
                </c:pt>
                <c:pt idx="139">
                  <c:v>1.7698836733946357E-5</c:v>
                </c:pt>
                <c:pt idx="140">
                  <c:v>1.4443609519879859E-5</c:v>
                </c:pt>
                <c:pt idx="141">
                  <c:v>1.6294952022312959E-4</c:v>
                </c:pt>
                <c:pt idx="142">
                  <c:v>6.0358287252322432E-4</c:v>
                </c:pt>
                <c:pt idx="143">
                  <c:v>7.4000463268962427E-4</c:v>
                </c:pt>
                <c:pt idx="144">
                  <c:v>1.6660646871605715E-4</c:v>
                </c:pt>
                <c:pt idx="145">
                  <c:v>2.1748382248533077E-4</c:v>
                </c:pt>
                <c:pt idx="146">
                  <c:v>8.9661153664238772E-7</c:v>
                </c:pt>
                <c:pt idx="147">
                  <c:v>4.2262305171242791E-5</c:v>
                </c:pt>
                <c:pt idx="148">
                  <c:v>7.5401410914879832E-5</c:v>
                </c:pt>
                <c:pt idx="149">
                  <c:v>2.2303522334426426E-4</c:v>
                </c:pt>
                <c:pt idx="150">
                  <c:v>1.2517121621664431E-3</c:v>
                </c:pt>
                <c:pt idx="151">
                  <c:v>1.2491608642408707E-3</c:v>
                </c:pt>
                <c:pt idx="152">
                  <c:v>2.7020477169531769E-3</c:v>
                </c:pt>
                <c:pt idx="153">
                  <c:v>1.1712224595139098E-3</c:v>
                </c:pt>
                <c:pt idx="154">
                  <c:v>8.3424181752045899E-4</c:v>
                </c:pt>
                <c:pt idx="155">
                  <c:v>5.0022281657919742E-4</c:v>
                </c:pt>
                <c:pt idx="156">
                  <c:v>3.8435951286779307E-4</c:v>
                </c:pt>
                <c:pt idx="157">
                  <c:v>2.133448480710069E-5</c:v>
                </c:pt>
                <c:pt idx="158">
                  <c:v>3.9397319950111841E-6</c:v>
                </c:pt>
                <c:pt idx="159">
                  <c:v>2.8470096518731572E-5</c:v>
                </c:pt>
                <c:pt idx="160">
                  <c:v>3.2463269655232148E-5</c:v>
                </c:pt>
                <c:pt idx="161">
                  <c:v>9.9870890160158086E-5</c:v>
                </c:pt>
                <c:pt idx="162">
                  <c:v>4.0753366115490642E-6</c:v>
                </c:pt>
                <c:pt idx="163">
                  <c:v>1.9539237828665958E-4</c:v>
                </c:pt>
                <c:pt idx="164">
                  <c:v>1.9046113639618111E-4</c:v>
                </c:pt>
                <c:pt idx="165">
                  <c:v>1.9799301971563867E-4</c:v>
                </c:pt>
                <c:pt idx="166">
                  <c:v>4.8819670645559789E-4</c:v>
                </c:pt>
                <c:pt idx="167">
                  <c:v>3.5977471235321801E-4</c:v>
                </c:pt>
                <c:pt idx="168">
                  <c:v>2.1268843678813065E-3</c:v>
                </c:pt>
                <c:pt idx="169">
                  <c:v>5.6140510043024439E-3</c:v>
                </c:pt>
                <c:pt idx="170">
                  <c:v>8.1823893065790503E-3</c:v>
                </c:pt>
                <c:pt idx="171">
                  <c:v>1.0837695269099471E-2</c:v>
                </c:pt>
                <c:pt idx="172">
                  <c:v>1.1590801795308256E-2</c:v>
                </c:pt>
                <c:pt idx="173">
                  <c:v>1.0762851721369858E-2</c:v>
                </c:pt>
                <c:pt idx="174">
                  <c:v>8.8735986480293471E-3</c:v>
                </c:pt>
                <c:pt idx="175">
                  <c:v>9.0383407033792391E-3</c:v>
                </c:pt>
                <c:pt idx="176">
                  <c:v>8.8429766554995511E-3</c:v>
                </c:pt>
                <c:pt idx="177">
                  <c:v>8.2617581621737286E-3</c:v>
                </c:pt>
                <c:pt idx="178">
                  <c:v>5.450413807876941E-3</c:v>
                </c:pt>
                <c:pt idx="179">
                  <c:v>5.7190770284482528E-3</c:v>
                </c:pt>
                <c:pt idx="180">
                  <c:v>7.0087369213954667E-3</c:v>
                </c:pt>
                <c:pt idx="181">
                  <c:v>4.8502323799617152E-3</c:v>
                </c:pt>
                <c:pt idx="182">
                  <c:v>3.4979348510394046E-3</c:v>
                </c:pt>
                <c:pt idx="183">
                  <c:v>4.5153512678468028E-3</c:v>
                </c:pt>
                <c:pt idx="184">
                  <c:v>3.6525140346542629E-3</c:v>
                </c:pt>
                <c:pt idx="185">
                  <c:v>3.9167712338768236E-3</c:v>
                </c:pt>
                <c:pt idx="186">
                  <c:v>2.0423589732054513E-3</c:v>
                </c:pt>
                <c:pt idx="187">
                  <c:v>2.7300656357343157E-3</c:v>
                </c:pt>
                <c:pt idx="188">
                  <c:v>3.3813868436449309E-3</c:v>
                </c:pt>
                <c:pt idx="189">
                  <c:v>3.8801823603096708E-3</c:v>
                </c:pt>
                <c:pt idx="190">
                  <c:v>3.0639086061241497E-3</c:v>
                </c:pt>
                <c:pt idx="191">
                  <c:v>3.669011815255837E-3</c:v>
                </c:pt>
                <c:pt idx="192">
                  <c:v>4.6877916597578423E-3</c:v>
                </c:pt>
                <c:pt idx="193">
                  <c:v>2.5541185265753317E-3</c:v>
                </c:pt>
                <c:pt idx="194">
                  <c:v>2.1739068961405877E-3</c:v>
                </c:pt>
                <c:pt idx="195">
                  <c:v>2.9879663446532013E-3</c:v>
                </c:pt>
                <c:pt idx="196">
                  <c:v>3.5643325682001973E-3</c:v>
                </c:pt>
                <c:pt idx="197">
                  <c:v>2.3056311499953666E-3</c:v>
                </c:pt>
                <c:pt idx="198">
                  <c:v>3.8046181322276512E-3</c:v>
                </c:pt>
                <c:pt idx="199">
                  <c:v>3.8564185467273499E-3</c:v>
                </c:pt>
                <c:pt idx="200">
                  <c:v>2.5888271856413189E-3</c:v>
                </c:pt>
                <c:pt idx="201">
                  <c:v>2.0009472894357825E-3</c:v>
                </c:pt>
                <c:pt idx="202">
                  <c:v>3.8155647797088431E-3</c:v>
                </c:pt>
                <c:pt idx="203">
                  <c:v>3.9531458423806912E-3</c:v>
                </c:pt>
                <c:pt idx="204">
                  <c:v>3.2078503524247768E-3</c:v>
                </c:pt>
                <c:pt idx="205">
                  <c:v>3.9868497755177288E-3</c:v>
                </c:pt>
                <c:pt idx="206">
                  <c:v>3.8667853820444098E-3</c:v>
                </c:pt>
                <c:pt idx="207">
                  <c:v>4.892720459237488E-3</c:v>
                </c:pt>
                <c:pt idx="208">
                  <c:v>3.9023183152903504E-3</c:v>
                </c:pt>
                <c:pt idx="209">
                  <c:v>2.6820973312290035E-3</c:v>
                </c:pt>
                <c:pt idx="210">
                  <c:v>3.4264788178688665E-3</c:v>
                </c:pt>
                <c:pt idx="211">
                  <c:v>3.5157418166655409E-3</c:v>
                </c:pt>
                <c:pt idx="212">
                  <c:v>3.10210635783662E-3</c:v>
                </c:pt>
                <c:pt idx="213">
                  <c:v>4.6694836145990785E-3</c:v>
                </c:pt>
                <c:pt idx="214">
                  <c:v>6.0385286846432653E-3</c:v>
                </c:pt>
                <c:pt idx="215">
                  <c:v>5.9614335175092476E-3</c:v>
                </c:pt>
                <c:pt idx="216">
                  <c:v>6.4268774579248032E-3</c:v>
                </c:pt>
                <c:pt idx="217">
                  <c:v>4.9816946558662754E-3</c:v>
                </c:pt>
                <c:pt idx="218">
                  <c:v>5.0676753715193767E-3</c:v>
                </c:pt>
                <c:pt idx="219">
                  <c:v>7.8946069966537753E-3</c:v>
                </c:pt>
                <c:pt idx="220">
                  <c:v>7.1352610567544505E-3</c:v>
                </c:pt>
                <c:pt idx="221">
                  <c:v>5.6895808098625725E-3</c:v>
                </c:pt>
                <c:pt idx="222">
                  <c:v>4.1920476255136131E-3</c:v>
                </c:pt>
                <c:pt idx="223">
                  <c:v>4.2627805836501055E-3</c:v>
                </c:pt>
                <c:pt idx="224">
                  <c:v>3.1401406441239374E-3</c:v>
                </c:pt>
                <c:pt idx="225">
                  <c:v>2.3804810379713577E-3</c:v>
                </c:pt>
                <c:pt idx="226">
                  <c:v>3.1191608743811041E-3</c:v>
                </c:pt>
                <c:pt idx="227">
                  <c:v>4.1721985722769396E-3</c:v>
                </c:pt>
                <c:pt idx="228">
                  <c:v>3.3053339935224823E-3</c:v>
                </c:pt>
                <c:pt idx="229">
                  <c:v>3.8363956266264745E-3</c:v>
                </c:pt>
                <c:pt idx="230">
                  <c:v>8.0073443743748363E-3</c:v>
                </c:pt>
                <c:pt idx="231">
                  <c:v>1.1012852600531396E-2</c:v>
                </c:pt>
                <c:pt idx="232">
                  <c:v>1.2141171685146068E-2</c:v>
                </c:pt>
                <c:pt idx="233">
                  <c:v>1.1473892920850376E-2</c:v>
                </c:pt>
                <c:pt idx="234">
                  <c:v>1.2866218501803672E-2</c:v>
                </c:pt>
                <c:pt idx="235">
                  <c:v>1.5209472075181085E-2</c:v>
                </c:pt>
                <c:pt idx="236">
                  <c:v>1.6087260150185738E-2</c:v>
                </c:pt>
                <c:pt idx="237">
                  <c:v>1.0624376336427429E-2</c:v>
                </c:pt>
                <c:pt idx="238">
                  <c:v>9.5323964555736277E-3</c:v>
                </c:pt>
                <c:pt idx="239">
                  <c:v>8.6543128625415373E-3</c:v>
                </c:pt>
                <c:pt idx="240">
                  <c:v>7.0190374537384389E-3</c:v>
                </c:pt>
                <c:pt idx="241">
                  <c:v>9.3624041415265747E-3</c:v>
                </c:pt>
                <c:pt idx="242">
                  <c:v>1.154543700501866E-2</c:v>
                </c:pt>
                <c:pt idx="243">
                  <c:v>1.285847402620862E-2</c:v>
                </c:pt>
                <c:pt idx="244">
                  <c:v>7.5109684397437508E-3</c:v>
                </c:pt>
                <c:pt idx="245">
                  <c:v>1.0482581910150562E-2</c:v>
                </c:pt>
                <c:pt idx="246">
                  <c:v>7.4955364040223699E-3</c:v>
                </c:pt>
                <c:pt idx="247">
                  <c:v>4.8384376599371632E-3</c:v>
                </c:pt>
                <c:pt idx="248">
                  <c:v>4.06349891534428E-3</c:v>
                </c:pt>
                <c:pt idx="249">
                  <c:v>3.652513053714202E-3</c:v>
                </c:pt>
                <c:pt idx="250">
                  <c:v>3.991939245729781E-3</c:v>
                </c:pt>
                <c:pt idx="251">
                  <c:v>3.171467271892661E-3</c:v>
                </c:pt>
                <c:pt idx="252">
                  <c:v>3.6233645416341997E-3</c:v>
                </c:pt>
                <c:pt idx="253">
                  <c:v>5.357698708197846E-3</c:v>
                </c:pt>
                <c:pt idx="254">
                  <c:v>4.6700387701879183E-3</c:v>
                </c:pt>
                <c:pt idx="255">
                  <c:v>6.5182909082199059E-3</c:v>
                </c:pt>
                <c:pt idx="256">
                  <c:v>1.1438916045624008E-2</c:v>
                </c:pt>
                <c:pt idx="257">
                  <c:v>9.6236743032705446E-3</c:v>
                </c:pt>
                <c:pt idx="258">
                  <c:v>9.4889824126439763E-3</c:v>
                </c:pt>
                <c:pt idx="259">
                  <c:v>1.0295900295106691E-2</c:v>
                </c:pt>
                <c:pt idx="260">
                  <c:v>7.6640267933903291E-3</c:v>
                </c:pt>
                <c:pt idx="261">
                  <c:v>7.7407528315056786E-3</c:v>
                </c:pt>
                <c:pt idx="262">
                  <c:v>5.717944934029771E-3</c:v>
                </c:pt>
                <c:pt idx="263">
                  <c:v>4.9846805283398268E-3</c:v>
                </c:pt>
                <c:pt idx="264">
                  <c:v>6.420676803735933E-3</c:v>
                </c:pt>
                <c:pt idx="265">
                  <c:v>6.7431978453359291E-3</c:v>
                </c:pt>
                <c:pt idx="266">
                  <c:v>5.627037189101936E-3</c:v>
                </c:pt>
                <c:pt idx="267">
                  <c:v>4.0269493882954584E-3</c:v>
                </c:pt>
                <c:pt idx="268">
                  <c:v>4.8394875041894471E-3</c:v>
                </c:pt>
                <c:pt idx="269">
                  <c:v>3.8018736834139763E-3</c:v>
                </c:pt>
                <c:pt idx="270">
                  <c:v>8.1424136257107456E-4</c:v>
                </c:pt>
                <c:pt idx="271">
                  <c:v>1.3352543795771305E-5</c:v>
                </c:pt>
                <c:pt idx="272">
                  <c:v>2.7016326928938027E-5</c:v>
                </c:pt>
                <c:pt idx="273">
                  <c:v>1.4684296961364994E-5</c:v>
                </c:pt>
                <c:pt idx="274">
                  <c:v>2.7611471575145236E-5</c:v>
                </c:pt>
                <c:pt idx="275">
                  <c:v>3.2640576214655012E-4</c:v>
                </c:pt>
                <c:pt idx="276">
                  <c:v>1.2877158617075204E-4</c:v>
                </c:pt>
                <c:pt idx="277">
                  <c:v>1.0564319041505485E-5</c:v>
                </c:pt>
                <c:pt idx="278">
                  <c:v>6.2711052140045526E-5</c:v>
                </c:pt>
                <c:pt idx="279">
                  <c:v>1.5905871350918154E-4</c:v>
                </c:pt>
                <c:pt idx="280">
                  <c:v>5.5372550283703994E-4</c:v>
                </c:pt>
                <c:pt idx="281">
                  <c:v>2.0260425809077477E-3</c:v>
                </c:pt>
                <c:pt idx="282">
                  <c:v>3.2899079820353323E-3</c:v>
                </c:pt>
                <c:pt idx="283">
                  <c:v>4.7863172498487927E-3</c:v>
                </c:pt>
                <c:pt idx="284">
                  <c:v>9.0301678075632493E-3</c:v>
                </c:pt>
                <c:pt idx="285">
                  <c:v>6.383187338984987E-3</c:v>
                </c:pt>
                <c:pt idx="286">
                  <c:v>6.0706121257462975E-3</c:v>
                </c:pt>
                <c:pt idx="287">
                  <c:v>3.6282710108070139E-3</c:v>
                </c:pt>
                <c:pt idx="288">
                  <c:v>2.5371769973582719E-3</c:v>
                </c:pt>
                <c:pt idx="289">
                  <c:v>9.3013845045474529E-4</c:v>
                </c:pt>
                <c:pt idx="290">
                  <c:v>2.2731202642766512E-4</c:v>
                </c:pt>
                <c:pt idx="291">
                  <c:v>3.5658625989987165E-5</c:v>
                </c:pt>
                <c:pt idx="292">
                  <c:v>1.3451193625237253E-5</c:v>
                </c:pt>
                <c:pt idx="293">
                  <c:v>7.7759936819570932E-5</c:v>
                </c:pt>
                <c:pt idx="294">
                  <c:v>4.4269992899734015E-5</c:v>
                </c:pt>
                <c:pt idx="295">
                  <c:v>1.2992585185873341E-5</c:v>
                </c:pt>
                <c:pt idx="296">
                  <c:v>1.1574706741048664E-3</c:v>
                </c:pt>
                <c:pt idx="297">
                  <c:v>3.015916546213741E-6</c:v>
                </c:pt>
                <c:pt idx="298">
                  <c:v>7.7122459953541951E-4</c:v>
                </c:pt>
                <c:pt idx="299">
                  <c:v>4.3628032557348998E-4</c:v>
                </c:pt>
                <c:pt idx="300">
                  <c:v>5.142296049020313E-4</c:v>
                </c:pt>
                <c:pt idx="301">
                  <c:v>5.2464379483641672E-4</c:v>
                </c:pt>
                <c:pt idx="302">
                  <c:v>4.8509637313853891E-4</c:v>
                </c:pt>
                <c:pt idx="303">
                  <c:v>1.6365425201783752E-5</c:v>
                </c:pt>
                <c:pt idx="304">
                  <c:v>4.5225787634200175E-3</c:v>
                </c:pt>
                <c:pt idx="305">
                  <c:v>5.9852895123981217E-3</c:v>
                </c:pt>
                <c:pt idx="306">
                  <c:v>9.0936532363482744E-3</c:v>
                </c:pt>
                <c:pt idx="307">
                  <c:v>1.0115091102255782E-2</c:v>
                </c:pt>
                <c:pt idx="308">
                  <c:v>2.0611529628737066E-2</c:v>
                </c:pt>
                <c:pt idx="309">
                  <c:v>4.4210468758917855E-2</c:v>
                </c:pt>
                <c:pt idx="310">
                  <c:v>4.0866510874413689E-2</c:v>
                </c:pt>
                <c:pt idx="311">
                  <c:v>3.1618509380058758E-2</c:v>
                </c:pt>
                <c:pt idx="312">
                  <c:v>4.057550425350908E-2</c:v>
                </c:pt>
                <c:pt idx="313">
                  <c:v>4.6433541396683486E-2</c:v>
                </c:pt>
                <c:pt idx="314">
                  <c:v>4.3170437152309886E-2</c:v>
                </c:pt>
                <c:pt idx="315">
                  <c:v>3.992890972999915E-2</c:v>
                </c:pt>
                <c:pt idx="316">
                  <c:v>2.9576811095917036E-2</c:v>
                </c:pt>
                <c:pt idx="317">
                  <c:v>3.4751703501529292E-2</c:v>
                </c:pt>
                <c:pt idx="318">
                  <c:v>2.4141594811353088E-2</c:v>
                </c:pt>
                <c:pt idx="319">
                  <c:v>3.1230563279609647E-2</c:v>
                </c:pt>
                <c:pt idx="320">
                  <c:v>3.8568678884925094E-2</c:v>
                </c:pt>
                <c:pt idx="321">
                  <c:v>1.8506956782752146E-2</c:v>
                </c:pt>
                <c:pt idx="322">
                  <c:v>2.022341787085459E-2</c:v>
                </c:pt>
                <c:pt idx="323">
                  <c:v>2.6489013151521336E-2</c:v>
                </c:pt>
                <c:pt idx="324">
                  <c:v>2.3291755771243351E-2</c:v>
                </c:pt>
                <c:pt idx="325">
                  <c:v>2.448346167239027E-2</c:v>
                </c:pt>
                <c:pt idx="326">
                  <c:v>2.1779305959748335E-2</c:v>
                </c:pt>
                <c:pt idx="327">
                  <c:v>1.9242469011070681E-2</c:v>
                </c:pt>
                <c:pt idx="328">
                  <c:v>1.3592969795662794E-2</c:v>
                </c:pt>
                <c:pt idx="329">
                  <c:v>1.6418734391677358E-2</c:v>
                </c:pt>
                <c:pt idx="330">
                  <c:v>1.9889373959257675E-2</c:v>
                </c:pt>
                <c:pt idx="331">
                  <c:v>2.985910841954232E-2</c:v>
                </c:pt>
                <c:pt idx="332">
                  <c:v>4.9858548208417841E-2</c:v>
                </c:pt>
                <c:pt idx="333">
                  <c:v>6.4708253703848487E-2</c:v>
                </c:pt>
                <c:pt idx="334">
                  <c:v>6.7241451693618504E-2</c:v>
                </c:pt>
                <c:pt idx="335">
                  <c:v>6.8316982246779401E-2</c:v>
                </c:pt>
                <c:pt idx="336">
                  <c:v>7.0944023715022078E-2</c:v>
                </c:pt>
                <c:pt idx="337">
                  <c:v>5.4837477904343616E-2</c:v>
                </c:pt>
                <c:pt idx="338">
                  <c:v>5.7335964770400566E-2</c:v>
                </c:pt>
                <c:pt idx="339">
                  <c:v>5.8151774144065763E-2</c:v>
                </c:pt>
                <c:pt idx="340">
                  <c:v>5.7650596078829025E-2</c:v>
                </c:pt>
                <c:pt idx="341">
                  <c:v>5.4913464867853083E-2</c:v>
                </c:pt>
                <c:pt idx="342">
                  <c:v>5.7682884584559529E-2</c:v>
                </c:pt>
                <c:pt idx="343">
                  <c:v>6.1432132978452236E-2</c:v>
                </c:pt>
                <c:pt idx="344">
                  <c:v>5.5531554748955367E-2</c:v>
                </c:pt>
                <c:pt idx="345">
                  <c:v>5.6631988383451369E-2</c:v>
                </c:pt>
                <c:pt idx="346">
                  <c:v>6.1151753114011366E-2</c:v>
                </c:pt>
                <c:pt idx="347">
                  <c:v>6.6785241841471998E-2</c:v>
                </c:pt>
                <c:pt idx="348">
                  <c:v>7.0839946320269465E-2</c:v>
                </c:pt>
                <c:pt idx="349">
                  <c:v>8.1044999539400545E-2</c:v>
                </c:pt>
                <c:pt idx="350">
                  <c:v>7.9485000593443156E-2</c:v>
                </c:pt>
                <c:pt idx="351">
                  <c:v>8.8277996849752155E-2</c:v>
                </c:pt>
                <c:pt idx="352">
                  <c:v>9.4983071354164603E-2</c:v>
                </c:pt>
                <c:pt idx="353">
                  <c:v>9.866698080710945E-2</c:v>
                </c:pt>
                <c:pt idx="354">
                  <c:v>9.6320350818971071E-2</c:v>
                </c:pt>
                <c:pt idx="355">
                  <c:v>0.10852372843289779</c:v>
                </c:pt>
                <c:pt idx="356">
                  <c:v>0.11730380166060903</c:v>
                </c:pt>
                <c:pt idx="357">
                  <c:v>0.10797070975607932</c:v>
                </c:pt>
                <c:pt idx="358">
                  <c:v>0.11078514425968726</c:v>
                </c:pt>
                <c:pt idx="359">
                  <c:v>0.11180215489132971</c:v>
                </c:pt>
                <c:pt idx="360">
                  <c:v>0.10816689301840615</c:v>
                </c:pt>
                <c:pt idx="361">
                  <c:v>0.11530765209713989</c:v>
                </c:pt>
                <c:pt idx="362">
                  <c:v>0.11850617190803277</c:v>
                </c:pt>
                <c:pt idx="363">
                  <c:v>0.10605158705203194</c:v>
                </c:pt>
                <c:pt idx="364">
                  <c:v>0.10315061663671918</c:v>
                </c:pt>
                <c:pt idx="365">
                  <c:v>0.11884485515300848</c:v>
                </c:pt>
                <c:pt idx="366">
                  <c:v>0.11299388216991804</c:v>
                </c:pt>
                <c:pt idx="367">
                  <c:v>0.10881951861246408</c:v>
                </c:pt>
                <c:pt idx="368">
                  <c:v>0.10262234068473407</c:v>
                </c:pt>
                <c:pt idx="369">
                  <c:v>0.10342953567627171</c:v>
                </c:pt>
                <c:pt idx="370">
                  <c:v>0.10746820043217926</c:v>
                </c:pt>
                <c:pt idx="371">
                  <c:v>9.8926366419466588E-2</c:v>
                </c:pt>
                <c:pt idx="372">
                  <c:v>9.2327299900622842E-2</c:v>
                </c:pt>
                <c:pt idx="373">
                  <c:v>9.6428516273271189E-2</c:v>
                </c:pt>
                <c:pt idx="374">
                  <c:v>8.4776726976369773E-2</c:v>
                </c:pt>
                <c:pt idx="375">
                  <c:v>8.3928563681250068E-2</c:v>
                </c:pt>
                <c:pt idx="376">
                  <c:v>9.108085052648611E-2</c:v>
                </c:pt>
                <c:pt idx="377">
                  <c:v>9.1205348867350877E-2</c:v>
                </c:pt>
                <c:pt idx="378">
                  <c:v>0.1117937532972673</c:v>
                </c:pt>
                <c:pt idx="379">
                  <c:v>0.12308315579651631</c:v>
                </c:pt>
                <c:pt idx="380">
                  <c:v>0.12919673896701234</c:v>
                </c:pt>
                <c:pt idx="381">
                  <c:v>0.13072184985706567</c:v>
                </c:pt>
                <c:pt idx="382">
                  <c:v>0.12800397809082895</c:v>
                </c:pt>
                <c:pt idx="383">
                  <c:v>0.12897754592273422</c:v>
                </c:pt>
                <c:pt idx="384">
                  <c:v>0.14315126682570756</c:v>
                </c:pt>
                <c:pt idx="385">
                  <c:v>0.14798615871883208</c:v>
                </c:pt>
                <c:pt idx="386">
                  <c:v>0.143879107827422</c:v>
                </c:pt>
                <c:pt idx="387">
                  <c:v>0.13763443654571622</c:v>
                </c:pt>
                <c:pt idx="388">
                  <c:v>0.1382449167275599</c:v>
                </c:pt>
                <c:pt idx="389">
                  <c:v>0.13396035915068238</c:v>
                </c:pt>
                <c:pt idx="390">
                  <c:v>0.12679537817617625</c:v>
                </c:pt>
                <c:pt idx="391">
                  <c:v>0.13314635376606071</c:v>
                </c:pt>
                <c:pt idx="392">
                  <c:v>0.14298206258930726</c:v>
                </c:pt>
                <c:pt idx="393">
                  <c:v>0.15995883623644933</c:v>
                </c:pt>
                <c:pt idx="394">
                  <c:v>0.15947530069259785</c:v>
                </c:pt>
                <c:pt idx="395">
                  <c:v>0.16150123213622242</c:v>
                </c:pt>
                <c:pt idx="396">
                  <c:v>0.15246853579112074</c:v>
                </c:pt>
                <c:pt idx="397">
                  <c:v>0.13415649968904417</c:v>
                </c:pt>
                <c:pt idx="398">
                  <c:v>0.12343387335904421</c:v>
                </c:pt>
                <c:pt idx="399">
                  <c:v>0.12498041566929681</c:v>
                </c:pt>
                <c:pt idx="400">
                  <c:v>0.1165577886450916</c:v>
                </c:pt>
                <c:pt idx="401">
                  <c:v>0.12322651528968542</c:v>
                </c:pt>
                <c:pt idx="402">
                  <c:v>0.13567624467177372</c:v>
                </c:pt>
                <c:pt idx="403">
                  <c:v>0.14208142286717729</c:v>
                </c:pt>
                <c:pt idx="404">
                  <c:v>0.15252327849252473</c:v>
                </c:pt>
                <c:pt idx="405">
                  <c:v>0.15912299270121308</c:v>
                </c:pt>
                <c:pt idx="406">
                  <c:v>0.16568522204326591</c:v>
                </c:pt>
                <c:pt idx="407">
                  <c:v>0.16892727854912351</c:v>
                </c:pt>
                <c:pt idx="408">
                  <c:v>0.17282917495293784</c:v>
                </c:pt>
                <c:pt idx="409">
                  <c:v>0.18081499034976445</c:v>
                </c:pt>
                <c:pt idx="410">
                  <c:v>0.18175268068363415</c:v>
                </c:pt>
                <c:pt idx="411">
                  <c:v>0.19383860444366049</c:v>
                </c:pt>
                <c:pt idx="412">
                  <c:v>0.18157340956752097</c:v>
                </c:pt>
                <c:pt idx="413">
                  <c:v>0.17294666893367092</c:v>
                </c:pt>
                <c:pt idx="414">
                  <c:v>0.15772331489045274</c:v>
                </c:pt>
                <c:pt idx="415">
                  <c:v>0.16173564314947164</c:v>
                </c:pt>
                <c:pt idx="416">
                  <c:v>0.12741849351929438</c:v>
                </c:pt>
                <c:pt idx="417">
                  <c:v>0.12614596872412068</c:v>
                </c:pt>
                <c:pt idx="418">
                  <c:v>0.12642026745368587</c:v>
                </c:pt>
                <c:pt idx="419">
                  <c:v>0.12249495163479186</c:v>
                </c:pt>
                <c:pt idx="420">
                  <c:v>0.10678796987585623</c:v>
                </c:pt>
                <c:pt idx="421">
                  <c:v>0.1066944025174532</c:v>
                </c:pt>
                <c:pt idx="422">
                  <c:v>0.10911205534707426</c:v>
                </c:pt>
                <c:pt idx="423">
                  <c:v>0.11663594063154424</c:v>
                </c:pt>
                <c:pt idx="424">
                  <c:v>0.12608660094946572</c:v>
                </c:pt>
                <c:pt idx="425">
                  <c:v>0.12012972182976954</c:v>
                </c:pt>
                <c:pt idx="426">
                  <c:v>0.1225700720640146</c:v>
                </c:pt>
                <c:pt idx="427">
                  <c:v>0.1057195500195859</c:v>
                </c:pt>
                <c:pt idx="428">
                  <c:v>0.10261862518641353</c:v>
                </c:pt>
                <c:pt idx="429">
                  <c:v>9.7102800087129557E-2</c:v>
                </c:pt>
                <c:pt idx="430">
                  <c:v>9.9805003523263325E-2</c:v>
                </c:pt>
                <c:pt idx="431">
                  <c:v>9.5331966211706282E-2</c:v>
                </c:pt>
                <c:pt idx="432">
                  <c:v>8.7529902904163626E-2</c:v>
                </c:pt>
                <c:pt idx="433">
                  <c:v>7.5899954491408808E-2</c:v>
                </c:pt>
                <c:pt idx="434">
                  <c:v>9.1064433296427064E-2</c:v>
                </c:pt>
                <c:pt idx="435">
                  <c:v>9.277582121350153E-2</c:v>
                </c:pt>
                <c:pt idx="436">
                  <c:v>8.9061277312016615E-2</c:v>
                </c:pt>
                <c:pt idx="437">
                  <c:v>9.6077118500102865E-2</c:v>
                </c:pt>
                <c:pt idx="438">
                  <c:v>0.10741401092589328</c:v>
                </c:pt>
                <c:pt idx="439">
                  <c:v>0.1045057091046625</c:v>
                </c:pt>
                <c:pt idx="440">
                  <c:v>0.10211434665081064</c:v>
                </c:pt>
                <c:pt idx="441">
                  <c:v>0.10281716603475628</c:v>
                </c:pt>
                <c:pt idx="442">
                  <c:v>9.5070298167707845E-2</c:v>
                </c:pt>
                <c:pt idx="443">
                  <c:v>9.5129069286895879E-2</c:v>
                </c:pt>
                <c:pt idx="444">
                  <c:v>0.10501153522492945</c:v>
                </c:pt>
                <c:pt idx="445">
                  <c:v>0.10604758679255005</c:v>
                </c:pt>
                <c:pt idx="446">
                  <c:v>9.5063070839705943E-2</c:v>
                </c:pt>
                <c:pt idx="447">
                  <c:v>9.8588095649033688E-2</c:v>
                </c:pt>
                <c:pt idx="448">
                  <c:v>0.1051983772583394</c:v>
                </c:pt>
                <c:pt idx="449">
                  <c:v>0.10813890655407826</c:v>
                </c:pt>
                <c:pt idx="450">
                  <c:v>0.10070666015804194</c:v>
                </c:pt>
                <c:pt idx="451">
                  <c:v>0.10699201592171738</c:v>
                </c:pt>
                <c:pt idx="452">
                  <c:v>0.11056203206986535</c:v>
                </c:pt>
                <c:pt idx="453">
                  <c:v>0.12128012845051667</c:v>
                </c:pt>
                <c:pt idx="454">
                  <c:v>0.12420134990124172</c:v>
                </c:pt>
                <c:pt idx="455">
                  <c:v>0.11835788547242981</c:v>
                </c:pt>
                <c:pt idx="456">
                  <c:v>0.11821607565775055</c:v>
                </c:pt>
                <c:pt idx="457">
                  <c:v>0.11472502353725146</c:v>
                </c:pt>
                <c:pt idx="458">
                  <c:v>0.12249252949689285</c:v>
                </c:pt>
                <c:pt idx="459">
                  <c:v>0.12126755622401546</c:v>
                </c:pt>
                <c:pt idx="460">
                  <c:v>0.13806528265137258</c:v>
                </c:pt>
                <c:pt idx="461">
                  <c:v>0.1377770027933892</c:v>
                </c:pt>
                <c:pt idx="462">
                  <c:v>0.11200393650711664</c:v>
                </c:pt>
                <c:pt idx="463">
                  <c:v>0.1121348359686548</c:v>
                </c:pt>
                <c:pt idx="464">
                  <c:v>0.10644133687700402</c:v>
                </c:pt>
                <c:pt idx="465">
                  <c:v>0.11197293147116201</c:v>
                </c:pt>
                <c:pt idx="466">
                  <c:v>0.11432803095393546</c:v>
                </c:pt>
                <c:pt idx="467">
                  <c:v>0.11681305291743893</c:v>
                </c:pt>
                <c:pt idx="468">
                  <c:v>0.13893501198668243</c:v>
                </c:pt>
                <c:pt idx="469">
                  <c:v>0.14752397097563161</c:v>
                </c:pt>
                <c:pt idx="470">
                  <c:v>0.14926487491036514</c:v>
                </c:pt>
                <c:pt idx="471">
                  <c:v>0.144663762536313</c:v>
                </c:pt>
                <c:pt idx="472">
                  <c:v>0.15621796102649477</c:v>
                </c:pt>
                <c:pt idx="473">
                  <c:v>0.15915806126516346</c:v>
                </c:pt>
                <c:pt idx="474">
                  <c:v>0.16839375313662455</c:v>
                </c:pt>
                <c:pt idx="475">
                  <c:v>0.17884956370144128</c:v>
                </c:pt>
                <c:pt idx="476">
                  <c:v>0.2029361371919958</c:v>
                </c:pt>
                <c:pt idx="477">
                  <c:v>0.19302344644629127</c:v>
                </c:pt>
                <c:pt idx="478">
                  <c:v>0.16770204194134156</c:v>
                </c:pt>
                <c:pt idx="479">
                  <c:v>0.18352788592152364</c:v>
                </c:pt>
                <c:pt idx="480">
                  <c:v>0.18513909363148098</c:v>
                </c:pt>
                <c:pt idx="481">
                  <c:v>0.16922432052298417</c:v>
                </c:pt>
                <c:pt idx="482">
                  <c:v>0.1651847953405243</c:v>
                </c:pt>
                <c:pt idx="483">
                  <c:v>0.16301256941516556</c:v>
                </c:pt>
                <c:pt idx="484">
                  <c:v>0.14977076946723517</c:v>
                </c:pt>
                <c:pt idx="485">
                  <c:v>0.16197966432595223</c:v>
                </c:pt>
                <c:pt idx="486">
                  <c:v>0.17839401052094106</c:v>
                </c:pt>
                <c:pt idx="487">
                  <c:v>0.16917545813275403</c:v>
                </c:pt>
                <c:pt idx="488">
                  <c:v>0.15384861783063047</c:v>
                </c:pt>
                <c:pt idx="489">
                  <c:v>0.14274534095220193</c:v>
                </c:pt>
                <c:pt idx="490">
                  <c:v>0.12762413576755172</c:v>
                </c:pt>
                <c:pt idx="491">
                  <c:v>0.12896468184185345</c:v>
                </c:pt>
                <c:pt idx="492">
                  <c:v>0.14996898954871213</c:v>
                </c:pt>
                <c:pt idx="493">
                  <c:v>0.15105414314186955</c:v>
                </c:pt>
                <c:pt idx="494">
                  <c:v>0.16072013484213646</c:v>
                </c:pt>
                <c:pt idx="495">
                  <c:v>0.15752699087222044</c:v>
                </c:pt>
                <c:pt idx="496">
                  <c:v>0.1727369791717504</c:v>
                </c:pt>
                <c:pt idx="497">
                  <c:v>0.17136966325015365</c:v>
                </c:pt>
                <c:pt idx="498">
                  <c:v>0.16467243960506803</c:v>
                </c:pt>
                <c:pt idx="499">
                  <c:v>0.17368994310479652</c:v>
                </c:pt>
                <c:pt idx="500">
                  <c:v>0.17468653299800288</c:v>
                </c:pt>
                <c:pt idx="501">
                  <c:v>0.17625553523862766</c:v>
                </c:pt>
                <c:pt idx="502">
                  <c:v>0.16196636483691684</c:v>
                </c:pt>
                <c:pt idx="503">
                  <c:v>0.16854620312165583</c:v>
                </c:pt>
                <c:pt idx="504">
                  <c:v>0.15107495147290914</c:v>
                </c:pt>
                <c:pt idx="505">
                  <c:v>0.1684377199246796</c:v>
                </c:pt>
                <c:pt idx="506">
                  <c:v>0.15890466221496691</c:v>
                </c:pt>
                <c:pt idx="507">
                  <c:v>0.16019235428385115</c:v>
                </c:pt>
                <c:pt idx="508">
                  <c:v>0.1751074437761258</c:v>
                </c:pt>
                <c:pt idx="509">
                  <c:v>0.19261285459257454</c:v>
                </c:pt>
                <c:pt idx="510">
                  <c:v>0.20752904943942979</c:v>
                </c:pt>
                <c:pt idx="511">
                  <c:v>0.17785728385449537</c:v>
                </c:pt>
                <c:pt idx="512">
                  <c:v>0.16414596081631502</c:v>
                </c:pt>
                <c:pt idx="513">
                  <c:v>0.15333687389751208</c:v>
                </c:pt>
                <c:pt idx="514">
                  <c:v>0.15319481134777752</c:v>
                </c:pt>
                <c:pt idx="515">
                  <c:v>0.16655639301392663</c:v>
                </c:pt>
                <c:pt idx="516">
                  <c:v>0.15645060637442476</c:v>
                </c:pt>
                <c:pt idx="517">
                  <c:v>0.15822414862321391</c:v>
                </c:pt>
                <c:pt idx="518">
                  <c:v>0.201107822036762</c:v>
                </c:pt>
                <c:pt idx="519">
                  <c:v>0.14471202977259937</c:v>
                </c:pt>
                <c:pt idx="520">
                  <c:v>0.14292099313256504</c:v>
                </c:pt>
                <c:pt idx="521">
                  <c:v>0.13845520895992264</c:v>
                </c:pt>
                <c:pt idx="522">
                  <c:v>0.12551622606460366</c:v>
                </c:pt>
                <c:pt idx="523">
                  <c:v>0.11599763745221121</c:v>
                </c:pt>
                <c:pt idx="524">
                  <c:v>0.11807390336927537</c:v>
                </c:pt>
                <c:pt idx="525">
                  <c:v>0.12282456557938451</c:v>
                </c:pt>
                <c:pt idx="526">
                  <c:v>0.12575339541806388</c:v>
                </c:pt>
                <c:pt idx="527">
                  <c:v>0.12349064294263999</c:v>
                </c:pt>
                <c:pt idx="528">
                  <c:v>0.12340228280203777</c:v>
                </c:pt>
                <c:pt idx="529">
                  <c:v>0.14259303950072746</c:v>
                </c:pt>
                <c:pt idx="530">
                  <c:v>0.14826268902580908</c:v>
                </c:pt>
                <c:pt idx="531">
                  <c:v>0.14839314650477858</c:v>
                </c:pt>
                <c:pt idx="532">
                  <c:v>0.16666021047873633</c:v>
                </c:pt>
                <c:pt idx="533">
                  <c:v>0.16313550693873213</c:v>
                </c:pt>
                <c:pt idx="534">
                  <c:v>0.16223372491754509</c:v>
                </c:pt>
                <c:pt idx="535">
                  <c:v>0.16607296205728297</c:v>
                </c:pt>
                <c:pt idx="536">
                  <c:v>0.1821289036702548</c:v>
                </c:pt>
                <c:pt idx="537">
                  <c:v>0.18081294936040268</c:v>
                </c:pt>
                <c:pt idx="538">
                  <c:v>0.13440642562052302</c:v>
                </c:pt>
                <c:pt idx="539">
                  <c:v>0.12287143396600812</c:v>
                </c:pt>
                <c:pt idx="540">
                  <c:v>0.12096283999030563</c:v>
                </c:pt>
                <c:pt idx="541">
                  <c:v>0.10820248932913558</c:v>
                </c:pt>
                <c:pt idx="542">
                  <c:v>0.10547095305647343</c:v>
                </c:pt>
                <c:pt idx="543">
                  <c:v>0.10175186267554569</c:v>
                </c:pt>
                <c:pt idx="544">
                  <c:v>0.10238540168684634</c:v>
                </c:pt>
                <c:pt idx="545">
                  <c:v>8.3195045653693123E-2</c:v>
                </c:pt>
                <c:pt idx="546">
                  <c:v>7.2955122873967174E-2</c:v>
                </c:pt>
                <c:pt idx="547">
                  <c:v>8.571404028216649E-2</c:v>
                </c:pt>
                <c:pt idx="548">
                  <c:v>7.7447915767405381E-2</c:v>
                </c:pt>
                <c:pt idx="549">
                  <c:v>6.1603092870592041E-2</c:v>
                </c:pt>
                <c:pt idx="550">
                  <c:v>5.3978395514984803E-2</c:v>
                </c:pt>
                <c:pt idx="551">
                  <c:v>5.5867146593338017E-2</c:v>
                </c:pt>
                <c:pt idx="552">
                  <c:v>4.7497389514513995E-2</c:v>
                </c:pt>
                <c:pt idx="553">
                  <c:v>4.2548498128787637E-2</c:v>
                </c:pt>
                <c:pt idx="554">
                  <c:v>4.1957474991276597E-2</c:v>
                </c:pt>
                <c:pt idx="555">
                  <c:v>3.5990504223214509E-2</c:v>
                </c:pt>
                <c:pt idx="556">
                  <c:v>2.1475635766337969E-2</c:v>
                </c:pt>
                <c:pt idx="557">
                  <c:v>5.9244380963027199E-3</c:v>
                </c:pt>
                <c:pt idx="558">
                  <c:v>5.8480523070427084E-3</c:v>
                </c:pt>
                <c:pt idx="559">
                  <c:v>7.5933421508073704E-3</c:v>
                </c:pt>
                <c:pt idx="560">
                  <c:v>4.4077287599877269E-3</c:v>
                </c:pt>
                <c:pt idx="561">
                  <c:v>3.6946356706685063E-3</c:v>
                </c:pt>
                <c:pt idx="562">
                  <c:v>4.2167565940137673E-3</c:v>
                </c:pt>
                <c:pt idx="563">
                  <c:v>4.600490403287835E-3</c:v>
                </c:pt>
                <c:pt idx="564">
                  <c:v>8.9526934241371536E-3</c:v>
                </c:pt>
                <c:pt idx="565">
                  <c:v>1.0634965886911213E-2</c:v>
                </c:pt>
                <c:pt idx="566">
                  <c:v>2.3009799388459911E-2</c:v>
                </c:pt>
                <c:pt idx="567">
                  <c:v>1.8165391276037883E-2</c:v>
                </c:pt>
                <c:pt idx="568">
                  <c:v>1.2482141003896143E-2</c:v>
                </c:pt>
                <c:pt idx="569">
                  <c:v>2.4954538266424606E-2</c:v>
                </c:pt>
                <c:pt idx="570">
                  <c:v>2.2499264020085639E-2</c:v>
                </c:pt>
                <c:pt idx="571">
                  <c:v>1.7987794576962382E-2</c:v>
                </c:pt>
                <c:pt idx="572">
                  <c:v>2.2307576725871633E-2</c:v>
                </c:pt>
                <c:pt idx="573">
                  <c:v>2.3475378935120857E-2</c:v>
                </c:pt>
                <c:pt idx="574">
                  <c:v>2.9206250360823239E-2</c:v>
                </c:pt>
                <c:pt idx="575">
                  <c:v>3.5205654284829156E-2</c:v>
                </c:pt>
                <c:pt idx="576">
                  <c:v>4.5893953618258335E-2</c:v>
                </c:pt>
                <c:pt idx="577">
                  <c:v>3.3752590333772002E-2</c:v>
                </c:pt>
                <c:pt idx="578">
                  <c:v>3.1296111438504706E-2</c:v>
                </c:pt>
                <c:pt idx="579">
                  <c:v>2.1601064199624462E-2</c:v>
                </c:pt>
                <c:pt idx="580">
                  <c:v>1.2035815893732173E-2</c:v>
                </c:pt>
                <c:pt idx="581">
                  <c:v>7.3268862920944245E-3</c:v>
                </c:pt>
                <c:pt idx="582">
                  <c:v>3.986407959850973E-3</c:v>
                </c:pt>
                <c:pt idx="583">
                  <c:v>4.2443003911636357E-3</c:v>
                </c:pt>
                <c:pt idx="584">
                  <c:v>5.0080271305233907E-3</c:v>
                </c:pt>
                <c:pt idx="585">
                  <c:v>8.1210895736776104E-3</c:v>
                </c:pt>
                <c:pt idx="586">
                  <c:v>9.0086239871806501E-3</c:v>
                </c:pt>
                <c:pt idx="587">
                  <c:v>8.2943113365478577E-3</c:v>
                </c:pt>
                <c:pt idx="588">
                  <c:v>7.6986427872909749E-3</c:v>
                </c:pt>
                <c:pt idx="589">
                  <c:v>6.9155254009308975E-3</c:v>
                </c:pt>
                <c:pt idx="590">
                  <c:v>5.5312091074880823E-3</c:v>
                </c:pt>
                <c:pt idx="591">
                  <c:v>3.5987724596408346E-3</c:v>
                </c:pt>
                <c:pt idx="592">
                  <c:v>5.4798821362466096E-3</c:v>
                </c:pt>
                <c:pt idx="593">
                  <c:v>5.5153854009735576E-3</c:v>
                </c:pt>
                <c:pt idx="594">
                  <c:v>3.3417712965585628E-3</c:v>
                </c:pt>
                <c:pt idx="595">
                  <c:v>2.9013356839071116E-3</c:v>
                </c:pt>
                <c:pt idx="596">
                  <c:v>2.0034862099651417E-3</c:v>
                </c:pt>
                <c:pt idx="597">
                  <c:v>4.7492688675593975E-4</c:v>
                </c:pt>
                <c:pt idx="598">
                  <c:v>1.240292166341536E-4</c:v>
                </c:pt>
                <c:pt idx="599">
                  <c:v>2.1239996629935243E-4</c:v>
                </c:pt>
                <c:pt idx="600">
                  <c:v>5.2978808136500848E-4</c:v>
                </c:pt>
                <c:pt idx="601">
                  <c:v>6.5904676493931506E-4</c:v>
                </c:pt>
                <c:pt idx="602">
                  <c:v>9.5168443631011874E-4</c:v>
                </c:pt>
                <c:pt idx="603">
                  <c:v>2.3166439899338373E-3</c:v>
                </c:pt>
                <c:pt idx="604">
                  <c:v>3.8779405827399018E-3</c:v>
                </c:pt>
                <c:pt idx="605">
                  <c:v>4.6476172442321498E-3</c:v>
                </c:pt>
                <c:pt idx="606">
                  <c:v>5.383283178970172E-3</c:v>
                </c:pt>
                <c:pt idx="607">
                  <c:v>5.3443331281224768E-3</c:v>
                </c:pt>
                <c:pt idx="608">
                  <c:v>3.54793237822985E-3</c:v>
                </c:pt>
                <c:pt idx="609">
                  <c:v>5.4449972688144499E-3</c:v>
                </c:pt>
                <c:pt idx="610">
                  <c:v>4.7833301786238541E-3</c:v>
                </c:pt>
                <c:pt idx="611">
                  <c:v>2.2221466155168362E-3</c:v>
                </c:pt>
                <c:pt idx="612">
                  <c:v>3.0188551472601654E-3</c:v>
                </c:pt>
                <c:pt idx="613">
                  <c:v>5.5906963619617757E-3</c:v>
                </c:pt>
                <c:pt idx="614">
                  <c:v>2.7185512960618188E-3</c:v>
                </c:pt>
                <c:pt idx="615">
                  <c:v>3.0683324873644114E-3</c:v>
                </c:pt>
                <c:pt idx="616">
                  <c:v>8.7551064204203729E-4</c:v>
                </c:pt>
                <c:pt idx="617">
                  <c:v>5.2782992845342715E-4</c:v>
                </c:pt>
                <c:pt idx="618">
                  <c:v>1.4344365340444162E-3</c:v>
                </c:pt>
                <c:pt idx="619">
                  <c:v>1.9700338837302686E-3</c:v>
                </c:pt>
                <c:pt idx="620">
                  <c:v>9.318394746031613E-4</c:v>
                </c:pt>
                <c:pt idx="621">
                  <c:v>9.0603583053710461E-4</c:v>
                </c:pt>
                <c:pt idx="622">
                  <c:v>5.8157985955745227E-4</c:v>
                </c:pt>
                <c:pt idx="623">
                  <c:v>5.415319413342891E-4</c:v>
                </c:pt>
                <c:pt idx="624">
                  <c:v>2.2577668171277278E-4</c:v>
                </c:pt>
                <c:pt idx="625">
                  <c:v>1.599998735805134E-4</c:v>
                </c:pt>
                <c:pt idx="626">
                  <c:v>6.9492261228491152E-4</c:v>
                </c:pt>
                <c:pt idx="627">
                  <c:v>1.4021241113526316E-3</c:v>
                </c:pt>
                <c:pt idx="628">
                  <c:v>1.3289582440460751E-3</c:v>
                </c:pt>
                <c:pt idx="629">
                  <c:v>2.8224980805688203E-4</c:v>
                </c:pt>
                <c:pt idx="630">
                  <c:v>1.1915224537314579E-4</c:v>
                </c:pt>
                <c:pt idx="631">
                  <c:v>1.0201356727825048E-4</c:v>
                </c:pt>
                <c:pt idx="632">
                  <c:v>4.0125376259167629E-4</c:v>
                </c:pt>
                <c:pt idx="633">
                  <c:v>5.901478612381863E-4</c:v>
                </c:pt>
                <c:pt idx="634">
                  <c:v>1.0616817769323649E-3</c:v>
                </c:pt>
                <c:pt idx="635">
                  <c:v>1.0845417470219047E-3</c:v>
                </c:pt>
                <c:pt idx="636">
                  <c:v>7.5934917314230289E-4</c:v>
                </c:pt>
                <c:pt idx="637">
                  <c:v>4.6340226038366512E-4</c:v>
                </c:pt>
                <c:pt idx="638">
                  <c:v>9.3489911306514774E-7</c:v>
                </c:pt>
                <c:pt idx="639">
                  <c:v>6.868454658884696E-5</c:v>
                </c:pt>
                <c:pt idx="640">
                  <c:v>1.7849049941313174E-6</c:v>
                </c:pt>
                <c:pt idx="641">
                  <c:v>7.4903503747520241E-4</c:v>
                </c:pt>
                <c:pt idx="642">
                  <c:v>3.0127427471435638E-4</c:v>
                </c:pt>
                <c:pt idx="643">
                  <c:v>1.6568155277180043E-4</c:v>
                </c:pt>
                <c:pt idx="644">
                  <c:v>4.3913375981299311E-8</c:v>
                </c:pt>
                <c:pt idx="645">
                  <c:v>1.2466280950524825E-4</c:v>
                </c:pt>
                <c:pt idx="646">
                  <c:v>7.5522715741840604E-6</c:v>
                </c:pt>
                <c:pt idx="647">
                  <c:v>2.2307565198123948E-5</c:v>
                </c:pt>
                <c:pt idx="648">
                  <c:v>1.158767115051456E-4</c:v>
                </c:pt>
                <c:pt idx="649">
                  <c:v>1.2666922271869598E-3</c:v>
                </c:pt>
                <c:pt idx="650">
                  <c:v>8.469657150299288E-4</c:v>
                </c:pt>
                <c:pt idx="651">
                  <c:v>2.1532229507767082E-4</c:v>
                </c:pt>
                <c:pt idx="652">
                  <c:v>8.346799449974161E-6</c:v>
                </c:pt>
                <c:pt idx="653">
                  <c:v>8.9326444648758668E-5</c:v>
                </c:pt>
                <c:pt idx="654">
                  <c:v>2.6244554532889688E-4</c:v>
                </c:pt>
                <c:pt idx="655">
                  <c:v>2.2533005255059835E-4</c:v>
                </c:pt>
                <c:pt idx="656">
                  <c:v>2.8479050315704537E-4</c:v>
                </c:pt>
                <c:pt idx="657">
                  <c:v>3.03529781490421E-5</c:v>
                </c:pt>
                <c:pt idx="658">
                  <c:v>9.4164550596682625E-6</c:v>
                </c:pt>
                <c:pt idx="659">
                  <c:v>2.248217239130558E-4</c:v>
                </c:pt>
                <c:pt idx="660">
                  <c:v>2.8488213559555104E-4</c:v>
                </c:pt>
                <c:pt idx="661">
                  <c:v>4.8770159504800224E-4</c:v>
                </c:pt>
                <c:pt idx="662">
                  <c:v>4.3687663750320356E-5</c:v>
                </c:pt>
                <c:pt idx="663">
                  <c:v>3.8637201836132668E-4</c:v>
                </c:pt>
                <c:pt idx="664">
                  <c:v>9.0446533756136482E-6</c:v>
                </c:pt>
                <c:pt idx="665">
                  <c:v>5.2486286906013719E-4</c:v>
                </c:pt>
                <c:pt idx="666">
                  <c:v>2.20356525170054E-3</c:v>
                </c:pt>
                <c:pt idx="667">
                  <c:v>3.2294600635007237E-3</c:v>
                </c:pt>
                <c:pt idx="668">
                  <c:v>2.528564308316029E-3</c:v>
                </c:pt>
                <c:pt idx="669">
                  <c:v>2.9804019170452133E-3</c:v>
                </c:pt>
                <c:pt idx="670">
                  <c:v>5.1733804059441195E-3</c:v>
                </c:pt>
                <c:pt idx="671">
                  <c:v>6.1308911302043901E-3</c:v>
                </c:pt>
                <c:pt idx="672">
                  <c:v>8.4085406457741051E-3</c:v>
                </c:pt>
                <c:pt idx="673">
                  <c:v>6.8013082703936743E-3</c:v>
                </c:pt>
                <c:pt idx="674">
                  <c:v>6.3766804559363651E-3</c:v>
                </c:pt>
                <c:pt idx="675">
                  <c:v>3.034094695141416E-3</c:v>
                </c:pt>
                <c:pt idx="676">
                  <c:v>2.4860323788791962E-3</c:v>
                </c:pt>
                <c:pt idx="677">
                  <c:v>8.2244496457944483E-4</c:v>
                </c:pt>
                <c:pt idx="678">
                  <c:v>1.3531272800190695E-4</c:v>
                </c:pt>
                <c:pt idx="679">
                  <c:v>1.6419345423398147E-5</c:v>
                </c:pt>
                <c:pt idx="680">
                  <c:v>1.2298592114621648E-5</c:v>
                </c:pt>
                <c:pt idx="681">
                  <c:v>3.9226003205630115E-4</c:v>
                </c:pt>
                <c:pt idx="682">
                  <c:v>5.2474279339886555E-5</c:v>
                </c:pt>
                <c:pt idx="683">
                  <c:v>7.5184140444927483E-6</c:v>
                </c:pt>
                <c:pt idx="684">
                  <c:v>1.879009836983876E-4</c:v>
                </c:pt>
                <c:pt idx="685">
                  <c:v>6.7468273424236501E-6</c:v>
                </c:pt>
                <c:pt idx="686">
                  <c:v>3.3731208783549476E-5</c:v>
                </c:pt>
                <c:pt idx="687">
                  <c:v>1.5359044368469551E-5</c:v>
                </c:pt>
                <c:pt idx="688">
                  <c:v>1.4412466120887763E-5</c:v>
                </c:pt>
                <c:pt idx="689">
                  <c:v>5.7369505681814952E-7</c:v>
                </c:pt>
                <c:pt idx="690">
                  <c:v>2.0816273891696382E-4</c:v>
                </c:pt>
                <c:pt idx="691">
                  <c:v>4.3882277021403682E-4</c:v>
                </c:pt>
                <c:pt idx="692">
                  <c:v>5.9657301440677427E-6</c:v>
                </c:pt>
                <c:pt idx="693">
                  <c:v>1.8914163409252237E-4</c:v>
                </c:pt>
                <c:pt idx="694">
                  <c:v>8.1488852679193071E-5</c:v>
                </c:pt>
                <c:pt idx="695">
                  <c:v>3.7646184285339745E-6</c:v>
                </c:pt>
                <c:pt idx="696">
                  <c:v>5.9496553755270352E-5</c:v>
                </c:pt>
                <c:pt idx="697">
                  <c:v>1.4339739404983055E-5</c:v>
                </c:pt>
                <c:pt idx="698">
                  <c:v>1.4203407687929017E-5</c:v>
                </c:pt>
                <c:pt idx="699">
                  <c:v>1.2890584387331388E-4</c:v>
                </c:pt>
                <c:pt idx="700">
                  <c:v>4.412807333591803E-4</c:v>
                </c:pt>
                <c:pt idx="701">
                  <c:v>8.7078881277900962E-4</c:v>
                </c:pt>
                <c:pt idx="702">
                  <c:v>3.1791192314089433E-4</c:v>
                </c:pt>
                <c:pt idx="703">
                  <c:v>3.8734261011810848E-4</c:v>
                </c:pt>
                <c:pt idx="704">
                  <c:v>1.2439090311549552E-3</c:v>
                </c:pt>
                <c:pt idx="705">
                  <c:v>7.7311084342529751E-4</c:v>
                </c:pt>
                <c:pt idx="706">
                  <c:v>1.7870549233194378E-3</c:v>
                </c:pt>
                <c:pt idx="707">
                  <c:v>2.0090707797328152E-3</c:v>
                </c:pt>
                <c:pt idx="708">
                  <c:v>2.6090569967537284E-3</c:v>
                </c:pt>
                <c:pt idx="709">
                  <c:v>3.5404242688204706E-3</c:v>
                </c:pt>
                <c:pt idx="710">
                  <c:v>5.2029080396102858E-4</c:v>
                </c:pt>
                <c:pt idx="711">
                  <c:v>1.283132249239911E-3</c:v>
                </c:pt>
                <c:pt idx="712">
                  <c:v>1.3580049922418511E-3</c:v>
                </c:pt>
                <c:pt idx="713">
                  <c:v>2.4974086187616079E-3</c:v>
                </c:pt>
                <c:pt idx="714">
                  <c:v>1.5196298807334833E-3</c:v>
                </c:pt>
                <c:pt idx="715">
                  <c:v>1.8303211976998899E-3</c:v>
                </c:pt>
                <c:pt idx="716">
                  <c:v>3.7984734524151463E-3</c:v>
                </c:pt>
                <c:pt idx="717">
                  <c:v>2.7674646829434079E-3</c:v>
                </c:pt>
                <c:pt idx="718">
                  <c:v>4.1077301016703392E-3</c:v>
                </c:pt>
                <c:pt idx="719">
                  <c:v>6.1059358302296409E-3</c:v>
                </c:pt>
                <c:pt idx="720">
                  <c:v>6.6708660912634899E-3</c:v>
                </c:pt>
                <c:pt idx="721">
                  <c:v>7.8179012880210761E-3</c:v>
                </c:pt>
                <c:pt idx="722">
                  <c:v>9.2936124529570969E-3</c:v>
                </c:pt>
                <c:pt idx="723">
                  <c:v>1.2450165291469794E-2</c:v>
                </c:pt>
                <c:pt idx="724">
                  <c:v>1.6747239374802714E-2</c:v>
                </c:pt>
                <c:pt idx="725">
                  <c:v>1.5999950625316891E-2</c:v>
                </c:pt>
                <c:pt idx="726">
                  <c:v>1.4174411158065598E-2</c:v>
                </c:pt>
                <c:pt idx="727">
                  <c:v>2.1972720445999371E-2</c:v>
                </c:pt>
                <c:pt idx="728">
                  <c:v>1.9479233518414782E-2</c:v>
                </c:pt>
                <c:pt idx="729">
                  <c:v>1.1890487269312265E-2</c:v>
                </c:pt>
                <c:pt idx="730">
                  <c:v>1.1264097057170486E-2</c:v>
                </c:pt>
                <c:pt idx="731">
                  <c:v>1.1558540734883769E-2</c:v>
                </c:pt>
                <c:pt idx="732">
                  <c:v>9.4100286949054777E-3</c:v>
                </c:pt>
                <c:pt idx="733">
                  <c:v>6.7069583120725742E-3</c:v>
                </c:pt>
                <c:pt idx="734">
                  <c:v>1.2077850616028353E-2</c:v>
                </c:pt>
                <c:pt idx="735">
                  <c:v>1.3281449339688981E-2</c:v>
                </c:pt>
                <c:pt idx="736">
                  <c:v>1.7884201995348879E-2</c:v>
                </c:pt>
                <c:pt idx="737">
                  <c:v>1.8646552684608873E-2</c:v>
                </c:pt>
                <c:pt idx="738">
                  <c:v>1.7648438660671555E-2</c:v>
                </c:pt>
                <c:pt idx="739">
                  <c:v>1.8986070857747225E-2</c:v>
                </c:pt>
                <c:pt idx="740">
                  <c:v>2.3286034319949016E-2</c:v>
                </c:pt>
                <c:pt idx="741">
                  <c:v>2.6023391535135457E-2</c:v>
                </c:pt>
                <c:pt idx="742">
                  <c:v>3.0766035355983195E-2</c:v>
                </c:pt>
                <c:pt idx="743">
                  <c:v>2.3618521131332042E-2</c:v>
                </c:pt>
                <c:pt idx="744">
                  <c:v>2.6102214216918697E-2</c:v>
                </c:pt>
                <c:pt idx="745">
                  <c:v>2.5848639143613128E-2</c:v>
                </c:pt>
                <c:pt idx="746">
                  <c:v>2.394489235634658E-2</c:v>
                </c:pt>
                <c:pt idx="747">
                  <c:v>2.5656075420822756E-2</c:v>
                </c:pt>
                <c:pt idx="748">
                  <c:v>2.7014351306694502E-2</c:v>
                </c:pt>
                <c:pt idx="749">
                  <c:v>2.9313318165608421E-2</c:v>
                </c:pt>
                <c:pt idx="750">
                  <c:v>2.9886346670275604E-2</c:v>
                </c:pt>
                <c:pt idx="751">
                  <c:v>3.712049459592872E-2</c:v>
                </c:pt>
                <c:pt idx="752">
                  <c:v>4.283807465348443E-2</c:v>
                </c:pt>
                <c:pt idx="753">
                  <c:v>4.4190343332193321E-2</c:v>
                </c:pt>
                <c:pt idx="754">
                  <c:v>3.9656506316403752E-2</c:v>
                </c:pt>
                <c:pt idx="755">
                  <c:v>3.7488848279577387E-2</c:v>
                </c:pt>
                <c:pt idx="756">
                  <c:v>5.3424121457924245E-2</c:v>
                </c:pt>
                <c:pt idx="757">
                  <c:v>6.0401509789912815E-2</c:v>
                </c:pt>
                <c:pt idx="758">
                  <c:v>7.0302607504047598E-2</c:v>
                </c:pt>
                <c:pt idx="759">
                  <c:v>5.4527198228913894E-2</c:v>
                </c:pt>
                <c:pt idx="760">
                  <c:v>5.5635984347980262E-2</c:v>
                </c:pt>
                <c:pt idx="761">
                  <c:v>4.8091206016747746E-2</c:v>
                </c:pt>
                <c:pt idx="762">
                  <c:v>4.5253646647839145E-2</c:v>
                </c:pt>
                <c:pt idx="763">
                  <c:v>4.0888895700257971E-2</c:v>
                </c:pt>
                <c:pt idx="764">
                  <c:v>3.6064798147996423E-2</c:v>
                </c:pt>
                <c:pt idx="765">
                  <c:v>3.8935384729906701E-2</c:v>
                </c:pt>
                <c:pt idx="766">
                  <c:v>5.671222036066767E-2</c:v>
                </c:pt>
                <c:pt idx="767">
                  <c:v>2.5345820163444551E-2</c:v>
                </c:pt>
                <c:pt idx="768">
                  <c:v>2.2593242048756391E-2</c:v>
                </c:pt>
                <c:pt idx="769">
                  <c:v>2.2462294533689701E-2</c:v>
                </c:pt>
                <c:pt idx="770">
                  <c:v>2.1687659791544803E-2</c:v>
                </c:pt>
                <c:pt idx="771">
                  <c:v>2.1550146819004301E-2</c:v>
                </c:pt>
                <c:pt idx="772">
                  <c:v>2.7827898869904895E-2</c:v>
                </c:pt>
                <c:pt idx="773">
                  <c:v>3.1557267186985115E-2</c:v>
                </c:pt>
                <c:pt idx="774">
                  <c:v>2.7015186860969737E-2</c:v>
                </c:pt>
                <c:pt idx="775">
                  <c:v>2.4069320844428015E-2</c:v>
                </c:pt>
                <c:pt idx="776">
                  <c:v>2.7444113645047157E-2</c:v>
                </c:pt>
                <c:pt idx="777">
                  <c:v>3.1175469681338421E-2</c:v>
                </c:pt>
                <c:pt idx="778">
                  <c:v>2.9952511372974173E-2</c:v>
                </c:pt>
                <c:pt idx="779">
                  <c:v>3.0595987360182847E-2</c:v>
                </c:pt>
                <c:pt idx="780">
                  <c:v>3.2721058576944767E-2</c:v>
                </c:pt>
                <c:pt idx="781">
                  <c:v>3.6833364481492138E-2</c:v>
                </c:pt>
                <c:pt idx="782">
                  <c:v>4.1467183190066127E-2</c:v>
                </c:pt>
                <c:pt idx="783">
                  <c:v>4.5658625580482247E-2</c:v>
                </c:pt>
                <c:pt idx="784">
                  <c:v>5.2754907755400364E-2</c:v>
                </c:pt>
                <c:pt idx="785">
                  <c:v>6.3065188645042444E-2</c:v>
                </c:pt>
                <c:pt idx="786">
                  <c:v>5.2480962573244291E-2</c:v>
                </c:pt>
                <c:pt idx="787">
                  <c:v>5.1704172832179651E-2</c:v>
                </c:pt>
                <c:pt idx="788">
                  <c:v>5.2544992921322642E-2</c:v>
                </c:pt>
                <c:pt idx="789">
                  <c:v>4.8872699273007754E-2</c:v>
                </c:pt>
                <c:pt idx="790">
                  <c:v>4.71308087916774E-2</c:v>
                </c:pt>
                <c:pt idx="791">
                  <c:v>3.8661256232117358E-2</c:v>
                </c:pt>
                <c:pt idx="792">
                  <c:v>3.5742865863993403E-2</c:v>
                </c:pt>
                <c:pt idx="793">
                  <c:v>3.1254326244340484E-2</c:v>
                </c:pt>
                <c:pt idx="794">
                  <c:v>3.755450492472194E-2</c:v>
                </c:pt>
                <c:pt idx="795">
                  <c:v>3.8363891330193606E-2</c:v>
                </c:pt>
                <c:pt idx="796">
                  <c:v>3.8902645585157838E-2</c:v>
                </c:pt>
                <c:pt idx="797">
                  <c:v>3.9266778439713684E-2</c:v>
                </c:pt>
                <c:pt idx="798">
                  <c:v>4.1554489611133116E-2</c:v>
                </c:pt>
                <c:pt idx="799">
                  <c:v>3.9454718662951339E-2</c:v>
                </c:pt>
                <c:pt idx="800">
                  <c:v>3.9050376103569942E-2</c:v>
                </c:pt>
                <c:pt idx="801">
                  <c:v>3.7385460317115086E-2</c:v>
                </c:pt>
                <c:pt idx="802">
                  <c:v>4.2458561539722189E-2</c:v>
                </c:pt>
                <c:pt idx="803">
                  <c:v>3.5023695095053542E-2</c:v>
                </c:pt>
                <c:pt idx="804">
                  <c:v>2.7302579581109484E-2</c:v>
                </c:pt>
                <c:pt idx="805">
                  <c:v>2.8140875972425723E-2</c:v>
                </c:pt>
                <c:pt idx="806">
                  <c:v>2.7334283992947132E-2</c:v>
                </c:pt>
                <c:pt idx="807">
                  <c:v>2.5018576768492441E-2</c:v>
                </c:pt>
                <c:pt idx="808">
                  <c:v>2.5963944256996354E-2</c:v>
                </c:pt>
                <c:pt idx="809">
                  <c:v>2.707382347011799E-2</c:v>
                </c:pt>
                <c:pt idx="810">
                  <c:v>2.8835755687356249E-2</c:v>
                </c:pt>
                <c:pt idx="811">
                  <c:v>2.9797568965515574E-2</c:v>
                </c:pt>
                <c:pt idx="812">
                  <c:v>2.9308775035840461E-2</c:v>
                </c:pt>
                <c:pt idx="813">
                  <c:v>3.1614192031035708E-2</c:v>
                </c:pt>
                <c:pt idx="814">
                  <c:v>3.4441455305817714E-2</c:v>
                </c:pt>
                <c:pt idx="815">
                  <c:v>3.6596120243510132E-2</c:v>
                </c:pt>
                <c:pt idx="816">
                  <c:v>3.9131434632485002E-2</c:v>
                </c:pt>
                <c:pt idx="817">
                  <c:v>3.6178265442219949E-2</c:v>
                </c:pt>
                <c:pt idx="818">
                  <c:v>3.3287689437308636E-2</c:v>
                </c:pt>
                <c:pt idx="819">
                  <c:v>2.9112682282357191E-2</c:v>
                </c:pt>
                <c:pt idx="820">
                  <c:v>3.3694321963932822E-2</c:v>
                </c:pt>
                <c:pt idx="821">
                  <c:v>3.6264125807592147E-2</c:v>
                </c:pt>
                <c:pt idx="822">
                  <c:v>3.0023904406458284E-2</c:v>
                </c:pt>
                <c:pt idx="823">
                  <c:v>2.8690505764487895E-2</c:v>
                </c:pt>
                <c:pt idx="824">
                  <c:v>2.7527365469119467E-2</c:v>
                </c:pt>
                <c:pt idx="825">
                  <c:v>1.7737488513363472E-2</c:v>
                </c:pt>
                <c:pt idx="826">
                  <c:v>1.6728036578955871E-2</c:v>
                </c:pt>
                <c:pt idx="827">
                  <c:v>1.9154679134574568E-2</c:v>
                </c:pt>
                <c:pt idx="828">
                  <c:v>1.9461193003193124E-2</c:v>
                </c:pt>
                <c:pt idx="829">
                  <c:v>1.7848467887849693E-2</c:v>
                </c:pt>
                <c:pt idx="830">
                  <c:v>1.5880219475718479E-2</c:v>
                </c:pt>
                <c:pt idx="831">
                  <c:v>1.7420668337357489E-2</c:v>
                </c:pt>
                <c:pt idx="832">
                  <c:v>1.7146984243247326E-2</c:v>
                </c:pt>
                <c:pt idx="833">
                  <c:v>1.8098980648713466E-2</c:v>
                </c:pt>
                <c:pt idx="834">
                  <c:v>1.4705163290133905E-2</c:v>
                </c:pt>
                <c:pt idx="835">
                  <c:v>1.5512700456528862E-2</c:v>
                </c:pt>
                <c:pt idx="836">
                  <c:v>1.6776940577544152E-2</c:v>
                </c:pt>
                <c:pt idx="837">
                  <c:v>2.0675172700397013E-2</c:v>
                </c:pt>
                <c:pt idx="838">
                  <c:v>2.6379813816564075E-2</c:v>
                </c:pt>
                <c:pt idx="839">
                  <c:v>2.1556767938509167E-2</c:v>
                </c:pt>
                <c:pt idx="840">
                  <c:v>2.5112664041103804E-2</c:v>
                </c:pt>
                <c:pt idx="841">
                  <c:v>3.0317998475330236E-2</c:v>
                </c:pt>
                <c:pt idx="842">
                  <c:v>2.705064738654404E-2</c:v>
                </c:pt>
                <c:pt idx="843">
                  <c:v>2.50056992847217E-2</c:v>
                </c:pt>
                <c:pt idx="844">
                  <c:v>1.9446913410366747E-2</c:v>
                </c:pt>
                <c:pt idx="845">
                  <c:v>2.2457524802713444E-2</c:v>
                </c:pt>
                <c:pt idx="846">
                  <c:v>2.3195066243179557E-2</c:v>
                </c:pt>
                <c:pt idx="847">
                  <c:v>2.0958336043850175E-2</c:v>
                </c:pt>
                <c:pt idx="848">
                  <c:v>2.3073940928797387E-2</c:v>
                </c:pt>
                <c:pt idx="849">
                  <c:v>2.8592992369698176E-2</c:v>
                </c:pt>
                <c:pt idx="850">
                  <c:v>2.9205310416282663E-2</c:v>
                </c:pt>
                <c:pt idx="851">
                  <c:v>3.1005991490411729E-2</c:v>
                </c:pt>
                <c:pt idx="852">
                  <c:v>3.5950751284951572E-2</c:v>
                </c:pt>
                <c:pt idx="853">
                  <c:v>3.2450147457242957E-2</c:v>
                </c:pt>
                <c:pt idx="854">
                  <c:v>3.7745659944651982E-2</c:v>
                </c:pt>
                <c:pt idx="855">
                  <c:v>3.5029076394268201E-2</c:v>
                </c:pt>
                <c:pt idx="856">
                  <c:v>3.1827055704690917E-2</c:v>
                </c:pt>
                <c:pt idx="857">
                  <c:v>2.9221127698554943E-2</c:v>
                </c:pt>
                <c:pt idx="858">
                  <c:v>3.0623442122595036E-2</c:v>
                </c:pt>
                <c:pt idx="859">
                  <c:v>3.9107160309929376E-2</c:v>
                </c:pt>
                <c:pt idx="860">
                  <c:v>3.8604995842444263E-2</c:v>
                </c:pt>
                <c:pt idx="861">
                  <c:v>4.1377094261229777E-2</c:v>
                </c:pt>
                <c:pt idx="862">
                  <c:v>4.3926612306546528E-2</c:v>
                </c:pt>
                <c:pt idx="863">
                  <c:v>4.9681486949186192E-2</c:v>
                </c:pt>
                <c:pt idx="864">
                  <c:v>5.0063464704044935E-2</c:v>
                </c:pt>
                <c:pt idx="865">
                  <c:v>5.6616958872326893E-2</c:v>
                </c:pt>
                <c:pt idx="866">
                  <c:v>5.8683881415000243E-2</c:v>
                </c:pt>
                <c:pt idx="867">
                  <c:v>5.2434121762269685E-2</c:v>
                </c:pt>
                <c:pt idx="868">
                  <c:v>4.5410654847780903E-2</c:v>
                </c:pt>
                <c:pt idx="869">
                  <c:v>4.166682193222309E-2</c:v>
                </c:pt>
                <c:pt idx="870">
                  <c:v>4.107120352383694E-2</c:v>
                </c:pt>
                <c:pt idx="871">
                  <c:v>5.0182278516119887E-2</c:v>
                </c:pt>
                <c:pt idx="872">
                  <c:v>5.211306036626643E-2</c:v>
                </c:pt>
                <c:pt idx="873">
                  <c:v>6.0699428312979926E-2</c:v>
                </c:pt>
                <c:pt idx="874">
                  <c:v>5.8686503675399571E-2</c:v>
                </c:pt>
                <c:pt idx="875">
                  <c:v>6.0490101008902258E-2</c:v>
                </c:pt>
                <c:pt idx="876">
                  <c:v>6.4630622431900556E-2</c:v>
                </c:pt>
                <c:pt idx="877">
                  <c:v>7.5862975488093884E-2</c:v>
                </c:pt>
                <c:pt idx="878">
                  <c:v>7.0582837264131851E-2</c:v>
                </c:pt>
                <c:pt idx="879">
                  <c:v>5.0466931311871473E-2</c:v>
                </c:pt>
                <c:pt idx="880">
                  <c:v>5.4443757086645131E-2</c:v>
                </c:pt>
                <c:pt idx="881">
                  <c:v>4.9601058864630745E-2</c:v>
                </c:pt>
                <c:pt idx="882">
                  <c:v>4.8157228766852793E-2</c:v>
                </c:pt>
                <c:pt idx="883">
                  <c:v>4.553194525856178E-2</c:v>
                </c:pt>
                <c:pt idx="884">
                  <c:v>3.625683106124343E-2</c:v>
                </c:pt>
                <c:pt idx="885">
                  <c:v>3.4224601275696799E-2</c:v>
                </c:pt>
                <c:pt idx="886">
                  <c:v>4.6488969587333506E-2</c:v>
                </c:pt>
                <c:pt idx="887">
                  <c:v>5.414252059681101E-2</c:v>
                </c:pt>
                <c:pt idx="888">
                  <c:v>5.0770124754011756E-2</c:v>
                </c:pt>
                <c:pt idx="889">
                  <c:v>5.1950221703775022E-2</c:v>
                </c:pt>
                <c:pt idx="890">
                  <c:v>5.7801580150300423E-2</c:v>
                </c:pt>
                <c:pt idx="891">
                  <c:v>6.1007708778574858E-2</c:v>
                </c:pt>
                <c:pt idx="892">
                  <c:v>6.7121514912770339E-2</c:v>
                </c:pt>
                <c:pt idx="893">
                  <c:v>6.0060436766949672E-2</c:v>
                </c:pt>
                <c:pt idx="894">
                  <c:v>5.7913057533646561E-2</c:v>
                </c:pt>
                <c:pt idx="895">
                  <c:v>5.4495781361685938E-2</c:v>
                </c:pt>
                <c:pt idx="896">
                  <c:v>5.3609692786659627E-2</c:v>
                </c:pt>
                <c:pt idx="897">
                  <c:v>5.2800693555788612E-2</c:v>
                </c:pt>
                <c:pt idx="898">
                  <c:v>6.5052823145221261E-2</c:v>
                </c:pt>
                <c:pt idx="899">
                  <c:v>5.8823128132599871E-2</c:v>
                </c:pt>
                <c:pt idx="900">
                  <c:v>5.5003662287218286E-2</c:v>
                </c:pt>
                <c:pt idx="901">
                  <c:v>5.4637043864848751E-2</c:v>
                </c:pt>
                <c:pt idx="902">
                  <c:v>5.1603866313308662E-2</c:v>
                </c:pt>
                <c:pt idx="903">
                  <c:v>5.1874355127486838E-2</c:v>
                </c:pt>
                <c:pt idx="904">
                  <c:v>6.0534073227232719E-2</c:v>
                </c:pt>
                <c:pt idx="905">
                  <c:v>6.5307281721881744E-2</c:v>
                </c:pt>
                <c:pt idx="906">
                  <c:v>7.180779916146357E-2</c:v>
                </c:pt>
                <c:pt idx="907">
                  <c:v>6.6898301010418326E-2</c:v>
                </c:pt>
                <c:pt idx="908">
                  <c:v>5.228067687437242E-2</c:v>
                </c:pt>
                <c:pt idx="909">
                  <c:v>4.6824961146435688E-2</c:v>
                </c:pt>
                <c:pt idx="910">
                  <c:v>4.8980893106552285E-2</c:v>
                </c:pt>
                <c:pt idx="911">
                  <c:v>4.8277564620920595E-2</c:v>
                </c:pt>
                <c:pt idx="912">
                  <c:v>5.497831820830093E-2</c:v>
                </c:pt>
                <c:pt idx="913">
                  <c:v>4.0135615512408927E-2</c:v>
                </c:pt>
                <c:pt idx="914">
                  <c:v>3.1285527586207965E-2</c:v>
                </c:pt>
                <c:pt idx="915">
                  <c:v>3.0165926644578112E-2</c:v>
                </c:pt>
                <c:pt idx="916">
                  <c:v>2.9528461135233629E-2</c:v>
                </c:pt>
                <c:pt idx="917">
                  <c:v>2.926002237686625E-2</c:v>
                </c:pt>
                <c:pt idx="918">
                  <c:v>3.1499873788981586E-2</c:v>
                </c:pt>
                <c:pt idx="919">
                  <c:v>3.7440242094076454E-2</c:v>
                </c:pt>
                <c:pt idx="920">
                  <c:v>3.4451109157732328E-2</c:v>
                </c:pt>
                <c:pt idx="921">
                  <c:v>3.483503342469095E-2</c:v>
                </c:pt>
                <c:pt idx="922">
                  <c:v>3.0119184196689054E-2</c:v>
                </c:pt>
                <c:pt idx="923">
                  <c:v>2.8482422563682608E-2</c:v>
                </c:pt>
                <c:pt idx="924">
                  <c:v>2.4971443849660647E-2</c:v>
                </c:pt>
                <c:pt idx="925">
                  <c:v>2.9788246297424516E-2</c:v>
                </c:pt>
                <c:pt idx="926">
                  <c:v>4.1711068186473695E-2</c:v>
                </c:pt>
                <c:pt idx="927">
                  <c:v>4.8277891861871688E-2</c:v>
                </c:pt>
                <c:pt idx="928">
                  <c:v>4.8756808427252767E-2</c:v>
                </c:pt>
                <c:pt idx="929">
                  <c:v>5.8825410548680915E-2</c:v>
                </c:pt>
                <c:pt idx="930">
                  <c:v>5.6864305858583014E-2</c:v>
                </c:pt>
                <c:pt idx="931">
                  <c:v>5.471025604527828E-2</c:v>
                </c:pt>
                <c:pt idx="932">
                  <c:v>4.9210793533738528E-2</c:v>
                </c:pt>
                <c:pt idx="933">
                  <c:v>4.0760075498325915E-2</c:v>
                </c:pt>
                <c:pt idx="934">
                  <c:v>3.688060607472872E-2</c:v>
                </c:pt>
                <c:pt idx="935">
                  <c:v>4.1694855017186415E-2</c:v>
                </c:pt>
                <c:pt idx="936">
                  <c:v>3.9429878139221254E-2</c:v>
                </c:pt>
                <c:pt idx="937">
                  <c:v>3.8022701009251911E-2</c:v>
                </c:pt>
                <c:pt idx="938">
                  <c:v>4.2824689980511019E-2</c:v>
                </c:pt>
                <c:pt idx="939">
                  <c:v>4.9597624868278088E-2</c:v>
                </c:pt>
                <c:pt idx="940">
                  <c:v>4.7446672907122685E-2</c:v>
                </c:pt>
                <c:pt idx="941">
                  <c:v>5.56593379281324E-2</c:v>
                </c:pt>
                <c:pt idx="942">
                  <c:v>4.8886353638555959E-2</c:v>
                </c:pt>
                <c:pt idx="943">
                  <c:v>4.2169959361458863E-2</c:v>
                </c:pt>
                <c:pt idx="944">
                  <c:v>3.5629510675126763E-2</c:v>
                </c:pt>
                <c:pt idx="945">
                  <c:v>4.1602992412413664E-2</c:v>
                </c:pt>
                <c:pt idx="946">
                  <c:v>4.3565194029714371E-2</c:v>
                </c:pt>
                <c:pt idx="947">
                  <c:v>3.5632778216125011E-2</c:v>
                </c:pt>
                <c:pt idx="948">
                  <c:v>2.7716192755381706E-2</c:v>
                </c:pt>
                <c:pt idx="949">
                  <c:v>2.4721179727971533E-2</c:v>
                </c:pt>
                <c:pt idx="950">
                  <c:v>3.0510639042695825E-2</c:v>
                </c:pt>
                <c:pt idx="951">
                  <c:v>2.8522857616565353E-2</c:v>
                </c:pt>
                <c:pt idx="952">
                  <c:v>2.3519175260328328E-2</c:v>
                </c:pt>
                <c:pt idx="953">
                  <c:v>3.2445844242034151E-2</c:v>
                </c:pt>
                <c:pt idx="954">
                  <c:v>2.9054338222321934E-2</c:v>
                </c:pt>
                <c:pt idx="955">
                  <c:v>2.8922298268792553E-2</c:v>
                </c:pt>
                <c:pt idx="956">
                  <c:v>2.6243400777054265E-2</c:v>
                </c:pt>
                <c:pt idx="957">
                  <c:v>1.9272497283801582E-2</c:v>
                </c:pt>
                <c:pt idx="958">
                  <c:v>1.8468157586474337E-2</c:v>
                </c:pt>
                <c:pt idx="959">
                  <c:v>1.7095122096754373E-2</c:v>
                </c:pt>
                <c:pt idx="960">
                  <c:v>2.266241040158443E-2</c:v>
                </c:pt>
                <c:pt idx="961">
                  <c:v>1.4980196722983173E-2</c:v>
                </c:pt>
                <c:pt idx="962">
                  <c:v>1.7645980266510371E-2</c:v>
                </c:pt>
                <c:pt idx="963">
                  <c:v>2.485779650601453E-2</c:v>
                </c:pt>
                <c:pt idx="964">
                  <c:v>2.9738630487560324E-2</c:v>
                </c:pt>
                <c:pt idx="965">
                  <c:v>3.3352834255726202E-2</c:v>
                </c:pt>
                <c:pt idx="966">
                  <c:v>3.722127857851508E-2</c:v>
                </c:pt>
                <c:pt idx="967">
                  <c:v>3.8336393411548243E-2</c:v>
                </c:pt>
                <c:pt idx="968">
                  <c:v>4.0843328191149886E-2</c:v>
                </c:pt>
                <c:pt idx="969">
                  <c:v>4.1201711341449412E-2</c:v>
                </c:pt>
                <c:pt idx="970">
                  <c:v>3.9964910051484955E-2</c:v>
                </c:pt>
                <c:pt idx="971">
                  <c:v>5.05801638486797E-2</c:v>
                </c:pt>
                <c:pt idx="972">
                  <c:v>6.378470907339677E-2</c:v>
                </c:pt>
                <c:pt idx="973">
                  <c:v>6.9972158060703601E-2</c:v>
                </c:pt>
                <c:pt idx="974">
                  <c:v>7.2366959771123909E-2</c:v>
                </c:pt>
                <c:pt idx="975">
                  <c:v>6.308295949814309E-2</c:v>
                </c:pt>
                <c:pt idx="976">
                  <c:v>6.4955682814787183E-2</c:v>
                </c:pt>
                <c:pt idx="977">
                  <c:v>7.9996409357161832E-2</c:v>
                </c:pt>
                <c:pt idx="978">
                  <c:v>7.8843087061351042E-2</c:v>
                </c:pt>
                <c:pt idx="979">
                  <c:v>8.4260476291067588E-2</c:v>
                </c:pt>
                <c:pt idx="980">
                  <c:v>9.4242772514657513E-2</c:v>
                </c:pt>
                <c:pt idx="981">
                  <c:v>9.7406485797789516E-2</c:v>
                </c:pt>
                <c:pt idx="982">
                  <c:v>8.4632818381982722E-2</c:v>
                </c:pt>
                <c:pt idx="983">
                  <c:v>8.349684988074757E-2</c:v>
                </c:pt>
                <c:pt idx="984">
                  <c:v>7.7038477374132344E-2</c:v>
                </c:pt>
                <c:pt idx="985">
                  <c:v>7.3265574893722665E-2</c:v>
                </c:pt>
                <c:pt idx="986">
                  <c:v>6.2903249158338587E-2</c:v>
                </c:pt>
                <c:pt idx="987">
                  <c:v>6.3111972985577289E-2</c:v>
                </c:pt>
                <c:pt idx="988">
                  <c:v>6.4476223235607852E-2</c:v>
                </c:pt>
                <c:pt idx="989">
                  <c:v>6.1988189868426996E-2</c:v>
                </c:pt>
                <c:pt idx="990">
                  <c:v>6.4053504753364729E-2</c:v>
                </c:pt>
                <c:pt idx="991">
                  <c:v>6.8768511550827652E-2</c:v>
                </c:pt>
                <c:pt idx="992">
                  <c:v>7.1060495393566389E-2</c:v>
                </c:pt>
                <c:pt idx="993">
                  <c:v>7.7684684089313311E-2</c:v>
                </c:pt>
                <c:pt idx="994">
                  <c:v>7.2395792266171696E-2</c:v>
                </c:pt>
                <c:pt idx="995">
                  <c:v>7.5321160249219241E-2</c:v>
                </c:pt>
                <c:pt idx="996">
                  <c:v>6.4628327864588747E-2</c:v>
                </c:pt>
                <c:pt idx="997">
                  <c:v>7.6623917842658998E-2</c:v>
                </c:pt>
                <c:pt idx="998">
                  <c:v>8.0649446649837905E-2</c:v>
                </c:pt>
                <c:pt idx="999">
                  <c:v>7.8381850636269221E-2</c:v>
                </c:pt>
                <c:pt idx="1000">
                  <c:v>6.2689880363257858E-2</c:v>
                </c:pt>
                <c:pt idx="1001">
                  <c:v>6.9181808893683999E-2</c:v>
                </c:pt>
                <c:pt idx="1002">
                  <c:v>7.1950208606830449E-2</c:v>
                </c:pt>
                <c:pt idx="1003">
                  <c:v>7.6105022698553362E-2</c:v>
                </c:pt>
                <c:pt idx="1004">
                  <c:v>7.1009672937729779E-2</c:v>
                </c:pt>
                <c:pt idx="1005">
                  <c:v>8.173988964178619E-2</c:v>
                </c:pt>
                <c:pt idx="1006">
                  <c:v>8.1742956012248152E-2</c:v>
                </c:pt>
                <c:pt idx="1007">
                  <c:v>7.992806033267788E-2</c:v>
                </c:pt>
                <c:pt idx="1008">
                  <c:v>6.9475438400283154E-2</c:v>
                </c:pt>
                <c:pt idx="1009">
                  <c:v>7.0385045625890846E-2</c:v>
                </c:pt>
                <c:pt idx="1010">
                  <c:v>6.6006497352746579E-2</c:v>
                </c:pt>
                <c:pt idx="1011">
                  <c:v>6.0547392441884618E-2</c:v>
                </c:pt>
                <c:pt idx="1012">
                  <c:v>6.8110254343045282E-2</c:v>
                </c:pt>
                <c:pt idx="1013">
                  <c:v>7.5638518889711029E-2</c:v>
                </c:pt>
                <c:pt idx="1014">
                  <c:v>6.2185973743910432E-2</c:v>
                </c:pt>
                <c:pt idx="1015">
                  <c:v>5.8935378648403175E-2</c:v>
                </c:pt>
                <c:pt idx="1016">
                  <c:v>6.1837291130752987E-2</c:v>
                </c:pt>
                <c:pt idx="1017">
                  <c:v>5.4655705913791999E-2</c:v>
                </c:pt>
                <c:pt idx="1018">
                  <c:v>5.9251848405292296E-2</c:v>
                </c:pt>
                <c:pt idx="1019">
                  <c:v>5.5852952103546384E-2</c:v>
                </c:pt>
                <c:pt idx="1020">
                  <c:v>4.0989054919034026E-2</c:v>
                </c:pt>
                <c:pt idx="1021">
                  <c:v>4.08507077261527E-2</c:v>
                </c:pt>
                <c:pt idx="1022">
                  <c:v>4.7398945002295731E-2</c:v>
                </c:pt>
                <c:pt idx="1023">
                  <c:v>4.4781157896724655E-2</c:v>
                </c:pt>
                <c:pt idx="1024">
                  <c:v>3.9405177323836478E-2</c:v>
                </c:pt>
                <c:pt idx="1025">
                  <c:v>4.3843758308139073E-2</c:v>
                </c:pt>
                <c:pt idx="1026">
                  <c:v>4.40515985673832E-2</c:v>
                </c:pt>
                <c:pt idx="1027">
                  <c:v>3.8315569358946415E-2</c:v>
                </c:pt>
                <c:pt idx="1028">
                  <c:v>3.5167881047363195E-2</c:v>
                </c:pt>
                <c:pt idx="1029">
                  <c:v>3.6232051516754044E-2</c:v>
                </c:pt>
                <c:pt idx="1030">
                  <c:v>3.7030973944000047E-2</c:v>
                </c:pt>
                <c:pt idx="1031">
                  <c:v>3.7037502173462945E-2</c:v>
                </c:pt>
                <c:pt idx="1032">
                  <c:v>3.5706029713979487E-2</c:v>
                </c:pt>
                <c:pt idx="1033">
                  <c:v>2.9321850471251677E-2</c:v>
                </c:pt>
                <c:pt idx="1034">
                  <c:v>2.9611937600827618E-2</c:v>
                </c:pt>
                <c:pt idx="1035">
                  <c:v>2.6532020242009721E-2</c:v>
                </c:pt>
                <c:pt idx="1036">
                  <c:v>2.2608904454539166E-2</c:v>
                </c:pt>
                <c:pt idx="1037">
                  <c:v>1.9156974921463989E-2</c:v>
                </c:pt>
                <c:pt idx="1038">
                  <c:v>2.3250784277647634E-2</c:v>
                </c:pt>
                <c:pt idx="1039">
                  <c:v>2.8214399168529317E-2</c:v>
                </c:pt>
                <c:pt idx="1040">
                  <c:v>2.734398704467389E-2</c:v>
                </c:pt>
                <c:pt idx="1041">
                  <c:v>2.7428402562959007E-2</c:v>
                </c:pt>
                <c:pt idx="1042">
                  <c:v>2.4016352356951997E-2</c:v>
                </c:pt>
                <c:pt idx="1043">
                  <c:v>2.403560645452461E-2</c:v>
                </c:pt>
                <c:pt idx="1044">
                  <c:v>2.6541523442848689E-2</c:v>
                </c:pt>
                <c:pt idx="1045">
                  <c:v>2.4206934045074471E-2</c:v>
                </c:pt>
                <c:pt idx="1046">
                  <c:v>2.5109987763348288E-2</c:v>
                </c:pt>
                <c:pt idx="1047">
                  <c:v>1.9350379075206415E-2</c:v>
                </c:pt>
                <c:pt idx="1048">
                  <c:v>2.3107380079655952E-2</c:v>
                </c:pt>
                <c:pt idx="1049">
                  <c:v>2.1591502453259311E-2</c:v>
                </c:pt>
                <c:pt idx="1050">
                  <c:v>2.0144386562595568E-2</c:v>
                </c:pt>
                <c:pt idx="1051">
                  <c:v>2.4920816539188168E-2</c:v>
                </c:pt>
                <c:pt idx="1052">
                  <c:v>1.1297082518768143E-2</c:v>
                </c:pt>
                <c:pt idx="1053">
                  <c:v>7.3697466854487515E-3</c:v>
                </c:pt>
                <c:pt idx="1054">
                  <c:v>9.1341966088432786E-3</c:v>
                </c:pt>
                <c:pt idx="1055">
                  <c:v>9.283036643368223E-3</c:v>
                </c:pt>
                <c:pt idx="1056">
                  <c:v>8.8974147672852243E-3</c:v>
                </c:pt>
                <c:pt idx="1057">
                  <c:v>8.172008029741858E-3</c:v>
                </c:pt>
                <c:pt idx="1058">
                  <c:v>7.0830828782496389E-3</c:v>
                </c:pt>
                <c:pt idx="1059">
                  <c:v>8.5680640543104192E-3</c:v>
                </c:pt>
                <c:pt idx="1060">
                  <c:v>6.9175639583542595E-3</c:v>
                </c:pt>
                <c:pt idx="1061">
                  <c:v>7.4213323282462731E-3</c:v>
                </c:pt>
                <c:pt idx="1062">
                  <c:v>9.0475900330985338E-3</c:v>
                </c:pt>
                <c:pt idx="1063">
                  <c:v>8.5494001287929507E-3</c:v>
                </c:pt>
                <c:pt idx="1064">
                  <c:v>9.6444264812007123E-3</c:v>
                </c:pt>
                <c:pt idx="1065">
                  <c:v>8.4961071549904052E-3</c:v>
                </c:pt>
                <c:pt idx="1066">
                  <c:v>1.3106939307117701E-2</c:v>
                </c:pt>
                <c:pt idx="1067">
                  <c:v>1.6914499497912992E-2</c:v>
                </c:pt>
                <c:pt idx="1068">
                  <c:v>2.4806726254200037E-2</c:v>
                </c:pt>
                <c:pt idx="1069">
                  <c:v>2.49638769047991E-2</c:v>
                </c:pt>
                <c:pt idx="1070">
                  <c:v>3.6256993975583046E-2</c:v>
                </c:pt>
                <c:pt idx="1071">
                  <c:v>4.1812928231205325E-2</c:v>
                </c:pt>
                <c:pt idx="1072">
                  <c:v>4.2927577090186304E-2</c:v>
                </c:pt>
                <c:pt idx="1073">
                  <c:v>4.9078207366259834E-2</c:v>
                </c:pt>
                <c:pt idx="1074">
                  <c:v>4.5793881390524267E-2</c:v>
                </c:pt>
                <c:pt idx="1075">
                  <c:v>3.7170841994827071E-2</c:v>
                </c:pt>
                <c:pt idx="1076">
                  <c:v>3.426306626869946E-2</c:v>
                </c:pt>
                <c:pt idx="1077">
                  <c:v>2.1053180300208689E-2</c:v>
                </c:pt>
                <c:pt idx="1078">
                  <c:v>2.3120660533666262E-2</c:v>
                </c:pt>
                <c:pt idx="1079">
                  <c:v>2.294100641003315E-2</c:v>
                </c:pt>
                <c:pt idx="1080">
                  <c:v>2.4044812696519507E-2</c:v>
                </c:pt>
                <c:pt idx="1081">
                  <c:v>2.3864756502706932E-2</c:v>
                </c:pt>
                <c:pt idx="1082">
                  <c:v>3.934134027509275E-2</c:v>
                </c:pt>
                <c:pt idx="1083">
                  <c:v>4.2688604741439484E-2</c:v>
                </c:pt>
                <c:pt idx="1084">
                  <c:v>4.5886133165211007E-2</c:v>
                </c:pt>
                <c:pt idx="1085">
                  <c:v>3.736569780333953E-2</c:v>
                </c:pt>
                <c:pt idx="1086">
                  <c:v>3.3605231283008317E-2</c:v>
                </c:pt>
                <c:pt idx="1087">
                  <c:v>3.06195169218491E-2</c:v>
                </c:pt>
                <c:pt idx="1088">
                  <c:v>2.6442238688675689E-2</c:v>
                </c:pt>
                <c:pt idx="1089">
                  <c:v>2.2259912951486896E-2</c:v>
                </c:pt>
                <c:pt idx="1090">
                  <c:v>2.7497756311014181E-2</c:v>
                </c:pt>
                <c:pt idx="1091">
                  <c:v>2.7086550089522828E-2</c:v>
                </c:pt>
                <c:pt idx="1092">
                  <c:v>2.6403742530954542E-2</c:v>
                </c:pt>
                <c:pt idx="1093">
                  <c:v>2.3669156166053099E-2</c:v>
                </c:pt>
                <c:pt idx="1094">
                  <c:v>2.0945413003911301E-2</c:v>
                </c:pt>
                <c:pt idx="1095">
                  <c:v>2.6344996870760581E-2</c:v>
                </c:pt>
                <c:pt idx="1096">
                  <c:v>2.8026613412118775E-2</c:v>
                </c:pt>
                <c:pt idx="1097">
                  <c:v>2.4608207699414339E-2</c:v>
                </c:pt>
                <c:pt idx="1098">
                  <c:v>1.8486813216777857E-2</c:v>
                </c:pt>
                <c:pt idx="1099">
                  <c:v>1.258652868895067E-2</c:v>
                </c:pt>
                <c:pt idx="1100">
                  <c:v>7.5108953971272817E-3</c:v>
                </c:pt>
                <c:pt idx="1101">
                  <c:v>3.7567964697539204E-3</c:v>
                </c:pt>
                <c:pt idx="1102">
                  <c:v>1.1096054036046942E-3</c:v>
                </c:pt>
                <c:pt idx="1103">
                  <c:v>2.41150226248043E-3</c:v>
                </c:pt>
                <c:pt idx="1104">
                  <c:v>3.4000926616017941E-3</c:v>
                </c:pt>
                <c:pt idx="1105">
                  <c:v>4.515124746276594E-3</c:v>
                </c:pt>
                <c:pt idx="1106">
                  <c:v>4.6673026723456773E-3</c:v>
                </c:pt>
                <c:pt idx="1107">
                  <c:v>2.4205685001592362E-3</c:v>
                </c:pt>
                <c:pt idx="1108">
                  <c:v>2.2646586035275445E-3</c:v>
                </c:pt>
                <c:pt idx="1109">
                  <c:v>6.558703928978009E-4</c:v>
                </c:pt>
                <c:pt idx="1110">
                  <c:v>6.2086774747753559E-4</c:v>
                </c:pt>
                <c:pt idx="1111">
                  <c:v>7.8847612224949569E-5</c:v>
                </c:pt>
                <c:pt idx="1112">
                  <c:v>7.6113895243022506E-8</c:v>
                </c:pt>
                <c:pt idx="1113">
                  <c:v>9.9762499822729847E-4</c:v>
                </c:pt>
                <c:pt idx="1114">
                  <c:v>7.7936285859996079E-4</c:v>
                </c:pt>
                <c:pt idx="1115">
                  <c:v>3.9649275719612241E-5</c:v>
                </c:pt>
                <c:pt idx="1116">
                  <c:v>8.6415426550307006E-4</c:v>
                </c:pt>
                <c:pt idx="1117">
                  <c:v>2.802365462053244E-3</c:v>
                </c:pt>
                <c:pt idx="1118">
                  <c:v>2.1044855297143541E-3</c:v>
                </c:pt>
                <c:pt idx="1119">
                  <c:v>7.980486287228728E-4</c:v>
                </c:pt>
                <c:pt idx="1120">
                  <c:v>3.5371850964155861E-5</c:v>
                </c:pt>
                <c:pt idx="1121">
                  <c:v>9.7602284280832725E-5</c:v>
                </c:pt>
                <c:pt idx="1122">
                  <c:v>2.8095389050937793E-3</c:v>
                </c:pt>
                <c:pt idx="1123">
                  <c:v>8.5201216213843384E-3</c:v>
                </c:pt>
                <c:pt idx="1124">
                  <c:v>5.6949086558770933E-3</c:v>
                </c:pt>
                <c:pt idx="1125">
                  <c:v>2.7983117964602406E-3</c:v>
                </c:pt>
                <c:pt idx="1126">
                  <c:v>6.6195822355729992E-3</c:v>
                </c:pt>
                <c:pt idx="1127">
                  <c:v>1.6808225429415433E-2</c:v>
                </c:pt>
                <c:pt idx="1128">
                  <c:v>1.1949176353811609E-2</c:v>
                </c:pt>
                <c:pt idx="1129">
                  <c:v>1.1619967823466805E-2</c:v>
                </c:pt>
                <c:pt idx="1130">
                  <c:v>9.7620586533416123E-3</c:v>
                </c:pt>
                <c:pt idx="1131">
                  <c:v>1.6550371937041699E-2</c:v>
                </c:pt>
                <c:pt idx="1132">
                  <c:v>2.6926746141591705E-2</c:v>
                </c:pt>
                <c:pt idx="1133">
                  <c:v>2.7510434390302915E-2</c:v>
                </c:pt>
                <c:pt idx="1134">
                  <c:v>1.8988203251798893E-2</c:v>
                </c:pt>
                <c:pt idx="1135">
                  <c:v>1.9347762674589684E-2</c:v>
                </c:pt>
                <c:pt idx="1136">
                  <c:v>2.6607207288440574E-2</c:v>
                </c:pt>
                <c:pt idx="1137">
                  <c:v>2.8455457155466369E-2</c:v>
                </c:pt>
                <c:pt idx="1138">
                  <c:v>2.4271670301978715E-2</c:v>
                </c:pt>
                <c:pt idx="1139">
                  <c:v>1.7868310540196282E-2</c:v>
                </c:pt>
                <c:pt idx="1140">
                  <c:v>1.4844122832316379E-2</c:v>
                </c:pt>
                <c:pt idx="1141">
                  <c:v>9.3481970873173885E-3</c:v>
                </c:pt>
                <c:pt idx="1142">
                  <c:v>1.0409545194339632E-2</c:v>
                </c:pt>
                <c:pt idx="1143">
                  <c:v>1.061955715314861E-2</c:v>
                </c:pt>
                <c:pt idx="1144">
                  <c:v>1.288700581043568E-2</c:v>
                </c:pt>
                <c:pt idx="1145">
                  <c:v>1.4947049761571249E-2</c:v>
                </c:pt>
                <c:pt idx="1146">
                  <c:v>8.1501385836935444E-3</c:v>
                </c:pt>
                <c:pt idx="1147">
                  <c:v>1.6390257266904639E-2</c:v>
                </c:pt>
                <c:pt idx="1148">
                  <c:v>2.0256723639832382E-2</c:v>
                </c:pt>
                <c:pt idx="1149">
                  <c:v>1.3956725802021636E-2</c:v>
                </c:pt>
                <c:pt idx="1150">
                  <c:v>1.7754811616369843E-2</c:v>
                </c:pt>
                <c:pt idx="1151">
                  <c:v>1.3313987463339633E-2</c:v>
                </c:pt>
                <c:pt idx="1152">
                  <c:v>6.881944951336841E-3</c:v>
                </c:pt>
                <c:pt idx="1153">
                  <c:v>1.48936650357835E-2</c:v>
                </c:pt>
                <c:pt idx="1154">
                  <c:v>1.2804045990412899E-2</c:v>
                </c:pt>
                <c:pt idx="1155">
                  <c:v>2.8610950180075635E-2</c:v>
                </c:pt>
                <c:pt idx="1156">
                  <c:v>4.7272159438991213E-2</c:v>
                </c:pt>
                <c:pt idx="1157">
                  <c:v>6.4796987905019546E-2</c:v>
                </c:pt>
                <c:pt idx="1158">
                  <c:v>7.6295971407753807E-2</c:v>
                </c:pt>
                <c:pt idx="1159">
                  <c:v>8.9468998974556707E-2</c:v>
                </c:pt>
                <c:pt idx="1160">
                  <c:v>9.1178694594451784E-2</c:v>
                </c:pt>
                <c:pt idx="1161">
                  <c:v>9.5109611506874844E-2</c:v>
                </c:pt>
                <c:pt idx="1162">
                  <c:v>0.10961991505143713</c:v>
                </c:pt>
                <c:pt idx="1163">
                  <c:v>0.11146328371950034</c:v>
                </c:pt>
                <c:pt idx="1164">
                  <c:v>0.11346715785375786</c:v>
                </c:pt>
                <c:pt idx="1165">
                  <c:v>0.10478708613918704</c:v>
                </c:pt>
                <c:pt idx="1166">
                  <c:v>9.1672513163578273E-2</c:v>
                </c:pt>
                <c:pt idx="1167">
                  <c:v>7.4681123542436889E-2</c:v>
                </c:pt>
                <c:pt idx="1168">
                  <c:v>7.7075089693535798E-2</c:v>
                </c:pt>
                <c:pt idx="1169">
                  <c:v>7.0326831645871946E-2</c:v>
                </c:pt>
                <c:pt idx="1170">
                  <c:v>7.5561229036265207E-2</c:v>
                </c:pt>
                <c:pt idx="1171">
                  <c:v>8.3062550713200692E-2</c:v>
                </c:pt>
                <c:pt idx="1172">
                  <c:v>9.3970325968777163E-2</c:v>
                </c:pt>
                <c:pt idx="1173">
                  <c:v>8.6631447890726021E-2</c:v>
                </c:pt>
                <c:pt idx="1174">
                  <c:v>7.4226139653443893E-2</c:v>
                </c:pt>
                <c:pt idx="1175">
                  <c:v>7.8277379856478493E-2</c:v>
                </c:pt>
                <c:pt idx="1176">
                  <c:v>8.2828087031601424E-2</c:v>
                </c:pt>
                <c:pt idx="1177">
                  <c:v>7.3975081415789207E-2</c:v>
                </c:pt>
                <c:pt idx="1178">
                  <c:v>6.9716791836626268E-2</c:v>
                </c:pt>
                <c:pt idx="1179">
                  <c:v>7.260391716312227E-2</c:v>
                </c:pt>
                <c:pt idx="1180">
                  <c:v>8.0757396613238192E-2</c:v>
                </c:pt>
                <c:pt idx="1181">
                  <c:v>8.5413419018792694E-2</c:v>
                </c:pt>
                <c:pt idx="1182">
                  <c:v>8.7606874598845239E-2</c:v>
                </c:pt>
                <c:pt idx="1183">
                  <c:v>8.3813897402835347E-2</c:v>
                </c:pt>
                <c:pt idx="1184">
                  <c:v>8.4408561027947568E-2</c:v>
                </c:pt>
                <c:pt idx="1185">
                  <c:v>8.2212845785695307E-2</c:v>
                </c:pt>
                <c:pt idx="1186">
                  <c:v>7.8394682690585832E-2</c:v>
                </c:pt>
                <c:pt idx="1187">
                  <c:v>6.5619993390099399E-2</c:v>
                </c:pt>
                <c:pt idx="1188">
                  <c:v>6.8733196012857392E-2</c:v>
                </c:pt>
                <c:pt idx="1189">
                  <c:v>6.5781077832874707E-2</c:v>
                </c:pt>
                <c:pt idx="1190">
                  <c:v>6.6360574804066569E-2</c:v>
                </c:pt>
                <c:pt idx="1191">
                  <c:v>7.9039380146709234E-2</c:v>
                </c:pt>
                <c:pt idx="1192">
                  <c:v>9.6502457674245465E-2</c:v>
                </c:pt>
                <c:pt idx="1193">
                  <c:v>0.10237959525031298</c:v>
                </c:pt>
                <c:pt idx="1194">
                  <c:v>0.10328059681849751</c:v>
                </c:pt>
                <c:pt idx="1195">
                  <c:v>0.11077989597365538</c:v>
                </c:pt>
                <c:pt idx="1196">
                  <c:v>0.11162166622811497</c:v>
                </c:pt>
                <c:pt idx="1197">
                  <c:v>0.11273577027393454</c:v>
                </c:pt>
                <c:pt idx="1198">
                  <c:v>0.10641347815791982</c:v>
                </c:pt>
                <c:pt idx="1199">
                  <c:v>0.10116941474511074</c:v>
                </c:pt>
                <c:pt idx="1200">
                  <c:v>0.11249922452891067</c:v>
                </c:pt>
                <c:pt idx="1201">
                  <c:v>9.4359440585539661E-2</c:v>
                </c:pt>
                <c:pt idx="1202">
                  <c:v>0.10430701593484019</c:v>
                </c:pt>
                <c:pt idx="1203">
                  <c:v>0.10140660195012784</c:v>
                </c:pt>
                <c:pt idx="1204">
                  <c:v>0.10226999227683538</c:v>
                </c:pt>
                <c:pt idx="1205">
                  <c:v>0.10214027752133296</c:v>
                </c:pt>
                <c:pt idx="1206">
                  <c:v>0.1056657036687141</c:v>
                </c:pt>
                <c:pt idx="1207">
                  <c:v>0.10028120025798223</c:v>
                </c:pt>
                <c:pt idx="1208">
                  <c:v>8.3545059068062713E-2</c:v>
                </c:pt>
                <c:pt idx="1209">
                  <c:v>8.5475627463450943E-2</c:v>
                </c:pt>
                <c:pt idx="1210">
                  <c:v>0.10616340461870157</c:v>
                </c:pt>
                <c:pt idx="1211">
                  <c:v>9.7399258962550667E-2</c:v>
                </c:pt>
                <c:pt idx="1212">
                  <c:v>8.3076177849791724E-2</c:v>
                </c:pt>
                <c:pt idx="1213">
                  <c:v>7.4657095840074655E-2</c:v>
                </c:pt>
                <c:pt idx="1214">
                  <c:v>6.5434106219562832E-2</c:v>
                </c:pt>
                <c:pt idx="1215">
                  <c:v>6.0597998421854572E-2</c:v>
                </c:pt>
                <c:pt idx="1216">
                  <c:v>5.8613026902186137E-2</c:v>
                </c:pt>
                <c:pt idx="1217">
                  <c:v>7.0177648991327266E-2</c:v>
                </c:pt>
                <c:pt idx="1218">
                  <c:v>7.4407466470017669E-2</c:v>
                </c:pt>
                <c:pt idx="1219">
                  <c:v>6.0866789749994793E-2</c:v>
                </c:pt>
                <c:pt idx="1220">
                  <c:v>4.3948594910512187E-2</c:v>
                </c:pt>
                <c:pt idx="1221">
                  <c:v>4.6336055556341092E-2</c:v>
                </c:pt>
                <c:pt idx="1222">
                  <c:v>5.3927846351655144E-2</c:v>
                </c:pt>
                <c:pt idx="1223">
                  <c:v>6.5176048663895716E-2</c:v>
                </c:pt>
                <c:pt idx="1224">
                  <c:v>7.3236295184132549E-2</c:v>
                </c:pt>
                <c:pt idx="1225">
                  <c:v>7.0255696593894162E-2</c:v>
                </c:pt>
                <c:pt idx="1226">
                  <c:v>7.3093227879523395E-2</c:v>
                </c:pt>
                <c:pt idx="1227">
                  <c:v>7.8372989393405923E-2</c:v>
                </c:pt>
                <c:pt idx="1228">
                  <c:v>6.8214442548825721E-2</c:v>
                </c:pt>
                <c:pt idx="1229">
                  <c:v>6.9547250876451652E-2</c:v>
                </c:pt>
                <c:pt idx="1230">
                  <c:v>7.2612590216090581E-2</c:v>
                </c:pt>
                <c:pt idx="1231">
                  <c:v>6.0766972103994739E-2</c:v>
                </c:pt>
                <c:pt idx="1232">
                  <c:v>5.3401152656463891E-2</c:v>
                </c:pt>
                <c:pt idx="1233">
                  <c:v>6.1692966358619192E-2</c:v>
                </c:pt>
                <c:pt idx="1234">
                  <c:v>6.781899795571493E-2</c:v>
                </c:pt>
                <c:pt idx="1235">
                  <c:v>7.1314935125195184E-2</c:v>
                </c:pt>
                <c:pt idx="1236">
                  <c:v>7.2911301750081092E-2</c:v>
                </c:pt>
                <c:pt idx="1237">
                  <c:v>9.0881796149521923E-2</c:v>
                </c:pt>
                <c:pt idx="1238">
                  <c:v>8.716337093874417E-2</c:v>
                </c:pt>
                <c:pt idx="1239">
                  <c:v>8.3726413096425117E-2</c:v>
                </c:pt>
                <c:pt idx="1240">
                  <c:v>8.3964702952084788E-2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47616"/>
        <c:axId val="471745264"/>
      </c:scatterChart>
      <c:valAx>
        <c:axId val="47174879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7224"/>
        <c:crosses val="autoZero"/>
        <c:crossBetween val="midCat"/>
        <c:majorUnit val="249"/>
        <c:minorUnit val="249"/>
      </c:valAx>
      <c:valAx>
        <c:axId val="471747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8792"/>
        <c:crosses val="autoZero"/>
        <c:crossBetween val="midCat"/>
      </c:valAx>
      <c:valAx>
        <c:axId val="47174526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7616"/>
        <c:crosses val="max"/>
        <c:crossBetween val="midCat"/>
      </c:valAx>
      <c:valAx>
        <c:axId val="47174761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526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9"/>
  <sheetViews>
    <sheetView workbookViewId="0">
      <selection activeCell="A2" sqref="A1:E2369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20423.400000000001</v>
      </c>
      <c r="C4" s="26">
        <v>560222444.49000001</v>
      </c>
      <c r="D4" s="23"/>
      <c r="E4" s="23"/>
    </row>
    <row r="5" spans="1:5" x14ac:dyDescent="0.2">
      <c r="A5" s="23" t="s">
        <v>2</v>
      </c>
      <c r="B5" s="26">
        <v>20347.09</v>
      </c>
      <c r="C5" s="26">
        <v>556808900.13999999</v>
      </c>
      <c r="D5" s="23"/>
      <c r="E5" s="23"/>
    </row>
    <row r="6" spans="1:5" x14ac:dyDescent="0.2">
      <c r="A6" s="23" t="s">
        <v>3</v>
      </c>
      <c r="B6" s="26">
        <v>20122.310000000001</v>
      </c>
      <c r="C6" s="26">
        <v>550100306.63999999</v>
      </c>
      <c r="D6" s="23"/>
      <c r="E6" s="23"/>
    </row>
    <row r="7" spans="1:5" x14ac:dyDescent="0.2">
      <c r="A7" s="23" t="s">
        <v>4</v>
      </c>
      <c r="B7" s="26">
        <v>20043.91</v>
      </c>
      <c r="C7" s="26">
        <v>548267538.05999994</v>
      </c>
      <c r="D7" s="23"/>
      <c r="E7" s="23"/>
    </row>
    <row r="8" spans="1:5" x14ac:dyDescent="0.2">
      <c r="A8" s="23" t="s">
        <v>5</v>
      </c>
      <c r="B8" s="26">
        <v>19907.32</v>
      </c>
      <c r="C8" s="26">
        <v>544679668.20000005</v>
      </c>
      <c r="D8" s="23"/>
      <c r="E8" s="23"/>
    </row>
    <row r="9" spans="1:5" x14ac:dyDescent="0.2">
      <c r="A9" s="23" t="s">
        <v>6</v>
      </c>
      <c r="B9" s="26">
        <v>20091.39</v>
      </c>
      <c r="C9" s="26">
        <v>550766481.98000002</v>
      </c>
      <c r="D9" s="23"/>
      <c r="E9" s="23"/>
    </row>
    <row r="10" spans="1:5" x14ac:dyDescent="0.2">
      <c r="A10" s="23" t="s">
        <v>7</v>
      </c>
      <c r="B10" s="26">
        <v>20156.2</v>
      </c>
      <c r="C10" s="26">
        <v>553301190.91999996</v>
      </c>
      <c r="D10" s="23"/>
      <c r="E10" s="23"/>
    </row>
    <row r="11" spans="1:5" x14ac:dyDescent="0.2">
      <c r="A11" s="23" t="s">
        <v>8</v>
      </c>
      <c r="B11" s="26">
        <v>20053.75</v>
      </c>
      <c r="C11" s="26">
        <v>550641467.21000004</v>
      </c>
      <c r="D11" s="23"/>
      <c r="E11" s="23"/>
    </row>
    <row r="12" spans="1:5" x14ac:dyDescent="0.2">
      <c r="A12" s="23" t="s">
        <v>9</v>
      </c>
      <c r="B12" s="26">
        <v>19991.919999999998</v>
      </c>
      <c r="C12" s="26">
        <v>547807403.10000002</v>
      </c>
      <c r="D12" s="23"/>
      <c r="E12" s="23"/>
    </row>
    <row r="13" spans="1:5" x14ac:dyDescent="0.2">
      <c r="A13" s="23" t="s">
        <v>10</v>
      </c>
      <c r="B13" s="26">
        <v>20156.41</v>
      </c>
      <c r="C13" s="26">
        <v>552444097.33000004</v>
      </c>
      <c r="D13" s="23"/>
      <c r="E13" s="23"/>
    </row>
    <row r="14" spans="1:5" x14ac:dyDescent="0.2">
      <c r="A14" s="23" t="s">
        <v>11</v>
      </c>
      <c r="B14" s="26">
        <v>20211.599999999999</v>
      </c>
      <c r="C14" s="26">
        <v>554449623.5</v>
      </c>
      <c r="D14" s="23"/>
      <c r="E14" s="23"/>
    </row>
    <row r="15" spans="1:5" x14ac:dyDescent="0.2">
      <c r="A15" s="23" t="s">
        <v>12</v>
      </c>
      <c r="B15" s="26">
        <v>20292.27</v>
      </c>
      <c r="C15" s="26">
        <v>555126406.46000004</v>
      </c>
      <c r="D15" s="23"/>
      <c r="E15" s="23"/>
    </row>
    <row r="16" spans="1:5" x14ac:dyDescent="0.2">
      <c r="A16" s="23" t="s">
        <v>13</v>
      </c>
      <c r="B16" s="26">
        <v>20267.55</v>
      </c>
      <c r="C16" s="26">
        <v>520123355.50999999</v>
      </c>
      <c r="D16" s="23"/>
      <c r="E16" s="23"/>
    </row>
    <row r="17" spans="1:5" x14ac:dyDescent="0.2">
      <c r="A17" s="23" t="s">
        <v>14</v>
      </c>
      <c r="B17" s="26">
        <v>20181.060000000001</v>
      </c>
      <c r="C17" s="26">
        <v>517771508.00999999</v>
      </c>
      <c r="D17" s="22"/>
      <c r="E17" s="22"/>
    </row>
    <row r="18" spans="1:5" x14ac:dyDescent="0.2">
      <c r="A18" s="23" t="s">
        <v>15</v>
      </c>
      <c r="B18" s="26">
        <v>20179.22</v>
      </c>
      <c r="C18" s="26">
        <v>518130787.5</v>
      </c>
      <c r="D18" s="22"/>
      <c r="E18" s="22"/>
    </row>
    <row r="19" spans="1:5" x14ac:dyDescent="0.2">
      <c r="A19" s="23" t="s">
        <v>16</v>
      </c>
      <c r="B19" s="26">
        <v>20040.169999999998</v>
      </c>
      <c r="C19" s="26">
        <v>514524618.5</v>
      </c>
      <c r="D19" s="22"/>
      <c r="E19" s="22"/>
    </row>
    <row r="20" spans="1:5" x14ac:dyDescent="0.2">
      <c r="A20" s="23" t="s">
        <v>17</v>
      </c>
      <c r="B20" s="26">
        <v>19863.03</v>
      </c>
      <c r="C20" s="26">
        <v>510447479.52999997</v>
      </c>
      <c r="D20" s="22"/>
      <c r="E20" s="22"/>
    </row>
    <row r="21" spans="1:5" x14ac:dyDescent="0.2">
      <c r="A21" s="23" t="s">
        <v>18</v>
      </c>
      <c r="B21" s="26">
        <v>19975.02</v>
      </c>
      <c r="C21" s="26">
        <v>521633465.11000001</v>
      </c>
      <c r="D21" s="22"/>
      <c r="E21" s="22"/>
    </row>
    <row r="22" spans="1:5" x14ac:dyDescent="0.2">
      <c r="A22" s="23" t="s">
        <v>19</v>
      </c>
      <c r="B22" s="26">
        <v>19869.59</v>
      </c>
      <c r="C22" s="26">
        <v>584810624.95000005</v>
      </c>
      <c r="D22" s="22"/>
      <c r="E22" s="22"/>
    </row>
    <row r="23" spans="1:5" x14ac:dyDescent="0.2">
      <c r="A23" s="23" t="s">
        <v>20</v>
      </c>
      <c r="B23" s="26">
        <v>19659.61</v>
      </c>
      <c r="C23" s="26">
        <v>581261937.74000001</v>
      </c>
      <c r="D23" s="22"/>
      <c r="E23" s="22"/>
    </row>
    <row r="24" spans="1:5" x14ac:dyDescent="0.2">
      <c r="A24" s="23" t="s">
        <v>21</v>
      </c>
      <c r="B24" s="26">
        <v>19793.28</v>
      </c>
      <c r="C24" s="26">
        <v>589629817.34000003</v>
      </c>
      <c r="D24" s="22"/>
      <c r="E24" s="22"/>
    </row>
    <row r="25" spans="1:5" x14ac:dyDescent="0.2">
      <c r="A25" s="23" t="s">
        <v>22</v>
      </c>
      <c r="B25" s="26">
        <v>20252.53</v>
      </c>
      <c r="C25" s="26">
        <v>604876297</v>
      </c>
      <c r="D25" s="22"/>
      <c r="E25" s="22"/>
    </row>
    <row r="26" spans="1:5" x14ac:dyDescent="0.2">
      <c r="A26" s="23" t="s">
        <v>23</v>
      </c>
      <c r="B26" s="26">
        <v>20641.73</v>
      </c>
      <c r="C26" s="26">
        <v>616743216.22000003</v>
      </c>
      <c r="D26" s="22"/>
      <c r="E26" s="22"/>
    </row>
    <row r="27" spans="1:5" x14ac:dyDescent="0.2">
      <c r="A27" s="23" t="s">
        <v>24</v>
      </c>
      <c r="B27" s="26">
        <v>20690.650000000001</v>
      </c>
      <c r="C27" s="26">
        <v>619411462.41999996</v>
      </c>
      <c r="D27" s="22"/>
      <c r="E27" s="22"/>
    </row>
    <row r="28" spans="1:5" x14ac:dyDescent="0.2">
      <c r="A28" s="23" t="s">
        <v>25</v>
      </c>
      <c r="B28" s="26">
        <v>20690.98</v>
      </c>
      <c r="C28" s="26">
        <v>620508290.96000004</v>
      </c>
      <c r="D28" s="22"/>
      <c r="E28" s="22"/>
    </row>
    <row r="29" spans="1:5" x14ac:dyDescent="0.2">
      <c r="A29" s="23" t="s">
        <v>26</v>
      </c>
      <c r="B29" s="26">
        <v>20869.22</v>
      </c>
      <c r="C29" s="26">
        <v>628082701.04999995</v>
      </c>
      <c r="D29" s="22"/>
      <c r="E29" s="22"/>
    </row>
    <row r="30" spans="1:5" x14ac:dyDescent="0.2">
      <c r="A30" s="23" t="s">
        <v>27</v>
      </c>
      <c r="B30" s="26">
        <v>20632.91</v>
      </c>
      <c r="C30" s="26">
        <v>620837754.72000003</v>
      </c>
      <c r="D30" s="22"/>
      <c r="E30" s="22"/>
    </row>
    <row r="31" spans="1:5" x14ac:dyDescent="0.2">
      <c r="A31" s="23" t="s">
        <v>28</v>
      </c>
      <c r="B31" s="26">
        <v>20912.349999999999</v>
      </c>
      <c r="C31" s="26">
        <v>628861393.19000006</v>
      </c>
      <c r="D31" s="22"/>
      <c r="E31" s="22"/>
    </row>
    <row r="32" spans="1:5" x14ac:dyDescent="0.2">
      <c r="A32" s="23" t="s">
        <v>29</v>
      </c>
      <c r="B32" s="26">
        <v>21478.22</v>
      </c>
      <c r="C32" s="26">
        <v>646858950.46000004</v>
      </c>
      <c r="D32" s="22"/>
      <c r="E32" s="22"/>
    </row>
    <row r="33" spans="1:5" x14ac:dyDescent="0.2">
      <c r="A33" s="23" t="s">
        <v>30</v>
      </c>
      <c r="B33" s="26">
        <v>21615.33</v>
      </c>
      <c r="C33" s="26">
        <v>650943706.09000003</v>
      </c>
      <c r="D33" s="22"/>
      <c r="E33" s="22"/>
    </row>
    <row r="34" spans="1:5" x14ac:dyDescent="0.2">
      <c r="A34" s="23" t="s">
        <v>31</v>
      </c>
      <c r="B34" s="26">
        <v>21502.400000000001</v>
      </c>
      <c r="C34" s="26">
        <v>646922129.03999996</v>
      </c>
      <c r="D34" s="22"/>
      <c r="E34" s="22"/>
    </row>
    <row r="35" spans="1:5" x14ac:dyDescent="0.2">
      <c r="A35" s="23" t="s">
        <v>32</v>
      </c>
      <c r="B35" s="26">
        <v>21706.59</v>
      </c>
      <c r="C35" s="26">
        <v>652587409.92999995</v>
      </c>
      <c r="D35" s="22"/>
      <c r="E35" s="22"/>
    </row>
    <row r="36" spans="1:5" x14ac:dyDescent="0.2">
      <c r="A36" s="23" t="s">
        <v>33</v>
      </c>
      <c r="B36" s="26">
        <v>21794.67</v>
      </c>
      <c r="C36" s="26">
        <v>653014344.83000004</v>
      </c>
      <c r="D36" s="22"/>
      <c r="E36" s="22"/>
    </row>
    <row r="37" spans="1:5" x14ac:dyDescent="0.2">
      <c r="A37" s="23" t="s">
        <v>34</v>
      </c>
      <c r="B37" s="26">
        <v>21719.599999999999</v>
      </c>
      <c r="C37" s="26">
        <v>647881920.74000001</v>
      </c>
      <c r="D37" s="22"/>
      <c r="E37" s="22"/>
    </row>
    <row r="38" spans="1:5" x14ac:dyDescent="0.2">
      <c r="A38" s="23" t="s">
        <v>35</v>
      </c>
      <c r="B38" s="26">
        <v>21717.38</v>
      </c>
      <c r="C38" s="26">
        <v>648971311.90999997</v>
      </c>
      <c r="D38" s="22"/>
      <c r="E38" s="22"/>
    </row>
    <row r="39" spans="1:5" x14ac:dyDescent="0.2">
      <c r="A39" s="23" t="s">
        <v>36</v>
      </c>
      <c r="B39" s="26">
        <v>21954.52</v>
      </c>
      <c r="C39" s="26">
        <v>654603570.48000002</v>
      </c>
      <c r="D39" s="22"/>
      <c r="E39" s="22"/>
    </row>
    <row r="40" spans="1:5" x14ac:dyDescent="0.2">
      <c r="A40" s="23" t="s">
        <v>37</v>
      </c>
      <c r="B40" s="26">
        <v>22040.12</v>
      </c>
      <c r="C40" s="26">
        <v>655601298.66999996</v>
      </c>
      <c r="D40" s="22"/>
      <c r="E40" s="22"/>
    </row>
    <row r="41" spans="1:5" x14ac:dyDescent="0.2">
      <c r="A41" s="23" t="s">
        <v>38</v>
      </c>
      <c r="B41" s="26">
        <v>22061.3</v>
      </c>
      <c r="C41" s="26">
        <v>656719449.03999996</v>
      </c>
      <c r="D41" s="22"/>
      <c r="E41" s="22"/>
    </row>
    <row r="42" spans="1:5" x14ac:dyDescent="0.2">
      <c r="A42" s="23" t="s">
        <v>39</v>
      </c>
      <c r="B42" s="26">
        <v>22294.92</v>
      </c>
      <c r="C42" s="26">
        <v>661750016.07000005</v>
      </c>
      <c r="D42" s="22"/>
      <c r="E42" s="22"/>
    </row>
    <row r="43" spans="1:5" x14ac:dyDescent="0.2">
      <c r="A43" s="23" t="s">
        <v>40</v>
      </c>
      <c r="B43" s="26">
        <v>22523.62</v>
      </c>
      <c r="C43" s="26">
        <v>665414805.88999999</v>
      </c>
      <c r="D43" s="22"/>
      <c r="E43" s="22"/>
    </row>
    <row r="44" spans="1:5" x14ac:dyDescent="0.2">
      <c r="A44" s="23" t="s">
        <v>41</v>
      </c>
      <c r="B44" s="26">
        <v>22455.11</v>
      </c>
      <c r="C44" s="26">
        <v>658220112</v>
      </c>
      <c r="D44" s="22"/>
      <c r="E44" s="22"/>
    </row>
    <row r="45" spans="1:5" x14ac:dyDescent="0.2">
      <c r="A45" s="23" t="s">
        <v>42</v>
      </c>
      <c r="B45" s="26">
        <v>22597.38</v>
      </c>
      <c r="C45" s="26">
        <v>660554772.73000002</v>
      </c>
      <c r="D45" s="22"/>
      <c r="E45" s="22"/>
    </row>
    <row r="46" spans="1:5" x14ac:dyDescent="0.2">
      <c r="A46" s="23" t="s">
        <v>43</v>
      </c>
      <c r="B46" s="26">
        <v>22572.25</v>
      </c>
      <c r="C46" s="26">
        <v>656365915.96000004</v>
      </c>
      <c r="D46" s="22"/>
      <c r="E46" s="22"/>
    </row>
    <row r="47" spans="1:5" x14ac:dyDescent="0.2">
      <c r="A47" s="23" t="s">
        <v>44</v>
      </c>
      <c r="B47" s="26">
        <v>22702.46</v>
      </c>
      <c r="C47" s="26">
        <v>660328416.54999995</v>
      </c>
      <c r="D47" s="22"/>
      <c r="E47" s="22"/>
    </row>
    <row r="48" spans="1:5" x14ac:dyDescent="0.2">
      <c r="A48" s="23" t="s">
        <v>45</v>
      </c>
      <c r="B48" s="26">
        <v>22622.52</v>
      </c>
      <c r="C48" s="26">
        <v>654734204.07000005</v>
      </c>
      <c r="D48" s="22"/>
      <c r="E48" s="22"/>
    </row>
    <row r="49" spans="1:5" x14ac:dyDescent="0.2">
      <c r="A49" s="23" t="s">
        <v>46</v>
      </c>
      <c r="B49" s="26">
        <v>22744.52</v>
      </c>
      <c r="C49" s="26">
        <v>656102526.70000005</v>
      </c>
      <c r="D49" s="22"/>
      <c r="E49" s="22"/>
    </row>
    <row r="50" spans="1:5" x14ac:dyDescent="0.2">
      <c r="A50" s="23" t="s">
        <v>47</v>
      </c>
      <c r="B50" s="26">
        <v>22962.15</v>
      </c>
      <c r="C50" s="26">
        <v>658473432.54999995</v>
      </c>
      <c r="D50" s="22"/>
      <c r="E50" s="22"/>
    </row>
    <row r="51" spans="1:5" x14ac:dyDescent="0.2">
      <c r="A51" s="23" t="s">
        <v>48</v>
      </c>
      <c r="B51" s="26">
        <v>22630.31</v>
      </c>
      <c r="C51" s="26">
        <v>647049586.35000002</v>
      </c>
      <c r="D51" s="22"/>
      <c r="E51" s="22"/>
    </row>
    <row r="52" spans="1:5" x14ac:dyDescent="0.2">
      <c r="A52" s="23" t="s">
        <v>49</v>
      </c>
      <c r="B52" s="26">
        <v>22078.76</v>
      </c>
      <c r="C52" s="26">
        <v>627425281.29999995</v>
      </c>
      <c r="D52" s="22"/>
      <c r="E52" s="22"/>
    </row>
    <row r="53" spans="1:5" x14ac:dyDescent="0.2">
      <c r="A53" s="23" t="s">
        <v>50</v>
      </c>
      <c r="B53" s="26">
        <v>21990.11</v>
      </c>
      <c r="C53" s="26">
        <v>623363041.36000001</v>
      </c>
      <c r="D53" s="22"/>
      <c r="E53" s="22"/>
    </row>
    <row r="54" spans="1:5" x14ac:dyDescent="0.2">
      <c r="A54" s="23" t="s">
        <v>51</v>
      </c>
      <c r="B54" s="26">
        <v>21624.01</v>
      </c>
      <c r="C54" s="26">
        <v>625967390.89999998</v>
      </c>
      <c r="D54" s="22"/>
      <c r="E54" s="22"/>
    </row>
    <row r="55" spans="1:5" x14ac:dyDescent="0.2">
      <c r="A55" s="23" t="s">
        <v>52</v>
      </c>
      <c r="B55" s="26">
        <v>21860.639999999999</v>
      </c>
      <c r="C55" s="26">
        <v>632888789.65999997</v>
      </c>
      <c r="D55" s="22"/>
      <c r="E55" s="22"/>
    </row>
    <row r="56" spans="1:5" x14ac:dyDescent="0.2">
      <c r="A56" s="23" t="s">
        <v>53</v>
      </c>
      <c r="B56" s="26">
        <v>21921.57</v>
      </c>
      <c r="C56" s="26">
        <v>633705147.82000005</v>
      </c>
      <c r="D56" s="22"/>
      <c r="E56" s="22"/>
    </row>
    <row r="57" spans="1:5" x14ac:dyDescent="0.2">
      <c r="A57" s="23" t="s">
        <v>54</v>
      </c>
      <c r="B57" s="26">
        <v>22152.959999999999</v>
      </c>
      <c r="C57" s="26">
        <v>640897160.67999995</v>
      </c>
      <c r="D57" s="22"/>
      <c r="E57" s="22"/>
    </row>
    <row r="58" spans="1:5" x14ac:dyDescent="0.2">
      <c r="A58" s="23" t="s">
        <v>55</v>
      </c>
      <c r="B58" s="26">
        <v>22304.36</v>
      </c>
      <c r="C58" s="26">
        <v>644607846.39999998</v>
      </c>
      <c r="D58" s="22"/>
      <c r="E58" s="22"/>
    </row>
    <row r="59" spans="1:5" x14ac:dyDescent="0.2">
      <c r="A59" s="23" t="s">
        <v>56</v>
      </c>
      <c r="B59" s="26">
        <v>22444.2</v>
      </c>
      <c r="C59" s="26">
        <v>645855010.97000003</v>
      </c>
      <c r="D59" s="22"/>
      <c r="E59" s="22"/>
    </row>
    <row r="60" spans="1:5" x14ac:dyDescent="0.2">
      <c r="A60" s="23" t="s">
        <v>57</v>
      </c>
      <c r="B60" s="26">
        <v>22468.41</v>
      </c>
      <c r="C60" s="26">
        <v>644414189.36000001</v>
      </c>
      <c r="D60" s="22"/>
      <c r="E60" s="22"/>
    </row>
    <row r="61" spans="1:5" x14ac:dyDescent="0.2">
      <c r="A61" s="23" t="s">
        <v>58</v>
      </c>
      <c r="B61" s="26">
        <v>22648.33</v>
      </c>
      <c r="C61" s="26">
        <v>643870080.26999998</v>
      </c>
      <c r="D61" s="22"/>
      <c r="E61" s="22"/>
    </row>
    <row r="62" spans="1:5" x14ac:dyDescent="0.2">
      <c r="A62" s="23" t="s">
        <v>59</v>
      </c>
      <c r="B62" s="26">
        <v>22737.96</v>
      </c>
      <c r="C62" s="26">
        <v>643790944.23000002</v>
      </c>
      <c r="D62" s="22"/>
      <c r="E62" s="22"/>
    </row>
    <row r="63" spans="1:5" x14ac:dyDescent="0.2">
      <c r="A63" s="23" t="s">
        <v>60</v>
      </c>
      <c r="B63" s="26">
        <v>22819.79</v>
      </c>
      <c r="C63" s="26">
        <v>643255730.24000001</v>
      </c>
      <c r="D63" s="22"/>
      <c r="E63" s="22"/>
    </row>
    <row r="64" spans="1:5" x14ac:dyDescent="0.2">
      <c r="A64" s="23" t="s">
        <v>61</v>
      </c>
      <c r="B64" s="26">
        <v>22505.7</v>
      </c>
      <c r="C64" s="26">
        <v>630743147.59000003</v>
      </c>
      <c r="D64" s="22"/>
      <c r="E64" s="22"/>
    </row>
    <row r="65" spans="1:5" x14ac:dyDescent="0.2">
      <c r="A65" s="23" t="s">
        <v>62</v>
      </c>
      <c r="B65" s="26">
        <v>22555.91</v>
      </c>
      <c r="C65" s="26">
        <v>628826880.25999999</v>
      </c>
      <c r="D65" s="22"/>
      <c r="E65" s="22"/>
    </row>
    <row r="66" spans="1:5" x14ac:dyDescent="0.2">
      <c r="A66" s="23" t="s">
        <v>63</v>
      </c>
      <c r="B66" s="26">
        <v>22280.7</v>
      </c>
      <c r="C66" s="26">
        <v>619789109.53999996</v>
      </c>
      <c r="D66" s="22"/>
      <c r="E66" s="22"/>
    </row>
    <row r="67" spans="1:5" x14ac:dyDescent="0.2">
      <c r="A67" s="23" t="s">
        <v>64</v>
      </c>
      <c r="B67" s="26">
        <v>22101.439999999999</v>
      </c>
      <c r="C67" s="26">
        <v>613465619.47000003</v>
      </c>
      <c r="D67" s="22"/>
      <c r="E67" s="22"/>
    </row>
    <row r="68" spans="1:5" x14ac:dyDescent="0.2">
      <c r="A68" s="23" t="s">
        <v>65</v>
      </c>
      <c r="B68" s="26">
        <v>22127.61</v>
      </c>
      <c r="C68" s="26">
        <v>608647067.76999998</v>
      </c>
      <c r="D68" s="22"/>
      <c r="E68" s="22"/>
    </row>
    <row r="69" spans="1:5" x14ac:dyDescent="0.2">
      <c r="A69" s="23" t="s">
        <v>66</v>
      </c>
      <c r="B69" s="26">
        <v>21980.92</v>
      </c>
      <c r="C69" s="26">
        <v>604417471.84000003</v>
      </c>
      <c r="D69" s="22"/>
      <c r="E69" s="22"/>
    </row>
    <row r="70" spans="1:5" x14ac:dyDescent="0.2">
      <c r="A70" s="23" t="s">
        <v>67</v>
      </c>
      <c r="B70" s="26">
        <v>21831.18</v>
      </c>
      <c r="C70" s="26">
        <v>596582603.46000004</v>
      </c>
      <c r="D70" s="22"/>
      <c r="E70" s="22"/>
    </row>
    <row r="71" spans="1:5" x14ac:dyDescent="0.2">
      <c r="A71" s="23" t="s">
        <v>68</v>
      </c>
      <c r="B71" s="26">
        <v>21929.5</v>
      </c>
      <c r="C71" s="26">
        <v>592805287.22000003</v>
      </c>
      <c r="D71" s="22"/>
      <c r="E71" s="22"/>
    </row>
    <row r="72" spans="1:5" x14ac:dyDescent="0.2">
      <c r="A72" s="23" t="s">
        <v>69</v>
      </c>
      <c r="B72" s="26">
        <v>22179.02</v>
      </c>
      <c r="C72" s="26">
        <v>596030400.39999998</v>
      </c>
      <c r="D72" s="22"/>
      <c r="E72" s="22"/>
    </row>
    <row r="73" spans="1:5" x14ac:dyDescent="0.2">
      <c r="A73" s="23" t="s">
        <v>70</v>
      </c>
      <c r="B73" s="26">
        <v>22282.62</v>
      </c>
      <c r="C73" s="26">
        <v>591820056.20000005</v>
      </c>
      <c r="D73" s="22"/>
      <c r="E73" s="22"/>
    </row>
    <row r="74" spans="1:5" x14ac:dyDescent="0.2">
      <c r="A74" s="23" t="s">
        <v>71</v>
      </c>
      <c r="B74" s="26">
        <v>22288.05</v>
      </c>
      <c r="C74" s="26">
        <v>589862631.63</v>
      </c>
      <c r="D74" s="22"/>
      <c r="E74" s="22"/>
    </row>
    <row r="75" spans="1:5" x14ac:dyDescent="0.2">
      <c r="A75" s="23" t="s">
        <v>72</v>
      </c>
      <c r="B75" s="26">
        <v>22467.75</v>
      </c>
      <c r="C75" s="26">
        <v>587307599.60000002</v>
      </c>
      <c r="D75" s="22"/>
      <c r="E75" s="22"/>
    </row>
    <row r="76" spans="1:5" x14ac:dyDescent="0.2">
      <c r="A76" s="23" t="s">
        <v>73</v>
      </c>
      <c r="B76" s="26">
        <v>22495.55</v>
      </c>
      <c r="C76" s="26">
        <v>585305409.37</v>
      </c>
      <c r="D76" s="22"/>
      <c r="E76" s="22"/>
    </row>
    <row r="77" spans="1:5" x14ac:dyDescent="0.2">
      <c r="A77" s="23" t="s">
        <v>74</v>
      </c>
      <c r="B77" s="26">
        <v>22466.74</v>
      </c>
      <c r="C77" s="26">
        <v>582029636.04999995</v>
      </c>
      <c r="D77" s="22"/>
      <c r="E77" s="22"/>
    </row>
    <row r="78" spans="1:5" x14ac:dyDescent="0.2">
      <c r="A78" s="23" t="s">
        <v>75</v>
      </c>
      <c r="B78" s="26">
        <v>22473.46</v>
      </c>
      <c r="C78" s="26">
        <v>576343264.71000004</v>
      </c>
      <c r="D78" s="22"/>
      <c r="E78" s="22"/>
    </row>
    <row r="79" spans="1:5" x14ac:dyDescent="0.2">
      <c r="A79" s="23" t="s">
        <v>76</v>
      </c>
      <c r="B79" s="26">
        <v>22143.24</v>
      </c>
      <c r="C79" s="26">
        <v>566425751.74000001</v>
      </c>
      <c r="D79" s="22"/>
      <c r="E79" s="22"/>
    </row>
    <row r="80" spans="1:5" x14ac:dyDescent="0.2">
      <c r="A80" s="23" t="s">
        <v>77</v>
      </c>
      <c r="B80" s="26">
        <v>22020.63</v>
      </c>
      <c r="C80" s="26">
        <v>561905054.79999995</v>
      </c>
      <c r="D80" s="22"/>
      <c r="E80" s="22"/>
    </row>
    <row r="81" spans="1:5" x14ac:dyDescent="0.2">
      <c r="A81" s="23" t="s">
        <v>78</v>
      </c>
      <c r="B81" s="26">
        <v>22160.63</v>
      </c>
      <c r="C81" s="26">
        <v>560862020.24000001</v>
      </c>
      <c r="D81" s="22"/>
      <c r="E81" s="22"/>
    </row>
    <row r="82" spans="1:5" x14ac:dyDescent="0.2">
      <c r="A82" s="23" t="s">
        <v>79</v>
      </c>
      <c r="B82" s="26">
        <v>21924.21</v>
      </c>
      <c r="C82" s="26">
        <v>553498977.70000005</v>
      </c>
      <c r="D82" s="22"/>
      <c r="E82" s="22"/>
    </row>
    <row r="83" spans="1:5" x14ac:dyDescent="0.2">
      <c r="A83" s="23" t="s">
        <v>80</v>
      </c>
      <c r="B83" s="26">
        <v>21824.240000000002</v>
      </c>
      <c r="C83" s="26">
        <v>549632825.16999996</v>
      </c>
      <c r="D83" s="22"/>
      <c r="E83" s="22"/>
    </row>
    <row r="84" spans="1:5" x14ac:dyDescent="0.2">
      <c r="A84" s="23" t="s">
        <v>81</v>
      </c>
      <c r="B84" s="26">
        <v>21775.94</v>
      </c>
      <c r="C84" s="26">
        <v>547898668.99000001</v>
      </c>
      <c r="D84" s="22"/>
      <c r="E84" s="22"/>
    </row>
    <row r="85" spans="1:5" x14ac:dyDescent="0.2">
      <c r="A85" s="23" t="s">
        <v>82</v>
      </c>
      <c r="B85" s="26">
        <v>21417.18</v>
      </c>
      <c r="C85" s="26">
        <v>533059648.29000002</v>
      </c>
      <c r="D85" s="22"/>
      <c r="E85" s="22"/>
    </row>
    <row r="86" spans="1:5" x14ac:dyDescent="0.2">
      <c r="A86" s="23" t="s">
        <v>83</v>
      </c>
      <c r="B86" s="26">
        <v>21345.78</v>
      </c>
      <c r="C86" s="26">
        <v>531438176.08999997</v>
      </c>
      <c r="D86" s="22"/>
      <c r="E86" s="22"/>
    </row>
    <row r="87" spans="1:5" x14ac:dyDescent="0.2">
      <c r="A87" s="23" t="s">
        <v>84</v>
      </c>
      <c r="B87" s="26">
        <v>21246.93</v>
      </c>
      <c r="C87" s="26">
        <v>528889474.75</v>
      </c>
      <c r="D87" s="22"/>
      <c r="E87" s="22"/>
    </row>
    <row r="88" spans="1:5" x14ac:dyDescent="0.2">
      <c r="A88" s="23" t="s">
        <v>85</v>
      </c>
      <c r="B88" s="26">
        <v>21033.279999999999</v>
      </c>
      <c r="C88" s="26">
        <v>522039600.02999997</v>
      </c>
      <c r="D88" s="22"/>
      <c r="E88" s="22"/>
    </row>
    <row r="89" spans="1:5" x14ac:dyDescent="0.2">
      <c r="A89" s="23" t="s">
        <v>86</v>
      </c>
      <c r="B89" s="26">
        <v>21139.19</v>
      </c>
      <c r="C89" s="26">
        <v>524910979.41000003</v>
      </c>
      <c r="D89" s="22"/>
      <c r="E89" s="22"/>
    </row>
    <row r="90" spans="1:5" x14ac:dyDescent="0.2">
      <c r="A90" s="23" t="s">
        <v>87</v>
      </c>
      <c r="B90" s="26">
        <v>21137.82</v>
      </c>
      <c r="C90" s="26">
        <v>524328447.87</v>
      </c>
      <c r="D90" s="22"/>
      <c r="E90" s="22"/>
    </row>
    <row r="91" spans="1:5" x14ac:dyDescent="0.2">
      <c r="A91" s="23" t="s">
        <v>88</v>
      </c>
      <c r="B91" s="26">
        <v>21165.27</v>
      </c>
      <c r="C91" s="26">
        <v>526084316.76999998</v>
      </c>
      <c r="D91" s="22"/>
      <c r="E91" s="22"/>
    </row>
    <row r="92" spans="1:5" x14ac:dyDescent="0.2">
      <c r="A92" s="23" t="s">
        <v>89</v>
      </c>
      <c r="B92" s="26">
        <v>21128.23</v>
      </c>
      <c r="C92" s="26">
        <v>524193799.97000003</v>
      </c>
      <c r="D92" s="22"/>
      <c r="E92" s="22"/>
    </row>
    <row r="93" spans="1:5" x14ac:dyDescent="0.2">
      <c r="A93" s="23" t="s">
        <v>90</v>
      </c>
      <c r="B93" s="26">
        <v>20894.849999999999</v>
      </c>
      <c r="C93" s="26">
        <v>518177827.18000001</v>
      </c>
      <c r="D93" s="22"/>
      <c r="E93" s="22"/>
    </row>
    <row r="94" spans="1:5" x14ac:dyDescent="0.2">
      <c r="A94" s="23" t="s">
        <v>91</v>
      </c>
      <c r="B94" s="26">
        <v>20699.98</v>
      </c>
      <c r="C94" s="26">
        <v>512838091.75999999</v>
      </c>
      <c r="D94" s="22"/>
      <c r="E94" s="22"/>
    </row>
    <row r="95" spans="1:5" x14ac:dyDescent="0.2">
      <c r="A95" s="23" t="s">
        <v>92</v>
      </c>
      <c r="B95" s="26">
        <v>20620.61</v>
      </c>
      <c r="C95" s="26">
        <v>511561678.83999997</v>
      </c>
      <c r="D95" s="22"/>
      <c r="E95" s="22"/>
    </row>
    <row r="96" spans="1:5" x14ac:dyDescent="0.2">
      <c r="A96" s="23" t="s">
        <v>93</v>
      </c>
      <c r="B96" s="26">
        <v>20728.189999999999</v>
      </c>
      <c r="C96" s="26">
        <v>515029851.45999998</v>
      </c>
      <c r="D96" s="22"/>
      <c r="E96" s="22"/>
    </row>
    <row r="97" spans="1:5" x14ac:dyDescent="0.2">
      <c r="A97" s="23" t="s">
        <v>94</v>
      </c>
      <c r="B97" s="26">
        <v>20508.310000000001</v>
      </c>
      <c r="C97" s="26">
        <v>509091742.37</v>
      </c>
      <c r="D97" s="22"/>
      <c r="E97" s="22"/>
    </row>
    <row r="98" spans="1:5" x14ac:dyDescent="0.2">
      <c r="A98" s="23" t="s">
        <v>95</v>
      </c>
      <c r="B98" s="26">
        <v>20472.189999999999</v>
      </c>
      <c r="C98" s="26">
        <v>508231990.32999998</v>
      </c>
      <c r="D98" s="22"/>
      <c r="E98" s="22"/>
    </row>
    <row r="99" spans="1:5" x14ac:dyDescent="0.2">
      <c r="A99" s="23" t="s">
        <v>96</v>
      </c>
      <c r="B99" s="26">
        <v>20535.45</v>
      </c>
      <c r="C99" s="26">
        <v>512296585.86000001</v>
      </c>
      <c r="D99" s="22"/>
      <c r="E99" s="22"/>
    </row>
    <row r="100" spans="1:5" x14ac:dyDescent="0.2">
      <c r="A100" s="23" t="s">
        <v>97</v>
      </c>
      <c r="B100" s="26">
        <v>20608.490000000002</v>
      </c>
      <c r="C100" s="26">
        <v>514251719.07999998</v>
      </c>
      <c r="D100" s="22"/>
      <c r="E100" s="22"/>
    </row>
    <row r="101" spans="1:5" x14ac:dyDescent="0.2">
      <c r="A101" s="23" t="s">
        <v>98</v>
      </c>
      <c r="B101" s="26">
        <v>20576.36</v>
      </c>
      <c r="C101" s="26">
        <v>514376386.44</v>
      </c>
      <c r="D101" s="22"/>
      <c r="E101" s="22"/>
    </row>
    <row r="102" spans="1:5" x14ac:dyDescent="0.2">
      <c r="A102" s="23" t="s">
        <v>99</v>
      </c>
      <c r="B102" s="26">
        <v>20047.39</v>
      </c>
      <c r="C102" s="26">
        <v>501210454.81999999</v>
      </c>
      <c r="D102" s="22"/>
      <c r="E102" s="22"/>
    </row>
    <row r="103" spans="1:5" x14ac:dyDescent="0.2">
      <c r="A103" s="23" t="s">
        <v>100</v>
      </c>
      <c r="B103" s="26">
        <v>19675.599999999999</v>
      </c>
      <c r="C103" s="26">
        <v>492625992.99000001</v>
      </c>
      <c r="D103" s="22"/>
      <c r="E103" s="22"/>
    </row>
    <row r="104" spans="1:5" x14ac:dyDescent="0.2">
      <c r="A104" s="23" t="s">
        <v>101</v>
      </c>
      <c r="B104" s="26">
        <v>19596.38</v>
      </c>
      <c r="C104" s="26">
        <v>488379295.19999999</v>
      </c>
      <c r="D104" s="22"/>
      <c r="E104" s="22"/>
    </row>
    <row r="105" spans="1:5" x14ac:dyDescent="0.2">
      <c r="A105" s="23" t="s">
        <v>102</v>
      </c>
      <c r="B105" s="26">
        <v>19495.400000000001</v>
      </c>
      <c r="C105" s="26">
        <v>483959361.25999999</v>
      </c>
      <c r="D105" s="22"/>
      <c r="E105" s="22"/>
    </row>
    <row r="106" spans="1:5" x14ac:dyDescent="0.2">
      <c r="A106" s="23" t="s">
        <v>103</v>
      </c>
      <c r="B106" s="26">
        <v>19666.89</v>
      </c>
      <c r="C106" s="26">
        <v>488637510.81</v>
      </c>
      <c r="D106" s="22"/>
      <c r="E106" s="22"/>
    </row>
    <row r="107" spans="1:5" x14ac:dyDescent="0.2">
      <c r="A107" s="23" t="s">
        <v>104</v>
      </c>
      <c r="B107" s="26">
        <v>19949.150000000001</v>
      </c>
      <c r="C107" s="26">
        <v>493090992.99000001</v>
      </c>
      <c r="D107" s="22"/>
      <c r="E107" s="22"/>
    </row>
    <row r="108" spans="1:5" x14ac:dyDescent="0.2">
      <c r="A108" s="23" t="s">
        <v>105</v>
      </c>
      <c r="B108" s="26">
        <v>19964.57</v>
      </c>
      <c r="C108" s="26">
        <v>494695616.91000003</v>
      </c>
      <c r="D108" s="22"/>
      <c r="E108" s="22"/>
    </row>
    <row r="109" spans="1:5" x14ac:dyDescent="0.2">
      <c r="A109" s="23" t="s">
        <v>106</v>
      </c>
      <c r="B109" s="26">
        <v>19731.330000000002</v>
      </c>
      <c r="C109" s="26">
        <v>488810743.81999999</v>
      </c>
      <c r="D109" s="22"/>
      <c r="E109" s="22"/>
    </row>
    <row r="110" spans="1:5" x14ac:dyDescent="0.2">
      <c r="A110" s="23" t="s">
        <v>107</v>
      </c>
      <c r="B110" s="26">
        <v>19726.48</v>
      </c>
      <c r="C110" s="26">
        <v>488840229.97000003</v>
      </c>
      <c r="D110" s="22"/>
      <c r="E110" s="22"/>
    </row>
    <row r="111" spans="1:5" x14ac:dyDescent="0.2">
      <c r="A111" s="23" t="s">
        <v>108</v>
      </c>
      <c r="B111" s="26">
        <v>19623.439999999999</v>
      </c>
      <c r="C111" s="26">
        <v>486210094.56999999</v>
      </c>
      <c r="D111" s="22"/>
      <c r="E111" s="22"/>
    </row>
    <row r="112" spans="1:5" x14ac:dyDescent="0.2">
      <c r="A112" s="23" t="s">
        <v>109</v>
      </c>
      <c r="B112" s="26">
        <v>19555.669999999998</v>
      </c>
      <c r="C112" s="26">
        <v>485323093.51999998</v>
      </c>
      <c r="D112" s="22"/>
      <c r="E112" s="22"/>
    </row>
    <row r="113" spans="1:5" x14ac:dyDescent="0.2">
      <c r="A113" s="23" t="s">
        <v>110</v>
      </c>
      <c r="B113" s="26">
        <v>19390.919999999998</v>
      </c>
      <c r="C113" s="26">
        <v>482044228.62</v>
      </c>
      <c r="D113" s="22"/>
      <c r="E113" s="22"/>
    </row>
    <row r="114" spans="1:5" x14ac:dyDescent="0.2">
      <c r="A114" s="23" t="s">
        <v>111</v>
      </c>
      <c r="B114" s="26">
        <v>19332.11</v>
      </c>
      <c r="C114" s="26">
        <v>479795827.06999999</v>
      </c>
      <c r="D114" s="22"/>
      <c r="E114" s="22"/>
    </row>
    <row r="115" spans="1:5" x14ac:dyDescent="0.2">
      <c r="A115" s="23" t="s">
        <v>112</v>
      </c>
      <c r="B115" s="26">
        <v>19346.13</v>
      </c>
      <c r="C115" s="26">
        <v>480248755.89999998</v>
      </c>
      <c r="D115" s="22"/>
      <c r="E115" s="22"/>
    </row>
    <row r="116" spans="1:5" x14ac:dyDescent="0.2">
      <c r="A116" s="23" t="s">
        <v>113</v>
      </c>
      <c r="B116" s="26">
        <v>19406.05</v>
      </c>
      <c r="C116" s="26">
        <v>482747360.08999997</v>
      </c>
      <c r="D116" s="22"/>
      <c r="E116" s="22"/>
    </row>
    <row r="117" spans="1:5" x14ac:dyDescent="0.2">
      <c r="A117" s="23" t="s">
        <v>114</v>
      </c>
      <c r="B117" s="26">
        <v>19445.66</v>
      </c>
      <c r="C117" s="26">
        <v>483507848.70999998</v>
      </c>
      <c r="D117" s="22"/>
      <c r="E117" s="22"/>
    </row>
    <row r="118" spans="1:5" x14ac:dyDescent="0.2">
      <c r="A118" s="23" t="s">
        <v>115</v>
      </c>
      <c r="B118" s="26">
        <v>19562.650000000001</v>
      </c>
      <c r="C118" s="26">
        <v>485383082.63</v>
      </c>
      <c r="D118" s="22"/>
      <c r="E118" s="22"/>
    </row>
    <row r="119" spans="1:5" x14ac:dyDescent="0.2">
      <c r="A119" s="23" t="s">
        <v>116</v>
      </c>
      <c r="B119" s="26">
        <v>19559.45</v>
      </c>
      <c r="C119" s="26">
        <v>487137693.12</v>
      </c>
      <c r="D119" s="22"/>
      <c r="E119" s="22"/>
    </row>
    <row r="120" spans="1:5" x14ac:dyDescent="0.2">
      <c r="A120" s="23" t="s">
        <v>117</v>
      </c>
      <c r="B120" s="26">
        <v>19667.07</v>
      </c>
      <c r="C120" s="26">
        <v>488462937.16000003</v>
      </c>
      <c r="D120" s="22"/>
      <c r="E120" s="22"/>
    </row>
    <row r="121" spans="1:5" x14ac:dyDescent="0.2">
      <c r="A121" s="23" t="s">
        <v>118</v>
      </c>
      <c r="B121" s="26">
        <v>19758.02</v>
      </c>
      <c r="C121" s="26">
        <v>488588189.69</v>
      </c>
      <c r="D121" s="22"/>
      <c r="E121" s="22"/>
    </row>
    <row r="122" spans="1:5" x14ac:dyDescent="0.2">
      <c r="A122" s="23" t="s">
        <v>119</v>
      </c>
      <c r="B122" s="26">
        <v>19774.23</v>
      </c>
      <c r="C122" s="26">
        <v>490070065.50999999</v>
      </c>
      <c r="D122" s="22"/>
      <c r="E122" s="22"/>
    </row>
    <row r="123" spans="1:5" x14ac:dyDescent="0.2">
      <c r="A123" s="23" t="s">
        <v>120</v>
      </c>
      <c r="B123" s="26">
        <v>19766.009999999998</v>
      </c>
      <c r="C123" s="26">
        <v>490904701.32999998</v>
      </c>
      <c r="D123" s="22"/>
      <c r="E123" s="22"/>
    </row>
    <row r="124" spans="1:5" x14ac:dyDescent="0.2">
      <c r="A124" s="23" t="s">
        <v>121</v>
      </c>
      <c r="B124" s="26">
        <v>19501.93</v>
      </c>
      <c r="C124" s="26">
        <v>484562305.75</v>
      </c>
      <c r="D124" s="22"/>
      <c r="E124" s="22"/>
    </row>
    <row r="125" spans="1:5" x14ac:dyDescent="0.2">
      <c r="A125" s="23" t="s">
        <v>122</v>
      </c>
      <c r="B125" s="26">
        <v>19432.95</v>
      </c>
      <c r="C125" s="26">
        <v>481438502.67000002</v>
      </c>
      <c r="D125" s="22"/>
      <c r="E125" s="22"/>
    </row>
    <row r="126" spans="1:5" x14ac:dyDescent="0.2">
      <c r="A126" s="23" t="s">
        <v>123</v>
      </c>
      <c r="B126" s="26">
        <v>19303.88</v>
      </c>
      <c r="C126" s="26">
        <v>477895655.38999999</v>
      </c>
      <c r="D126" s="22"/>
      <c r="E126" s="22"/>
    </row>
    <row r="127" spans="1:5" x14ac:dyDescent="0.2">
      <c r="A127" s="23" t="s">
        <v>124</v>
      </c>
      <c r="B127" s="26">
        <v>19374.25</v>
      </c>
      <c r="C127" s="26">
        <v>479931302.69</v>
      </c>
      <c r="D127" s="22"/>
      <c r="E127" s="22"/>
    </row>
    <row r="128" spans="1:5" x14ac:dyDescent="0.2">
      <c r="A128" s="23" t="s">
        <v>125</v>
      </c>
      <c r="B128" s="26">
        <v>19298.61</v>
      </c>
      <c r="C128" s="26">
        <v>477003116.91000003</v>
      </c>
      <c r="D128" s="22"/>
      <c r="E128" s="22"/>
    </row>
    <row r="129" spans="1:5" x14ac:dyDescent="0.2">
      <c r="A129" s="23" t="s">
        <v>126</v>
      </c>
      <c r="B129" s="26">
        <v>19305.150000000001</v>
      </c>
      <c r="C129" s="26">
        <v>476623023.62</v>
      </c>
      <c r="D129" s="22"/>
      <c r="E129" s="22"/>
    </row>
    <row r="130" spans="1:5" x14ac:dyDescent="0.2">
      <c r="A130" s="23" t="s">
        <v>127</v>
      </c>
      <c r="B130" s="26">
        <v>19515.04</v>
      </c>
      <c r="C130" s="26">
        <v>487352194.81</v>
      </c>
      <c r="D130" s="22"/>
      <c r="E130" s="22"/>
    </row>
    <row r="131" spans="1:5" x14ac:dyDescent="0.2">
      <c r="A131" s="23" t="s">
        <v>128</v>
      </c>
      <c r="B131" s="26">
        <v>19341.04</v>
      </c>
      <c r="C131" s="26">
        <v>482141571.08999997</v>
      </c>
      <c r="D131" s="22"/>
      <c r="E131" s="22"/>
    </row>
    <row r="132" spans="1:5" x14ac:dyDescent="0.2">
      <c r="A132" s="23" t="s">
        <v>129</v>
      </c>
      <c r="B132" s="26">
        <v>19332.89</v>
      </c>
      <c r="C132" s="26">
        <v>481965617.91000003</v>
      </c>
      <c r="D132" s="22"/>
      <c r="E132" s="22"/>
    </row>
    <row r="133" spans="1:5" x14ac:dyDescent="0.2">
      <c r="A133" s="23" t="s">
        <v>130</v>
      </c>
      <c r="B133" s="26">
        <v>19457.71</v>
      </c>
      <c r="C133" s="26">
        <v>484955776.11000001</v>
      </c>
      <c r="D133" s="22"/>
      <c r="E133" s="22"/>
    </row>
    <row r="134" spans="1:5" x14ac:dyDescent="0.2">
      <c r="A134" s="23" t="s">
        <v>131</v>
      </c>
      <c r="B134" s="26">
        <v>19593.3</v>
      </c>
      <c r="C134" s="26">
        <v>488132566.94</v>
      </c>
      <c r="D134" s="22"/>
      <c r="E134" s="22"/>
    </row>
    <row r="135" spans="1:5" x14ac:dyDescent="0.2">
      <c r="A135" s="23" t="s">
        <v>132</v>
      </c>
      <c r="B135" s="26">
        <v>19635.669999999998</v>
      </c>
      <c r="C135" s="26">
        <v>489189924.19999999</v>
      </c>
      <c r="D135" s="22"/>
      <c r="E135" s="22"/>
    </row>
    <row r="136" spans="1:5" x14ac:dyDescent="0.2">
      <c r="A136" s="23" t="s">
        <v>133</v>
      </c>
      <c r="B136" s="26">
        <v>19399.689999999999</v>
      </c>
      <c r="C136" s="26">
        <v>483761283.61000001</v>
      </c>
      <c r="D136" s="22"/>
      <c r="E136" s="22"/>
    </row>
    <row r="137" spans="1:5" x14ac:dyDescent="0.2">
      <c r="A137" s="23" t="s">
        <v>134</v>
      </c>
      <c r="B137" s="26">
        <v>19391.18</v>
      </c>
      <c r="C137" s="26">
        <v>486248207.99000001</v>
      </c>
      <c r="D137" s="22"/>
      <c r="E137" s="22"/>
    </row>
    <row r="138" spans="1:5" x14ac:dyDescent="0.2">
      <c r="A138" s="23" t="s">
        <v>135</v>
      </c>
      <c r="B138" s="26">
        <v>19307.240000000002</v>
      </c>
      <c r="C138" s="26">
        <v>483706154.83999997</v>
      </c>
      <c r="D138" s="22"/>
      <c r="E138" s="22"/>
    </row>
    <row r="139" spans="1:5" x14ac:dyDescent="0.2">
      <c r="A139" s="23" t="s">
        <v>136</v>
      </c>
      <c r="B139" s="26">
        <v>19228.96</v>
      </c>
      <c r="C139" s="26">
        <v>480962297.89999998</v>
      </c>
      <c r="D139" s="22"/>
      <c r="E139" s="22"/>
    </row>
    <row r="140" spans="1:5" x14ac:dyDescent="0.2">
      <c r="A140" s="23" t="s">
        <v>137</v>
      </c>
      <c r="B140" s="26">
        <v>19512.740000000002</v>
      </c>
      <c r="C140" s="26">
        <v>489166784.87</v>
      </c>
      <c r="D140" s="22"/>
      <c r="E140" s="22"/>
    </row>
    <row r="141" spans="1:5" x14ac:dyDescent="0.2">
      <c r="A141" s="23" t="s">
        <v>138</v>
      </c>
      <c r="B141" s="26">
        <v>19572.62</v>
      </c>
      <c r="C141" s="26">
        <v>489960726.83999997</v>
      </c>
      <c r="D141" s="22"/>
      <c r="E141" s="22"/>
    </row>
    <row r="142" spans="1:5" x14ac:dyDescent="0.2">
      <c r="A142" s="23" t="s">
        <v>139</v>
      </c>
      <c r="B142" s="26">
        <v>19597.169999999998</v>
      </c>
      <c r="C142" s="26">
        <v>490306984.85000002</v>
      </c>
      <c r="D142" s="22"/>
      <c r="E142" s="22"/>
    </row>
    <row r="143" spans="1:5" x14ac:dyDescent="0.2">
      <c r="A143" s="23" t="s">
        <v>140</v>
      </c>
      <c r="B143" s="26">
        <v>19682.73</v>
      </c>
      <c r="C143" s="26">
        <v>495646177.81999999</v>
      </c>
      <c r="D143" s="22"/>
      <c r="E143" s="22"/>
    </row>
    <row r="144" spans="1:5" x14ac:dyDescent="0.2">
      <c r="A144" s="23" t="s">
        <v>141</v>
      </c>
      <c r="B144" s="26">
        <v>19791.27</v>
      </c>
      <c r="C144" s="26">
        <v>498644023.30000001</v>
      </c>
      <c r="D144" s="22"/>
      <c r="E144" s="22"/>
    </row>
    <row r="145" spans="1:5" x14ac:dyDescent="0.2">
      <c r="A145" s="23" t="s">
        <v>142</v>
      </c>
      <c r="B145" s="26">
        <v>19857.23</v>
      </c>
      <c r="C145" s="26">
        <v>500102292.60000002</v>
      </c>
      <c r="D145" s="22"/>
      <c r="E145" s="22"/>
    </row>
    <row r="146" spans="1:5" x14ac:dyDescent="0.2">
      <c r="A146" s="23" t="s">
        <v>143</v>
      </c>
      <c r="B146" s="26">
        <v>19847.09</v>
      </c>
      <c r="C146" s="26">
        <v>498426602.92000002</v>
      </c>
      <c r="D146" s="22"/>
      <c r="E146" s="22"/>
    </row>
    <row r="147" spans="1:5" x14ac:dyDescent="0.2">
      <c r="A147" s="23" t="s">
        <v>144</v>
      </c>
      <c r="B147" s="26">
        <v>19859.22</v>
      </c>
      <c r="C147" s="26">
        <v>499034803.93000001</v>
      </c>
      <c r="D147" s="22"/>
      <c r="E147" s="22"/>
    </row>
    <row r="148" spans="1:5" x14ac:dyDescent="0.2">
      <c r="A148" s="23" t="s">
        <v>145</v>
      </c>
      <c r="B148" s="26">
        <v>19652.55</v>
      </c>
      <c r="C148" s="26">
        <v>494070781.39999998</v>
      </c>
      <c r="D148" s="22"/>
      <c r="E148" s="22"/>
    </row>
    <row r="149" spans="1:5" x14ac:dyDescent="0.2">
      <c r="A149" s="23" t="s">
        <v>146</v>
      </c>
      <c r="B149" s="26">
        <v>19558.009999999998</v>
      </c>
      <c r="C149" s="26">
        <v>491785686.32999998</v>
      </c>
      <c r="D149" s="22"/>
      <c r="E149" s="22"/>
    </row>
    <row r="150" spans="1:5" x14ac:dyDescent="0.2">
      <c r="A150" s="23" t="s">
        <v>147</v>
      </c>
      <c r="B150" s="26">
        <v>19372.599999999999</v>
      </c>
      <c r="C150" s="26">
        <v>486349112.44999999</v>
      </c>
      <c r="D150" s="22"/>
      <c r="E150" s="22"/>
    </row>
    <row r="151" spans="1:5" x14ac:dyDescent="0.2">
      <c r="A151" s="23" t="s">
        <v>148</v>
      </c>
      <c r="B151" s="26">
        <v>19371.95</v>
      </c>
      <c r="C151" s="26">
        <v>485778591.49000001</v>
      </c>
      <c r="D151" s="22"/>
      <c r="E151" s="22"/>
    </row>
    <row r="152" spans="1:5" x14ac:dyDescent="0.2">
      <c r="A152" s="23" t="s">
        <v>149</v>
      </c>
      <c r="B152" s="26">
        <v>19482.59</v>
      </c>
      <c r="C152" s="26">
        <v>488135879.76999998</v>
      </c>
      <c r="D152" s="22"/>
      <c r="E152" s="22"/>
    </row>
    <row r="153" spans="1:5" x14ac:dyDescent="0.2">
      <c r="A153" s="23" t="s">
        <v>150</v>
      </c>
      <c r="B153" s="26">
        <v>19450.88</v>
      </c>
      <c r="C153" s="26">
        <v>488901407.88999999</v>
      </c>
      <c r="D153" s="22"/>
      <c r="E153" s="22"/>
    </row>
    <row r="154" spans="1:5" x14ac:dyDescent="0.2">
      <c r="A154" s="23" t="s">
        <v>151</v>
      </c>
      <c r="B154" s="26">
        <v>19557.05</v>
      </c>
      <c r="C154" s="26">
        <v>493797982.04000002</v>
      </c>
      <c r="D154" s="22"/>
      <c r="E154" s="22"/>
    </row>
    <row r="155" spans="1:5" x14ac:dyDescent="0.2">
      <c r="A155" s="23" t="s">
        <v>152</v>
      </c>
      <c r="B155" s="26">
        <v>19631.099999999999</v>
      </c>
      <c r="C155" s="26">
        <v>497683057.75999999</v>
      </c>
      <c r="D155" s="22"/>
      <c r="E155" s="22"/>
    </row>
    <row r="156" spans="1:5" x14ac:dyDescent="0.2">
      <c r="A156" s="23" t="s">
        <v>153</v>
      </c>
      <c r="B156" s="26">
        <v>19701.88</v>
      </c>
      <c r="C156" s="26">
        <v>497551843.42000002</v>
      </c>
      <c r="D156" s="22"/>
      <c r="E156" s="22"/>
    </row>
    <row r="157" spans="1:5" x14ac:dyDescent="0.2">
      <c r="A157" s="23" t="s">
        <v>154</v>
      </c>
      <c r="B157" s="26">
        <v>19764.88</v>
      </c>
      <c r="C157" s="26">
        <v>503085405.50999999</v>
      </c>
      <c r="D157" s="22"/>
      <c r="E157" s="22"/>
    </row>
    <row r="158" spans="1:5" x14ac:dyDescent="0.2">
      <c r="A158" s="23" t="s">
        <v>155</v>
      </c>
      <c r="B158" s="26">
        <v>19691.79</v>
      </c>
      <c r="C158" s="26">
        <v>500829277.31999999</v>
      </c>
      <c r="D158" s="22"/>
      <c r="E158" s="22"/>
    </row>
    <row r="159" spans="1:5" x14ac:dyDescent="0.2">
      <c r="A159" s="23" t="s">
        <v>156</v>
      </c>
      <c r="B159" s="26">
        <v>19580.04</v>
      </c>
      <c r="C159" s="26">
        <v>497581509.94</v>
      </c>
      <c r="D159" s="22"/>
      <c r="E159" s="22"/>
    </row>
    <row r="160" spans="1:5" x14ac:dyDescent="0.2">
      <c r="A160" s="23" t="s">
        <v>157</v>
      </c>
      <c r="B160" s="26">
        <v>19625.04</v>
      </c>
      <c r="C160" s="26">
        <v>500465169.88</v>
      </c>
      <c r="D160" s="22"/>
      <c r="E160" s="22"/>
    </row>
    <row r="161" spans="1:5" x14ac:dyDescent="0.2">
      <c r="A161" s="23" t="s">
        <v>158</v>
      </c>
      <c r="B161" s="26">
        <v>19439.259999999998</v>
      </c>
      <c r="C161" s="26">
        <v>494851107.70999998</v>
      </c>
      <c r="D161" s="22"/>
      <c r="E161" s="22"/>
    </row>
    <row r="162" spans="1:5" x14ac:dyDescent="0.2">
      <c r="A162" s="23" t="s">
        <v>159</v>
      </c>
      <c r="B162" s="26">
        <v>19477.7</v>
      </c>
      <c r="C162" s="26">
        <v>495521824.75999999</v>
      </c>
      <c r="D162" s="22"/>
      <c r="E162" s="22"/>
    </row>
    <row r="163" spans="1:5" x14ac:dyDescent="0.2">
      <c r="A163" s="23" t="s">
        <v>160</v>
      </c>
      <c r="B163" s="26">
        <v>19455.09</v>
      </c>
      <c r="C163" s="26">
        <v>494514872.80000001</v>
      </c>
      <c r="D163" s="22"/>
      <c r="E163" s="22"/>
    </row>
    <row r="164" spans="1:5" x14ac:dyDescent="0.2">
      <c r="A164" s="23" t="s">
        <v>161</v>
      </c>
      <c r="B164" s="26">
        <v>19288.64</v>
      </c>
      <c r="C164" s="26">
        <v>490827165.10000002</v>
      </c>
      <c r="D164" s="22"/>
      <c r="E164" s="22"/>
    </row>
    <row r="165" spans="1:5" x14ac:dyDescent="0.2">
      <c r="A165" s="23" t="s">
        <v>162</v>
      </c>
      <c r="B165" s="26">
        <v>19170.37</v>
      </c>
      <c r="C165" s="26">
        <v>488470897.41000003</v>
      </c>
      <c r="D165" s="22"/>
      <c r="E165" s="22"/>
    </row>
    <row r="166" spans="1:5" x14ac:dyDescent="0.2">
      <c r="A166" s="23" t="s">
        <v>163</v>
      </c>
      <c r="B166" s="26">
        <v>19147.68</v>
      </c>
      <c r="C166" s="26">
        <v>489045933.85000002</v>
      </c>
      <c r="D166" s="22"/>
      <c r="E166" s="22"/>
    </row>
    <row r="167" spans="1:5" x14ac:dyDescent="0.2">
      <c r="A167" s="23" t="s">
        <v>164</v>
      </c>
      <c r="B167" s="26">
        <v>19368.63</v>
      </c>
      <c r="C167" s="26">
        <v>494106892.93000001</v>
      </c>
      <c r="D167" s="22"/>
      <c r="E167" s="22"/>
    </row>
    <row r="168" spans="1:5" x14ac:dyDescent="0.2">
      <c r="A168" s="23" t="s">
        <v>165</v>
      </c>
      <c r="B168" s="26">
        <v>19245.96</v>
      </c>
      <c r="C168" s="26">
        <v>511018015.67000002</v>
      </c>
      <c r="D168" s="22"/>
      <c r="E168" s="22"/>
    </row>
    <row r="169" spans="1:5" x14ac:dyDescent="0.2">
      <c r="A169" s="23" t="s">
        <v>166</v>
      </c>
      <c r="B169" s="26">
        <v>19228.41</v>
      </c>
      <c r="C169" s="26">
        <v>509491558.74000001</v>
      </c>
      <c r="D169" s="22"/>
      <c r="E169" s="22"/>
    </row>
    <row r="170" spans="1:5" x14ac:dyDescent="0.2">
      <c r="A170" s="23" t="s">
        <v>167</v>
      </c>
      <c r="B170" s="26">
        <v>19271.91</v>
      </c>
      <c r="C170" s="26">
        <v>510375474.61000001</v>
      </c>
      <c r="D170" s="22"/>
      <c r="E170" s="22"/>
    </row>
    <row r="171" spans="1:5" x14ac:dyDescent="0.2">
      <c r="A171" s="23" t="s">
        <v>168</v>
      </c>
      <c r="B171" s="26">
        <v>19060.36</v>
      </c>
      <c r="C171" s="26">
        <v>504807935.63</v>
      </c>
      <c r="D171" s="22"/>
      <c r="E171" s="22"/>
    </row>
    <row r="172" spans="1:5" x14ac:dyDescent="0.2">
      <c r="A172" s="23" t="s">
        <v>169</v>
      </c>
      <c r="B172" s="26">
        <v>18981.080000000002</v>
      </c>
      <c r="C172" s="26">
        <v>500163703.35000002</v>
      </c>
      <c r="D172" s="22"/>
      <c r="E172" s="22"/>
    </row>
    <row r="173" spans="1:5" x14ac:dyDescent="0.2">
      <c r="A173" s="23" t="s">
        <v>170</v>
      </c>
      <c r="B173" s="26">
        <v>19248.07</v>
      </c>
      <c r="C173" s="26">
        <v>504915077.56</v>
      </c>
      <c r="D173" s="22"/>
      <c r="E173" s="22"/>
    </row>
    <row r="174" spans="1:5" x14ac:dyDescent="0.2">
      <c r="A174" s="23" t="s">
        <v>171</v>
      </c>
      <c r="B174" s="26">
        <v>19238.12</v>
      </c>
      <c r="C174" s="26">
        <v>505650872.31999999</v>
      </c>
      <c r="D174" s="22"/>
      <c r="E174" s="22"/>
    </row>
    <row r="175" spans="1:5" x14ac:dyDescent="0.2">
      <c r="A175" s="23" t="s">
        <v>172</v>
      </c>
      <c r="B175" s="26">
        <v>19264.009999999998</v>
      </c>
      <c r="C175" s="26">
        <v>503189756.69999999</v>
      </c>
      <c r="D175" s="22"/>
      <c r="E175" s="22"/>
    </row>
    <row r="176" spans="1:5" x14ac:dyDescent="0.2">
      <c r="A176" s="23" t="s">
        <v>173</v>
      </c>
      <c r="B176" s="26">
        <v>19091.78</v>
      </c>
      <c r="C176" s="26">
        <v>501975610.52999997</v>
      </c>
      <c r="D176" s="22"/>
      <c r="E176" s="22"/>
    </row>
    <row r="177" spans="1:5" x14ac:dyDescent="0.2">
      <c r="A177" s="23" t="s">
        <v>174</v>
      </c>
      <c r="B177" s="26">
        <v>19112.39</v>
      </c>
      <c r="C177" s="26">
        <v>502654542.89999998</v>
      </c>
      <c r="D177" s="22"/>
      <c r="E177" s="22"/>
    </row>
    <row r="178" spans="1:5" x14ac:dyDescent="0.2">
      <c r="A178" s="23" t="s">
        <v>175</v>
      </c>
      <c r="B178" s="26">
        <v>19002.38</v>
      </c>
      <c r="C178" s="26">
        <v>503669991.31999999</v>
      </c>
      <c r="D178" s="22"/>
      <c r="E178" s="22"/>
    </row>
    <row r="179" spans="1:5" x14ac:dyDescent="0.2">
      <c r="A179" s="23" t="s">
        <v>176</v>
      </c>
      <c r="B179" s="26">
        <v>19064.97</v>
      </c>
      <c r="C179" s="26">
        <v>505696151.89999998</v>
      </c>
      <c r="D179" s="22"/>
      <c r="E179" s="22"/>
    </row>
    <row r="180" spans="1:5" x14ac:dyDescent="0.2">
      <c r="A180" s="23" t="s">
        <v>177</v>
      </c>
      <c r="B180" s="26">
        <v>19093.099999999999</v>
      </c>
      <c r="C180" s="26">
        <v>506936523.86000001</v>
      </c>
      <c r="D180" s="22"/>
      <c r="E180" s="22"/>
    </row>
    <row r="181" spans="1:5" x14ac:dyDescent="0.2">
      <c r="A181" s="23" t="s">
        <v>178</v>
      </c>
      <c r="B181" s="26">
        <v>19098.310000000001</v>
      </c>
      <c r="C181" s="26">
        <v>506611918.30000001</v>
      </c>
      <c r="D181" s="22"/>
      <c r="E181" s="22"/>
    </row>
    <row r="182" spans="1:5" x14ac:dyDescent="0.2">
      <c r="A182" s="23" t="s">
        <v>179</v>
      </c>
      <c r="B182" s="26">
        <v>18960.939999999999</v>
      </c>
      <c r="C182" s="26">
        <v>502087152.97000003</v>
      </c>
      <c r="D182" s="22"/>
      <c r="E182" s="22"/>
    </row>
    <row r="183" spans="1:5" x14ac:dyDescent="0.2">
      <c r="A183" s="23" t="s">
        <v>180</v>
      </c>
      <c r="B183" s="26">
        <v>18923.47</v>
      </c>
      <c r="C183" s="26">
        <v>499064987.05000001</v>
      </c>
      <c r="D183" s="22"/>
      <c r="E183" s="22"/>
    </row>
    <row r="184" spans="1:5" x14ac:dyDescent="0.2">
      <c r="A184" s="23" t="s">
        <v>181</v>
      </c>
      <c r="B184" s="26">
        <v>18986.18</v>
      </c>
      <c r="C184" s="26">
        <v>502184195.07999998</v>
      </c>
      <c r="D184" s="22"/>
      <c r="E184" s="22"/>
    </row>
    <row r="185" spans="1:5" x14ac:dyDescent="0.2">
      <c r="A185" s="23" t="s">
        <v>182</v>
      </c>
      <c r="B185" s="26">
        <v>18829.23</v>
      </c>
      <c r="C185" s="26">
        <v>499123541.17000002</v>
      </c>
      <c r="D185" s="22"/>
      <c r="E185" s="22"/>
    </row>
    <row r="186" spans="1:5" x14ac:dyDescent="0.2">
      <c r="A186" s="23" t="s">
        <v>183</v>
      </c>
      <c r="B186" s="26">
        <v>18736.080000000002</v>
      </c>
      <c r="C186" s="26">
        <v>493759319.79000002</v>
      </c>
      <c r="D186" s="22"/>
      <c r="E186" s="22"/>
    </row>
    <row r="187" spans="1:5" x14ac:dyDescent="0.2">
      <c r="A187" s="23" t="s">
        <v>184</v>
      </c>
      <c r="B187" s="26">
        <v>18788.689999999999</v>
      </c>
      <c r="C187" s="26">
        <v>494653706.56999999</v>
      </c>
      <c r="D187" s="22"/>
      <c r="E187" s="22"/>
    </row>
    <row r="188" spans="1:5" x14ac:dyDescent="0.2">
      <c r="A188" s="23" t="s">
        <v>185</v>
      </c>
      <c r="B188" s="26">
        <v>18506.650000000001</v>
      </c>
      <c r="C188" s="26">
        <v>486187345.48000002</v>
      </c>
      <c r="D188" s="22"/>
      <c r="E188" s="22"/>
    </row>
    <row r="189" spans="1:5" x14ac:dyDescent="0.2">
      <c r="A189" s="23" t="s">
        <v>186</v>
      </c>
      <c r="B189" s="26">
        <v>18330.55</v>
      </c>
      <c r="C189" s="26">
        <v>482435170.25</v>
      </c>
      <c r="D189" s="22"/>
      <c r="E189" s="22"/>
    </row>
    <row r="190" spans="1:5" x14ac:dyDescent="0.2">
      <c r="A190" s="23" t="s">
        <v>187</v>
      </c>
      <c r="B190" s="26">
        <v>18277.02</v>
      </c>
      <c r="C190" s="26">
        <v>481107558.05000001</v>
      </c>
      <c r="D190" s="22"/>
      <c r="E190" s="22"/>
    </row>
    <row r="191" spans="1:5" x14ac:dyDescent="0.2">
      <c r="A191" s="23" t="s">
        <v>188</v>
      </c>
      <c r="B191" s="26">
        <v>18339.259999999998</v>
      </c>
      <c r="C191" s="26">
        <v>483342866.26999998</v>
      </c>
      <c r="D191" s="22"/>
      <c r="E191" s="22"/>
    </row>
    <row r="192" spans="1:5" x14ac:dyDescent="0.2">
      <c r="A192" s="23" t="s">
        <v>189</v>
      </c>
      <c r="B192" s="26">
        <v>18441.57</v>
      </c>
      <c r="C192" s="26">
        <v>486345206.25</v>
      </c>
      <c r="D192" s="22"/>
      <c r="E192" s="22"/>
    </row>
    <row r="193" spans="1:5" x14ac:dyDescent="0.2">
      <c r="A193" s="23" t="s">
        <v>190</v>
      </c>
      <c r="B193" s="26">
        <v>18607.91</v>
      </c>
      <c r="C193" s="26">
        <v>490393758.42000002</v>
      </c>
      <c r="D193" s="22"/>
      <c r="E193" s="22"/>
    </row>
    <row r="194" spans="1:5" x14ac:dyDescent="0.2">
      <c r="A194" s="23" t="s">
        <v>191</v>
      </c>
      <c r="B194" s="26">
        <v>18494.52</v>
      </c>
      <c r="C194" s="26">
        <v>489163489.72000003</v>
      </c>
      <c r="D194" s="22"/>
      <c r="E194" s="22"/>
    </row>
    <row r="195" spans="1:5" x14ac:dyDescent="0.2">
      <c r="A195" s="23" t="s">
        <v>192</v>
      </c>
      <c r="B195" s="26">
        <v>18446.78</v>
      </c>
      <c r="C195" s="26">
        <v>489621278.25</v>
      </c>
      <c r="D195" s="22"/>
      <c r="E195" s="22"/>
    </row>
    <row r="196" spans="1:5" x14ac:dyDescent="0.2">
      <c r="A196" s="23" t="s">
        <v>193</v>
      </c>
      <c r="B196" s="26">
        <v>18451.12</v>
      </c>
      <c r="C196" s="26">
        <v>485784249.57999998</v>
      </c>
      <c r="D196" s="22"/>
      <c r="E196" s="22"/>
    </row>
    <row r="197" spans="1:5" x14ac:dyDescent="0.2">
      <c r="A197" s="23" t="s">
        <v>194</v>
      </c>
      <c r="B197" s="26">
        <v>18207.88</v>
      </c>
      <c r="C197" s="26">
        <v>479053202</v>
      </c>
      <c r="D197" s="22"/>
      <c r="E197" s="22"/>
    </row>
    <row r="198" spans="1:5" x14ac:dyDescent="0.2">
      <c r="A198" s="23" t="s">
        <v>195</v>
      </c>
      <c r="B198" s="26">
        <v>18180.259999999998</v>
      </c>
      <c r="C198" s="26">
        <v>480433240.16000003</v>
      </c>
      <c r="D198" s="22"/>
      <c r="E198" s="22"/>
    </row>
    <row r="199" spans="1:5" x14ac:dyDescent="0.2">
      <c r="A199" s="23" t="s">
        <v>196</v>
      </c>
      <c r="B199" s="26">
        <v>18462.060000000001</v>
      </c>
      <c r="C199" s="26">
        <v>489299237.94</v>
      </c>
      <c r="D199" s="22"/>
      <c r="E199" s="22"/>
    </row>
    <row r="200" spans="1:5" x14ac:dyDescent="0.2">
      <c r="A200" s="23" t="s">
        <v>197</v>
      </c>
      <c r="B200" s="26">
        <v>18634.54</v>
      </c>
      <c r="C200" s="26">
        <v>497710133.11000001</v>
      </c>
      <c r="D200" s="22"/>
      <c r="E200" s="22"/>
    </row>
    <row r="201" spans="1:5" x14ac:dyDescent="0.2">
      <c r="A201" s="23" t="s">
        <v>198</v>
      </c>
      <c r="B201" s="26">
        <v>18473.439999999999</v>
      </c>
      <c r="C201" s="26">
        <v>494704630.95999998</v>
      </c>
      <c r="D201" s="22"/>
      <c r="E201" s="22"/>
    </row>
    <row r="202" spans="1:5" x14ac:dyDescent="0.2">
      <c r="A202" s="23" t="s">
        <v>199</v>
      </c>
      <c r="B202" s="26">
        <v>18531.68</v>
      </c>
      <c r="C202" s="26">
        <v>496139980.57999998</v>
      </c>
      <c r="D202" s="22"/>
      <c r="E202" s="22"/>
    </row>
    <row r="203" spans="1:5" x14ac:dyDescent="0.2">
      <c r="A203" s="23" t="s">
        <v>200</v>
      </c>
      <c r="B203" s="26">
        <v>18502.32</v>
      </c>
      <c r="C203" s="26">
        <v>497111743.36000001</v>
      </c>
      <c r="D203" s="22"/>
      <c r="E203" s="22"/>
    </row>
    <row r="204" spans="1:5" x14ac:dyDescent="0.2">
      <c r="A204" s="23" t="s">
        <v>201</v>
      </c>
      <c r="B204" s="26">
        <v>18290.38</v>
      </c>
      <c r="C204" s="26">
        <v>494017632.64999998</v>
      </c>
      <c r="D204" s="22"/>
      <c r="E204" s="22"/>
    </row>
    <row r="205" spans="1:5" x14ac:dyDescent="0.2">
      <c r="A205" s="23" t="s">
        <v>202</v>
      </c>
      <c r="B205" s="26">
        <v>18154.7</v>
      </c>
      <c r="C205" s="26">
        <v>491029039.23000002</v>
      </c>
      <c r="D205" s="22"/>
      <c r="E205" s="22"/>
    </row>
    <row r="206" spans="1:5" x14ac:dyDescent="0.2">
      <c r="A206" s="23" t="s">
        <v>203</v>
      </c>
      <c r="B206" s="26">
        <v>18245.37</v>
      </c>
      <c r="C206" s="26">
        <v>494037802.94999999</v>
      </c>
      <c r="D206" s="22"/>
      <c r="E206" s="22"/>
    </row>
    <row r="207" spans="1:5" x14ac:dyDescent="0.2">
      <c r="A207" s="23" t="s">
        <v>204</v>
      </c>
      <c r="B207" s="26">
        <v>18340.3</v>
      </c>
      <c r="C207" s="26">
        <v>499128592.06</v>
      </c>
      <c r="D207" s="22"/>
      <c r="E207" s="22"/>
    </row>
    <row r="208" spans="1:5" x14ac:dyDescent="0.2">
      <c r="A208" s="23" t="s">
        <v>205</v>
      </c>
      <c r="B208" s="26">
        <v>18446.419999999998</v>
      </c>
      <c r="C208" s="26">
        <v>503459431.56</v>
      </c>
      <c r="D208" s="22"/>
      <c r="E208" s="22"/>
    </row>
    <row r="209" spans="1:5" x14ac:dyDescent="0.2">
      <c r="A209" s="23" t="s">
        <v>206</v>
      </c>
      <c r="B209" s="26">
        <v>18654.66</v>
      </c>
      <c r="C209" s="26">
        <v>513518746.52999997</v>
      </c>
      <c r="D209" s="22"/>
      <c r="E209" s="22"/>
    </row>
    <row r="210" spans="1:5" x14ac:dyDescent="0.2">
      <c r="A210" s="23" t="s">
        <v>207</v>
      </c>
      <c r="B210" s="26">
        <v>18703.77</v>
      </c>
      <c r="C210" s="26">
        <v>514326699.89999998</v>
      </c>
      <c r="D210" s="22"/>
      <c r="E210" s="22"/>
    </row>
    <row r="211" spans="1:5" x14ac:dyDescent="0.2">
      <c r="A211" s="23" t="s">
        <v>208</v>
      </c>
      <c r="B211" s="26">
        <v>18665.66</v>
      </c>
      <c r="C211" s="26">
        <v>514251553.31999999</v>
      </c>
      <c r="D211" s="22"/>
      <c r="E211" s="22"/>
    </row>
    <row r="212" spans="1:5" x14ac:dyDescent="0.2">
      <c r="A212" s="23" t="s">
        <v>209</v>
      </c>
      <c r="B212" s="26">
        <v>18405.04</v>
      </c>
      <c r="C212" s="26">
        <v>516342242.38</v>
      </c>
      <c r="D212" s="22"/>
      <c r="E212" s="22"/>
    </row>
    <row r="213" spans="1:5" x14ac:dyDescent="0.2">
      <c r="A213" s="23" t="s">
        <v>210</v>
      </c>
      <c r="B213" s="26">
        <v>18171.330000000002</v>
      </c>
      <c r="C213" s="26">
        <v>509255051.38999999</v>
      </c>
      <c r="D213" s="22"/>
      <c r="E213" s="22"/>
    </row>
    <row r="214" spans="1:5" x14ac:dyDescent="0.2">
      <c r="A214" s="23" t="s">
        <v>211</v>
      </c>
      <c r="B214" s="26">
        <v>18298.48</v>
      </c>
      <c r="C214" s="26">
        <v>512525989.62</v>
      </c>
      <c r="D214" s="22"/>
      <c r="E214" s="22"/>
    </row>
    <row r="215" spans="1:5" x14ac:dyDescent="0.2">
      <c r="A215" s="23" t="s">
        <v>212</v>
      </c>
      <c r="B215" s="26">
        <v>18339.62</v>
      </c>
      <c r="C215" s="26">
        <v>513657776.31999999</v>
      </c>
      <c r="D215" s="22"/>
      <c r="E215" s="22"/>
    </row>
    <row r="216" spans="1:5" x14ac:dyDescent="0.2">
      <c r="A216" s="23" t="s">
        <v>213</v>
      </c>
      <c r="B216" s="26">
        <v>18481.2</v>
      </c>
      <c r="C216" s="26">
        <v>517391714.68000001</v>
      </c>
      <c r="D216" s="22"/>
      <c r="E216" s="22"/>
    </row>
    <row r="217" spans="1:5" x14ac:dyDescent="0.2">
      <c r="A217" s="23" t="s">
        <v>214</v>
      </c>
      <c r="B217" s="26">
        <v>18815.02</v>
      </c>
      <c r="C217" s="26">
        <v>527335856.43000001</v>
      </c>
      <c r="D217" s="22"/>
      <c r="E217" s="22"/>
    </row>
    <row r="218" spans="1:5" x14ac:dyDescent="0.2">
      <c r="A218" s="23" t="s">
        <v>215</v>
      </c>
      <c r="B218" s="26">
        <v>18740.87</v>
      </c>
      <c r="C218" s="26">
        <v>525572770.52999997</v>
      </c>
      <c r="D218" s="22"/>
      <c r="E218" s="22"/>
    </row>
    <row r="219" spans="1:5" x14ac:dyDescent="0.2">
      <c r="A219" s="23" t="s">
        <v>216</v>
      </c>
      <c r="B219" s="26">
        <v>18641.09</v>
      </c>
      <c r="C219" s="26">
        <v>524829897.31999999</v>
      </c>
      <c r="D219" s="22"/>
      <c r="E219" s="22"/>
    </row>
    <row r="220" spans="1:5" x14ac:dyDescent="0.2">
      <c r="A220" s="23" t="s">
        <v>217</v>
      </c>
      <c r="B220" s="26">
        <v>18604.96</v>
      </c>
      <c r="C220" s="26">
        <v>523852111.02999997</v>
      </c>
      <c r="D220" s="22"/>
      <c r="E220" s="22"/>
    </row>
    <row r="221" spans="1:5" x14ac:dyDescent="0.2">
      <c r="A221" s="23" t="s">
        <v>218</v>
      </c>
      <c r="B221" s="26">
        <v>18584.5</v>
      </c>
      <c r="C221" s="26">
        <v>522844952.86000001</v>
      </c>
      <c r="D221" s="22"/>
      <c r="E221" s="22"/>
    </row>
    <row r="222" spans="1:5" x14ac:dyDescent="0.2">
      <c r="A222" s="23" t="s">
        <v>219</v>
      </c>
      <c r="B222" s="26">
        <v>18562.43</v>
      </c>
      <c r="C222" s="26">
        <v>524109147.38</v>
      </c>
      <c r="D222" s="22"/>
      <c r="E222" s="22"/>
    </row>
    <row r="223" spans="1:5" x14ac:dyDescent="0.2">
      <c r="A223" s="23" t="s">
        <v>220</v>
      </c>
      <c r="B223" s="26">
        <v>18788.439999999999</v>
      </c>
      <c r="C223" s="26">
        <v>530268788.72000003</v>
      </c>
      <c r="D223" s="22"/>
      <c r="E223" s="22"/>
    </row>
    <row r="224" spans="1:5" x14ac:dyDescent="0.2">
      <c r="A224" s="23" t="s">
        <v>221</v>
      </c>
      <c r="B224" s="26">
        <v>18920.84</v>
      </c>
      <c r="C224" s="26">
        <v>534771344.08999997</v>
      </c>
      <c r="D224" s="22"/>
      <c r="E224" s="22"/>
    </row>
    <row r="225" spans="1:5" x14ac:dyDescent="0.2">
      <c r="A225" s="23" t="s">
        <v>222</v>
      </c>
      <c r="B225" s="26">
        <v>19058.32</v>
      </c>
      <c r="C225" s="26">
        <v>538446137.59000003</v>
      </c>
      <c r="D225" s="22"/>
      <c r="E225" s="22"/>
    </row>
    <row r="226" spans="1:5" x14ac:dyDescent="0.2">
      <c r="A226" s="23" t="s">
        <v>223</v>
      </c>
      <c r="B226" s="26">
        <v>18896.25</v>
      </c>
      <c r="C226" s="26">
        <v>532842305.10000002</v>
      </c>
      <c r="D226" s="22"/>
      <c r="E226" s="22"/>
    </row>
    <row r="227" spans="1:5" x14ac:dyDescent="0.2">
      <c r="A227" s="23" t="s">
        <v>224</v>
      </c>
      <c r="B227" s="26">
        <v>18862.64</v>
      </c>
      <c r="C227" s="26">
        <v>531737562.5</v>
      </c>
      <c r="D227" s="22"/>
      <c r="E227" s="22"/>
    </row>
    <row r="228" spans="1:5" x14ac:dyDescent="0.2">
      <c r="A228" s="23" t="s">
        <v>225</v>
      </c>
      <c r="B228" s="26">
        <v>18841.830000000002</v>
      </c>
      <c r="C228" s="26">
        <v>529766468.19</v>
      </c>
      <c r="D228" s="22"/>
      <c r="E228" s="22"/>
    </row>
    <row r="229" spans="1:5" x14ac:dyDescent="0.2">
      <c r="A229" s="23" t="s">
        <v>226</v>
      </c>
      <c r="B229" s="26">
        <v>18779.080000000002</v>
      </c>
      <c r="C229" s="26">
        <v>529602691.82999998</v>
      </c>
      <c r="D229" s="22"/>
      <c r="E229" s="22"/>
    </row>
    <row r="230" spans="1:5" x14ac:dyDescent="0.2">
      <c r="A230" s="23" t="s">
        <v>227</v>
      </c>
      <c r="B230" s="26">
        <v>18865.63</v>
      </c>
      <c r="C230" s="26">
        <v>534992907.45999998</v>
      </c>
      <c r="D230" s="22"/>
      <c r="E230" s="22"/>
    </row>
    <row r="231" spans="1:5" x14ac:dyDescent="0.2">
      <c r="A231" s="23" t="s">
        <v>228</v>
      </c>
      <c r="B231" s="26">
        <v>18787.43</v>
      </c>
      <c r="C231" s="26">
        <v>531497449.44999999</v>
      </c>
      <c r="D231" s="22"/>
      <c r="E231" s="22"/>
    </row>
    <row r="232" spans="1:5" x14ac:dyDescent="0.2">
      <c r="A232" s="23" t="s">
        <v>229</v>
      </c>
      <c r="B232" s="26">
        <v>18897.96</v>
      </c>
      <c r="C232" s="26">
        <v>531269289.17000002</v>
      </c>
      <c r="D232" s="22"/>
      <c r="E232" s="22"/>
    </row>
    <row r="233" spans="1:5" x14ac:dyDescent="0.2">
      <c r="A233" s="23" t="s">
        <v>230</v>
      </c>
      <c r="B233" s="26">
        <v>18981.25</v>
      </c>
      <c r="C233" s="26">
        <v>533219814.36000001</v>
      </c>
      <c r="D233" s="22"/>
      <c r="E233" s="22"/>
    </row>
    <row r="234" spans="1:5" x14ac:dyDescent="0.2">
      <c r="A234" s="23" t="s">
        <v>231</v>
      </c>
      <c r="B234" s="26">
        <v>19114.84</v>
      </c>
      <c r="C234" s="26">
        <v>533625543.10000002</v>
      </c>
      <c r="D234" s="22"/>
      <c r="E234" s="22"/>
    </row>
    <row r="235" spans="1:5" x14ac:dyDescent="0.2">
      <c r="A235" s="23" t="s">
        <v>232</v>
      </c>
      <c r="B235" s="26">
        <v>19412.62</v>
      </c>
      <c r="C235" s="26">
        <v>539621581.69000006</v>
      </c>
      <c r="D235" s="22"/>
      <c r="E235" s="22"/>
    </row>
    <row r="236" spans="1:5" x14ac:dyDescent="0.2">
      <c r="A236" s="23" t="s">
        <v>233</v>
      </c>
      <c r="B236" s="26">
        <v>19524.29</v>
      </c>
      <c r="C236" s="26">
        <v>541517543.29999995</v>
      </c>
      <c r="D236" s="22"/>
      <c r="E236" s="22"/>
    </row>
    <row r="237" spans="1:5" x14ac:dyDescent="0.2">
      <c r="A237" s="23" t="s">
        <v>234</v>
      </c>
      <c r="B237" s="26">
        <v>19334.88</v>
      </c>
      <c r="C237" s="26">
        <v>534999190.30000001</v>
      </c>
      <c r="D237" s="22"/>
      <c r="E237" s="22"/>
    </row>
    <row r="238" spans="1:5" x14ac:dyDescent="0.2">
      <c r="A238" s="23" t="s">
        <v>235</v>
      </c>
      <c r="B238" s="26">
        <v>19496.150000000001</v>
      </c>
      <c r="C238" s="26">
        <v>539395316.74000001</v>
      </c>
      <c r="D238" s="22"/>
      <c r="E238" s="22"/>
    </row>
    <row r="239" spans="1:5" x14ac:dyDescent="0.2">
      <c r="A239" s="23" t="s">
        <v>236</v>
      </c>
      <c r="B239" s="26">
        <v>19666.45</v>
      </c>
      <c r="C239" s="26">
        <v>542423175.19000006</v>
      </c>
      <c r="D239" s="22"/>
      <c r="E239" s="22"/>
    </row>
    <row r="240" spans="1:5" x14ac:dyDescent="0.2">
      <c r="A240" s="23" t="s">
        <v>237</v>
      </c>
      <c r="B240" s="26">
        <v>19587.73</v>
      </c>
      <c r="C240" s="26">
        <v>540337144.71000004</v>
      </c>
      <c r="D240" s="22"/>
      <c r="E240" s="22"/>
    </row>
    <row r="241" spans="1:5" x14ac:dyDescent="0.2">
      <c r="A241" s="23" t="s">
        <v>238</v>
      </c>
      <c r="B241" s="26">
        <v>19548.599999999999</v>
      </c>
      <c r="C241" s="26">
        <v>539404989.32000005</v>
      </c>
      <c r="D241" s="22"/>
      <c r="E241" s="22"/>
    </row>
    <row r="242" spans="1:5" x14ac:dyDescent="0.2">
      <c r="A242" s="23" t="s">
        <v>239</v>
      </c>
      <c r="B242" s="26">
        <v>19504.64</v>
      </c>
      <c r="C242" s="26">
        <v>538051572.04999995</v>
      </c>
      <c r="D242" s="22"/>
      <c r="E242" s="22"/>
    </row>
    <row r="243" spans="1:5" x14ac:dyDescent="0.2">
      <c r="A243" s="23" t="s">
        <v>240</v>
      </c>
      <c r="B243" s="26">
        <v>19120.38</v>
      </c>
      <c r="C243" s="26">
        <v>525994587.56999999</v>
      </c>
      <c r="D243" s="22"/>
      <c r="E243" s="22"/>
    </row>
    <row r="244" spans="1:5" x14ac:dyDescent="0.2">
      <c r="A244" s="23" t="s">
        <v>241</v>
      </c>
      <c r="B244" s="26">
        <v>18704.939999999999</v>
      </c>
      <c r="C244" s="26">
        <v>519601144.17000002</v>
      </c>
      <c r="D244" s="22"/>
      <c r="E244" s="22"/>
    </row>
    <row r="245" spans="1:5" x14ac:dyDescent="0.2">
      <c r="A245" s="23" t="s">
        <v>242</v>
      </c>
      <c r="B245" s="26">
        <v>18848.830000000002</v>
      </c>
      <c r="C245" s="26">
        <v>522671904.35000002</v>
      </c>
      <c r="D245" s="22"/>
      <c r="E245" s="22"/>
    </row>
    <row r="246" spans="1:5" x14ac:dyDescent="0.2">
      <c r="A246" s="23" t="s">
        <v>243</v>
      </c>
      <c r="B246" s="26">
        <v>18928.560000000001</v>
      </c>
      <c r="C246" s="26">
        <v>524833845.72000003</v>
      </c>
      <c r="D246" s="22"/>
      <c r="E246" s="22"/>
    </row>
    <row r="247" spans="1:5" x14ac:dyDescent="0.2">
      <c r="A247" s="23" t="s">
        <v>244</v>
      </c>
      <c r="B247" s="26">
        <v>19021.060000000001</v>
      </c>
      <c r="C247" s="26">
        <v>523850055.30000001</v>
      </c>
      <c r="D247" s="22"/>
      <c r="E247" s="22"/>
    </row>
    <row r="248" spans="1:5" x14ac:dyDescent="0.2">
      <c r="A248" s="23" t="s">
        <v>245</v>
      </c>
      <c r="B248" s="26">
        <v>18787.349999999999</v>
      </c>
      <c r="C248" s="26">
        <v>513576619.49000001</v>
      </c>
      <c r="D248" s="22"/>
      <c r="E248" s="22"/>
    </row>
    <row r="249" spans="1:5" x14ac:dyDescent="0.2">
      <c r="A249" s="23" t="s">
        <v>246</v>
      </c>
      <c r="B249" s="26">
        <v>18881.34</v>
      </c>
      <c r="C249" s="26">
        <v>513363003.11000001</v>
      </c>
      <c r="D249" s="22"/>
      <c r="E249" s="22"/>
    </row>
    <row r="250" spans="1:5" x14ac:dyDescent="0.2">
      <c r="A250" s="23" t="s">
        <v>247</v>
      </c>
      <c r="B250" s="26">
        <v>18683.310000000001</v>
      </c>
      <c r="C250" s="26">
        <v>510107163.52999997</v>
      </c>
      <c r="D250" s="22"/>
      <c r="E250" s="22"/>
    </row>
    <row r="251" spans="1:5" x14ac:dyDescent="0.2">
      <c r="A251" s="23" t="s">
        <v>248</v>
      </c>
      <c r="B251" s="26">
        <v>18567.599999999999</v>
      </c>
      <c r="C251" s="26">
        <v>509519060.76999998</v>
      </c>
      <c r="D251" s="22"/>
      <c r="E251" s="22"/>
    </row>
    <row r="252" spans="1:5" x14ac:dyDescent="0.2">
      <c r="A252" s="23" t="s">
        <v>249</v>
      </c>
      <c r="B252" s="26">
        <v>18651.03</v>
      </c>
      <c r="C252" s="26">
        <v>513324760.91000003</v>
      </c>
      <c r="D252" s="22"/>
      <c r="E252" s="22"/>
    </row>
    <row r="253" spans="1:5" x14ac:dyDescent="0.2">
      <c r="A253" s="23" t="s">
        <v>250</v>
      </c>
      <c r="B253" s="26">
        <v>18600.560000000001</v>
      </c>
      <c r="C253" s="26">
        <v>513267370.13999999</v>
      </c>
      <c r="D253" s="22"/>
      <c r="E253" s="22"/>
    </row>
    <row r="254" spans="1:5" x14ac:dyDescent="0.2">
      <c r="A254" s="23" t="s">
        <v>251</v>
      </c>
      <c r="B254" s="26">
        <v>18602.86</v>
      </c>
      <c r="C254" s="26">
        <v>509131729.07999998</v>
      </c>
      <c r="D254" s="22"/>
      <c r="E254" s="22"/>
    </row>
    <row r="255" spans="1:5" x14ac:dyDescent="0.2">
      <c r="A255" s="23" t="s">
        <v>252</v>
      </c>
      <c r="B255" s="26">
        <v>18475.57</v>
      </c>
      <c r="C255" s="26">
        <v>507126275.95999998</v>
      </c>
      <c r="D255" s="22"/>
      <c r="E255" s="22"/>
    </row>
    <row r="256" spans="1:5" x14ac:dyDescent="0.2">
      <c r="A256" s="23" t="s">
        <v>253</v>
      </c>
      <c r="B256" s="26">
        <v>18503.95</v>
      </c>
      <c r="C256" s="26">
        <v>508019796.75</v>
      </c>
      <c r="D256" s="22"/>
      <c r="E256" s="22"/>
    </row>
    <row r="257" spans="1:5" x14ac:dyDescent="0.2">
      <c r="A257" s="23" t="s">
        <v>254</v>
      </c>
      <c r="B257" s="26">
        <v>18620.349999999999</v>
      </c>
      <c r="C257" s="26">
        <v>511920110.66000003</v>
      </c>
      <c r="D257" s="22"/>
      <c r="E257" s="22"/>
    </row>
    <row r="258" spans="1:5" x14ac:dyDescent="0.2">
      <c r="A258" s="23" t="s">
        <v>255</v>
      </c>
      <c r="B258" s="26">
        <v>18378.990000000002</v>
      </c>
      <c r="C258" s="26">
        <v>506151338.16000003</v>
      </c>
      <c r="D258" s="22"/>
      <c r="E258" s="22"/>
    </row>
    <row r="259" spans="1:5" x14ac:dyDescent="0.2">
      <c r="A259" s="23" t="s">
        <v>256</v>
      </c>
      <c r="B259" s="26">
        <v>18429.14</v>
      </c>
      <c r="C259" s="26">
        <v>505330310.81</v>
      </c>
      <c r="D259" s="22"/>
      <c r="E259" s="22"/>
    </row>
    <row r="260" spans="1:5" x14ac:dyDescent="0.2">
      <c r="A260" s="23" t="s">
        <v>257</v>
      </c>
      <c r="B260" s="26">
        <v>18525.22</v>
      </c>
      <c r="C260" s="26">
        <v>507725942.93000001</v>
      </c>
      <c r="D260" s="22"/>
      <c r="E260" s="22"/>
    </row>
    <row r="261" spans="1:5" x14ac:dyDescent="0.2">
      <c r="A261" s="23" t="s">
        <v>258</v>
      </c>
      <c r="B261" s="26">
        <v>18563.72</v>
      </c>
      <c r="C261" s="26">
        <v>500379062.92000002</v>
      </c>
      <c r="D261" s="22"/>
      <c r="E261" s="22"/>
    </row>
    <row r="262" spans="1:5" x14ac:dyDescent="0.2">
      <c r="A262" s="23" t="s">
        <v>259</v>
      </c>
      <c r="B262" s="26">
        <v>18678.849999999999</v>
      </c>
      <c r="C262" s="26">
        <v>502316354.88</v>
      </c>
      <c r="D262" s="22"/>
      <c r="E262" s="22"/>
    </row>
    <row r="263" spans="1:5" x14ac:dyDescent="0.2">
      <c r="A263" s="23" t="s">
        <v>260</v>
      </c>
      <c r="B263" s="26">
        <v>18881.18</v>
      </c>
      <c r="C263" s="26">
        <v>504502946.57999998</v>
      </c>
      <c r="D263" s="22"/>
      <c r="E263" s="22"/>
    </row>
    <row r="264" spans="1:5" x14ac:dyDescent="0.2">
      <c r="A264" s="23" t="s">
        <v>261</v>
      </c>
      <c r="B264" s="26">
        <v>18777.849999999999</v>
      </c>
      <c r="C264" s="26">
        <v>500563998.16000003</v>
      </c>
      <c r="D264" s="22"/>
      <c r="E264" s="22"/>
    </row>
    <row r="265" spans="1:5" x14ac:dyDescent="0.2">
      <c r="A265" s="23" t="s">
        <v>262</v>
      </c>
      <c r="B265" s="26">
        <v>18862.68</v>
      </c>
      <c r="C265" s="26">
        <v>497957697.70999998</v>
      </c>
      <c r="D265" s="22"/>
      <c r="E265" s="22"/>
    </row>
    <row r="266" spans="1:5" x14ac:dyDescent="0.2">
      <c r="A266" s="23" t="s">
        <v>263</v>
      </c>
      <c r="B266" s="26">
        <v>18677.82</v>
      </c>
      <c r="C266" s="26">
        <v>494089462.00999999</v>
      </c>
      <c r="D266" s="22"/>
      <c r="E266" s="22"/>
    </row>
    <row r="267" spans="1:5" x14ac:dyDescent="0.2">
      <c r="A267" s="23" t="s">
        <v>264</v>
      </c>
      <c r="B267" s="26">
        <v>18546.27</v>
      </c>
      <c r="C267" s="26">
        <v>489996937.74000001</v>
      </c>
      <c r="D267" s="22"/>
      <c r="E267" s="22"/>
    </row>
    <row r="268" spans="1:5" x14ac:dyDescent="0.2">
      <c r="A268" s="23" t="s">
        <v>265</v>
      </c>
      <c r="B268" s="26">
        <v>18559.62</v>
      </c>
      <c r="C268" s="26">
        <v>489067240.04000002</v>
      </c>
      <c r="D268" s="22"/>
      <c r="E268" s="22"/>
    </row>
    <row r="269" spans="1:5" x14ac:dyDescent="0.2">
      <c r="A269" s="23" t="s">
        <v>266</v>
      </c>
      <c r="B269" s="26">
        <v>18565.439999999999</v>
      </c>
      <c r="C269" s="26">
        <v>498772348.16000003</v>
      </c>
      <c r="D269" s="22"/>
      <c r="E269" s="22"/>
    </row>
    <row r="270" spans="1:5" x14ac:dyDescent="0.2">
      <c r="A270" s="23" t="s">
        <v>267</v>
      </c>
      <c r="B270" s="26">
        <v>18632.97</v>
      </c>
      <c r="C270" s="26">
        <v>498917692.23000002</v>
      </c>
      <c r="D270" s="22"/>
      <c r="E270" s="22"/>
    </row>
    <row r="271" spans="1:5" x14ac:dyDescent="0.2">
      <c r="A271" s="23" t="s">
        <v>268</v>
      </c>
      <c r="B271" s="26">
        <v>18693.919999999998</v>
      </c>
      <c r="C271" s="26">
        <v>496802957.05000001</v>
      </c>
      <c r="D271" s="22"/>
      <c r="E271" s="22"/>
    </row>
    <row r="272" spans="1:5" x14ac:dyDescent="0.2">
      <c r="A272" s="23" t="s">
        <v>269</v>
      </c>
      <c r="B272" s="26">
        <v>18717.68</v>
      </c>
      <c r="C272" s="26">
        <v>491742414.05000001</v>
      </c>
      <c r="D272" s="22"/>
      <c r="E272" s="22"/>
    </row>
    <row r="273" spans="1:5" x14ac:dyDescent="0.2">
      <c r="A273" s="23" t="s">
        <v>270</v>
      </c>
      <c r="B273" s="26">
        <v>18653.13</v>
      </c>
      <c r="C273" s="26">
        <v>489575704.91000003</v>
      </c>
      <c r="D273" s="22"/>
      <c r="E273" s="22"/>
    </row>
    <row r="274" spans="1:5" x14ac:dyDescent="0.2">
      <c r="A274" s="23" t="s">
        <v>271</v>
      </c>
      <c r="B274" s="26">
        <v>18492.939999999999</v>
      </c>
      <c r="C274" s="26">
        <v>476162433.76999998</v>
      </c>
      <c r="D274" s="22"/>
      <c r="E274" s="22"/>
    </row>
    <row r="275" spans="1:5" x14ac:dyDescent="0.2">
      <c r="A275" s="23" t="s">
        <v>272</v>
      </c>
      <c r="B275" s="26">
        <v>18228.77</v>
      </c>
      <c r="C275" s="26">
        <v>467162553.52999997</v>
      </c>
      <c r="D275" s="22"/>
      <c r="E275" s="22"/>
    </row>
    <row r="276" spans="1:5" x14ac:dyDescent="0.2">
      <c r="A276" s="23" t="s">
        <v>273</v>
      </c>
      <c r="B276" s="26">
        <v>18342.89</v>
      </c>
      <c r="C276" s="26">
        <v>465586086.67000002</v>
      </c>
      <c r="D276" s="22"/>
      <c r="E276" s="22"/>
    </row>
    <row r="277" spans="1:5" x14ac:dyDescent="0.2">
      <c r="A277" s="23" t="s">
        <v>274</v>
      </c>
      <c r="B277" s="26">
        <v>18224.54</v>
      </c>
      <c r="C277" s="26">
        <v>461224629.14999998</v>
      </c>
      <c r="D277" s="22"/>
      <c r="E277" s="22"/>
    </row>
    <row r="278" spans="1:5" x14ac:dyDescent="0.2">
      <c r="A278" s="23" t="s">
        <v>275</v>
      </c>
      <c r="B278" s="26">
        <v>18023.02</v>
      </c>
      <c r="C278" s="26">
        <v>455565016.16000003</v>
      </c>
      <c r="D278" s="22"/>
      <c r="E278" s="22"/>
    </row>
    <row r="279" spans="1:5" x14ac:dyDescent="0.2">
      <c r="A279" s="23" t="s">
        <v>276</v>
      </c>
      <c r="B279" s="26">
        <v>17980.45</v>
      </c>
      <c r="C279" s="26">
        <v>455639151.25999999</v>
      </c>
      <c r="D279" s="22"/>
      <c r="E279" s="22"/>
    </row>
    <row r="280" spans="1:5" x14ac:dyDescent="0.2">
      <c r="A280" s="23" t="s">
        <v>277</v>
      </c>
      <c r="B280" s="26">
        <v>17918.400000000001</v>
      </c>
      <c r="C280" s="26">
        <v>454665651.66000003</v>
      </c>
      <c r="D280" s="22"/>
      <c r="E280" s="22"/>
    </row>
    <row r="281" spans="1:5" x14ac:dyDescent="0.2">
      <c r="A281" s="23" t="s">
        <v>278</v>
      </c>
      <c r="B281" s="26">
        <v>17808.18</v>
      </c>
      <c r="C281" s="26">
        <v>450866010.99000001</v>
      </c>
      <c r="D281" s="22"/>
      <c r="E281" s="22"/>
    </row>
    <row r="282" spans="1:5" x14ac:dyDescent="0.2">
      <c r="A282" s="23" t="s">
        <v>279</v>
      </c>
      <c r="B282" s="26">
        <v>17853.54</v>
      </c>
      <c r="C282" s="26">
        <v>451575692.16000003</v>
      </c>
      <c r="D282" s="22"/>
      <c r="E282" s="22"/>
    </row>
    <row r="283" spans="1:5" x14ac:dyDescent="0.2">
      <c r="A283" s="23" t="s">
        <v>280</v>
      </c>
      <c r="B283" s="26">
        <v>17908.13</v>
      </c>
      <c r="C283" s="26">
        <v>452445103.19999999</v>
      </c>
      <c r="D283" s="22"/>
      <c r="E283" s="22"/>
    </row>
    <row r="284" spans="1:5" x14ac:dyDescent="0.2">
      <c r="A284" s="23" t="s">
        <v>281</v>
      </c>
      <c r="B284" s="26">
        <v>17689</v>
      </c>
      <c r="C284" s="26">
        <v>448001823.42000002</v>
      </c>
      <c r="D284" s="22"/>
      <c r="E284" s="22"/>
    </row>
    <row r="285" spans="1:5" x14ac:dyDescent="0.2">
      <c r="A285" s="23" t="s">
        <v>282</v>
      </c>
      <c r="B285" s="26">
        <v>17612.47</v>
      </c>
      <c r="C285" s="26">
        <v>446235326.05000001</v>
      </c>
      <c r="D285" s="22"/>
      <c r="E285" s="22"/>
    </row>
    <row r="286" spans="1:5" x14ac:dyDescent="0.2">
      <c r="A286" s="23" t="s">
        <v>283</v>
      </c>
      <c r="B286" s="26">
        <v>17423.77</v>
      </c>
      <c r="C286" s="26">
        <v>441279985.69999999</v>
      </c>
      <c r="D286" s="22"/>
      <c r="E286" s="22"/>
    </row>
    <row r="287" spans="1:5" x14ac:dyDescent="0.2">
      <c r="A287" s="23" t="s">
        <v>284</v>
      </c>
      <c r="B287" s="26">
        <v>17306.53</v>
      </c>
      <c r="C287" s="26">
        <v>438203482.70999998</v>
      </c>
      <c r="D287" s="22"/>
      <c r="E287" s="22"/>
    </row>
    <row r="288" spans="1:5" x14ac:dyDescent="0.2">
      <c r="A288" s="23" t="s">
        <v>285</v>
      </c>
      <c r="B288" s="26">
        <v>17145.419999999998</v>
      </c>
      <c r="C288" s="26">
        <v>434628131.52999997</v>
      </c>
      <c r="D288" s="22"/>
      <c r="E288" s="22"/>
    </row>
    <row r="289" spans="1:5" x14ac:dyDescent="0.2">
      <c r="A289" s="23" t="s">
        <v>286</v>
      </c>
      <c r="B289" s="26">
        <v>17275.27</v>
      </c>
      <c r="C289" s="26">
        <v>438140228.88</v>
      </c>
      <c r="D289" s="22"/>
      <c r="E289" s="22"/>
    </row>
    <row r="290" spans="1:5" x14ac:dyDescent="0.2">
      <c r="A290" s="23" t="s">
        <v>287</v>
      </c>
      <c r="B290" s="26">
        <v>17223.52</v>
      </c>
      <c r="C290" s="26">
        <v>436095531.60000002</v>
      </c>
      <c r="D290" s="22"/>
      <c r="E290" s="22"/>
    </row>
    <row r="291" spans="1:5" x14ac:dyDescent="0.2">
      <c r="A291" s="23" t="s">
        <v>288</v>
      </c>
      <c r="B291" s="26">
        <v>17390.75</v>
      </c>
      <c r="C291" s="26">
        <v>440423548.33999997</v>
      </c>
      <c r="D291" s="22"/>
      <c r="E291" s="22"/>
    </row>
    <row r="292" spans="1:5" x14ac:dyDescent="0.2">
      <c r="A292" s="23" t="s">
        <v>289</v>
      </c>
      <c r="B292" s="26">
        <v>17732.689999999999</v>
      </c>
      <c r="C292" s="26">
        <v>449602687.79000002</v>
      </c>
      <c r="D292" s="22"/>
      <c r="E292" s="22"/>
    </row>
    <row r="293" spans="1:5" x14ac:dyDescent="0.2">
      <c r="A293" s="23" t="s">
        <v>290</v>
      </c>
      <c r="B293" s="26">
        <v>17822.240000000002</v>
      </c>
      <c r="C293" s="26">
        <v>451001621.98000002</v>
      </c>
      <c r="D293" s="22"/>
      <c r="E293" s="22"/>
    </row>
    <row r="294" spans="1:5" x14ac:dyDescent="0.2">
      <c r="A294" s="23" t="s">
        <v>291</v>
      </c>
      <c r="B294" s="26">
        <v>17347.990000000002</v>
      </c>
      <c r="C294" s="26">
        <v>441757628.97000003</v>
      </c>
      <c r="D294" s="22"/>
      <c r="E294" s="22"/>
    </row>
    <row r="295" spans="1:5" x14ac:dyDescent="0.2">
      <c r="A295" s="23" t="s">
        <v>292</v>
      </c>
      <c r="B295" s="26">
        <v>17394.669999999998</v>
      </c>
      <c r="C295" s="26">
        <v>441601827.55000001</v>
      </c>
      <c r="D295" s="22"/>
      <c r="E295" s="22"/>
    </row>
    <row r="296" spans="1:5" x14ac:dyDescent="0.2">
      <c r="A296" s="23" t="s">
        <v>293</v>
      </c>
      <c r="B296" s="26">
        <v>17429.07</v>
      </c>
      <c r="C296" s="26">
        <v>442763363.44999999</v>
      </c>
      <c r="D296" s="22"/>
      <c r="E296" s="22"/>
    </row>
    <row r="297" spans="1:5" x14ac:dyDescent="0.2">
      <c r="A297" s="23" t="s">
        <v>294</v>
      </c>
      <c r="B297" s="26">
        <v>17520.419999999998</v>
      </c>
      <c r="C297" s="26">
        <v>443134069.99000001</v>
      </c>
      <c r="D297" s="22"/>
      <c r="E297" s="22"/>
    </row>
    <row r="298" spans="1:5" x14ac:dyDescent="0.2">
      <c r="A298" s="23" t="s">
        <v>295</v>
      </c>
      <c r="B298" s="26">
        <v>17404.61</v>
      </c>
      <c r="C298" s="26">
        <v>439579653.07999998</v>
      </c>
      <c r="D298" s="22"/>
      <c r="E298" s="22"/>
    </row>
    <row r="299" spans="1:5" x14ac:dyDescent="0.2">
      <c r="A299" s="23" t="s">
        <v>296</v>
      </c>
      <c r="B299" s="26">
        <v>17306.09</v>
      </c>
      <c r="C299" s="26">
        <v>436101794.68000001</v>
      </c>
      <c r="D299" s="22"/>
      <c r="E299" s="22"/>
    </row>
    <row r="300" spans="1:5" x14ac:dyDescent="0.2">
      <c r="A300" s="23" t="s">
        <v>297</v>
      </c>
      <c r="B300" s="26">
        <v>16907.5</v>
      </c>
      <c r="C300" s="26">
        <v>425731216.47000003</v>
      </c>
      <c r="D300" s="22"/>
      <c r="E300" s="22"/>
    </row>
    <row r="301" spans="1:5" x14ac:dyDescent="0.2">
      <c r="A301" s="23" t="s">
        <v>298</v>
      </c>
      <c r="B301" s="26">
        <v>17072.29</v>
      </c>
      <c r="C301" s="26">
        <v>429302762.63</v>
      </c>
      <c r="D301" s="22"/>
      <c r="E301" s="22"/>
    </row>
    <row r="302" spans="1:5" x14ac:dyDescent="0.2">
      <c r="A302" s="23" t="s">
        <v>299</v>
      </c>
      <c r="B302" s="26">
        <v>17127.669999999998</v>
      </c>
      <c r="C302" s="26">
        <v>434564616.06999999</v>
      </c>
      <c r="D302" s="22"/>
      <c r="E302" s="22"/>
    </row>
    <row r="303" spans="1:5" x14ac:dyDescent="0.2">
      <c r="A303" s="23" t="s">
        <v>300</v>
      </c>
      <c r="B303" s="26">
        <v>16692.849999999999</v>
      </c>
      <c r="C303" s="26">
        <v>425544674.42000002</v>
      </c>
      <c r="D303" s="22"/>
      <c r="E303" s="22"/>
    </row>
    <row r="304" spans="1:5" x14ac:dyDescent="0.2">
      <c r="A304" s="23" t="s">
        <v>301</v>
      </c>
      <c r="B304" s="26">
        <v>16273.53</v>
      </c>
      <c r="C304" s="26">
        <v>416248271.68000001</v>
      </c>
      <c r="D304" s="22"/>
      <c r="E304" s="22"/>
    </row>
    <row r="305" spans="1:5" x14ac:dyDescent="0.2">
      <c r="A305" s="23" t="s">
        <v>302</v>
      </c>
      <c r="B305" s="26">
        <v>16443.16</v>
      </c>
      <c r="C305" s="26">
        <v>420867466.00999999</v>
      </c>
      <c r="D305" s="22"/>
      <c r="E305" s="22"/>
    </row>
    <row r="306" spans="1:5" x14ac:dyDescent="0.2">
      <c r="A306" s="23" t="s">
        <v>303</v>
      </c>
      <c r="B306" s="26">
        <v>16182</v>
      </c>
      <c r="C306" s="26">
        <v>414994390.63</v>
      </c>
      <c r="D306" s="22"/>
      <c r="E306" s="22"/>
    </row>
    <row r="307" spans="1:5" x14ac:dyDescent="0.2">
      <c r="A307" s="23" t="s">
        <v>304</v>
      </c>
      <c r="B307" s="26">
        <v>16013.63</v>
      </c>
      <c r="C307" s="26">
        <v>409144425.83999997</v>
      </c>
      <c r="D307" s="22"/>
      <c r="E307" s="22"/>
    </row>
    <row r="308" spans="1:5" x14ac:dyDescent="0.2">
      <c r="A308" s="23" t="s">
        <v>305</v>
      </c>
      <c r="B308" s="26">
        <v>16619.62</v>
      </c>
      <c r="C308" s="26">
        <v>423609371.18000001</v>
      </c>
      <c r="D308" s="22"/>
      <c r="E308" s="22"/>
    </row>
    <row r="309" spans="1:5" x14ac:dyDescent="0.2">
      <c r="A309" s="23" t="s">
        <v>306</v>
      </c>
      <c r="B309" s="26">
        <v>16723.490000000002</v>
      </c>
      <c r="C309" s="26">
        <v>425807891.39999998</v>
      </c>
      <c r="D309" s="22"/>
      <c r="E309" s="22"/>
    </row>
    <row r="310" spans="1:5" x14ac:dyDescent="0.2">
      <c r="A310" s="23" t="s">
        <v>307</v>
      </c>
      <c r="B310" s="26">
        <v>16779.02</v>
      </c>
      <c r="C310" s="26">
        <v>428193920.61000001</v>
      </c>
      <c r="D310" s="22"/>
      <c r="E310" s="22"/>
    </row>
    <row r="311" spans="1:5" x14ac:dyDescent="0.2">
      <c r="A311" s="23" t="s">
        <v>308</v>
      </c>
      <c r="B311" s="26">
        <v>16620.64</v>
      </c>
      <c r="C311" s="26">
        <v>424312788.06999999</v>
      </c>
      <c r="D311" s="22"/>
      <c r="E311" s="22"/>
    </row>
    <row r="312" spans="1:5" x14ac:dyDescent="0.2">
      <c r="A312" s="23" t="s">
        <v>309</v>
      </c>
      <c r="B312" s="26">
        <v>16997.080000000002</v>
      </c>
      <c r="C312" s="26">
        <v>433612661.67000002</v>
      </c>
      <c r="D312" s="22"/>
      <c r="E312" s="22"/>
    </row>
    <row r="313" spans="1:5" x14ac:dyDescent="0.2">
      <c r="A313" s="23" t="s">
        <v>310</v>
      </c>
      <c r="B313" s="26">
        <v>16950.41</v>
      </c>
      <c r="C313" s="26">
        <v>432772319.43000001</v>
      </c>
      <c r="D313" s="22"/>
      <c r="E313" s="22"/>
    </row>
    <row r="314" spans="1:5" x14ac:dyDescent="0.2">
      <c r="A314" s="23" t="s">
        <v>311</v>
      </c>
      <c r="B314" s="26">
        <v>16774.23</v>
      </c>
      <c r="C314" s="26">
        <v>429740184.99000001</v>
      </c>
      <c r="D314" s="22"/>
      <c r="E314" s="22"/>
    </row>
    <row r="315" spans="1:5" x14ac:dyDescent="0.2">
      <c r="A315" s="23" t="s">
        <v>312</v>
      </c>
      <c r="B315" s="26">
        <v>16591.95</v>
      </c>
      <c r="C315" s="26">
        <v>425046312.12</v>
      </c>
      <c r="D315" s="22"/>
      <c r="E315" s="22"/>
    </row>
    <row r="316" spans="1:5" x14ac:dyDescent="0.2">
      <c r="A316" s="23" t="s">
        <v>313</v>
      </c>
      <c r="B316" s="26">
        <v>16667.509999999998</v>
      </c>
      <c r="C316" s="26">
        <v>427356144.69999999</v>
      </c>
      <c r="D316" s="22"/>
      <c r="E316" s="22"/>
    </row>
    <row r="317" spans="1:5" x14ac:dyDescent="0.2">
      <c r="A317" s="23" t="s">
        <v>314</v>
      </c>
      <c r="B317" s="26">
        <v>16783.78</v>
      </c>
      <c r="C317" s="26">
        <v>430284874.92000002</v>
      </c>
      <c r="D317" s="22"/>
      <c r="E317" s="22"/>
    </row>
    <row r="318" spans="1:5" x14ac:dyDescent="0.2">
      <c r="A318" s="23" t="s">
        <v>315</v>
      </c>
      <c r="B318" s="26">
        <v>16718.27</v>
      </c>
      <c r="C318" s="26">
        <v>427828021.68000001</v>
      </c>
      <c r="D318" s="22"/>
      <c r="E318" s="22"/>
    </row>
    <row r="319" spans="1:5" x14ac:dyDescent="0.2">
      <c r="A319" s="23" t="s">
        <v>316</v>
      </c>
      <c r="B319" s="26">
        <v>16592.84</v>
      </c>
      <c r="C319" s="26">
        <v>424663801.10000002</v>
      </c>
      <c r="D319" s="22"/>
      <c r="E319" s="22"/>
    </row>
    <row r="320" spans="1:5" x14ac:dyDescent="0.2">
      <c r="A320" s="23" t="s">
        <v>317</v>
      </c>
      <c r="B320" s="26">
        <v>16601.27</v>
      </c>
      <c r="C320" s="26">
        <v>425938097.76999998</v>
      </c>
      <c r="D320" s="22"/>
      <c r="E320" s="22"/>
    </row>
    <row r="321" spans="1:5" x14ac:dyDescent="0.2">
      <c r="A321" s="23" t="s">
        <v>318</v>
      </c>
      <c r="B321" s="26">
        <v>16744.099999999999</v>
      </c>
      <c r="C321" s="26">
        <v>431709906.54000002</v>
      </c>
      <c r="D321" s="22"/>
      <c r="E321" s="22"/>
    </row>
    <row r="322" spans="1:5" x14ac:dyDescent="0.2">
      <c r="A322" s="23" t="s">
        <v>319</v>
      </c>
      <c r="B322" s="26">
        <v>16950.439999999999</v>
      </c>
      <c r="C322" s="26">
        <v>440086308.33999997</v>
      </c>
      <c r="D322" s="22"/>
      <c r="E322" s="22"/>
    </row>
    <row r="323" spans="1:5" x14ac:dyDescent="0.2">
      <c r="A323" s="23" t="s">
        <v>320</v>
      </c>
      <c r="B323" s="26">
        <v>16836.669999999998</v>
      </c>
      <c r="C323" s="26">
        <v>437430200.99000001</v>
      </c>
      <c r="D323" s="22"/>
      <c r="E323" s="22"/>
    </row>
    <row r="324" spans="1:5" x14ac:dyDescent="0.2">
      <c r="A324" s="23" t="s">
        <v>321</v>
      </c>
      <c r="B324" s="26">
        <v>16721.5</v>
      </c>
      <c r="C324" s="26">
        <v>434241118.56</v>
      </c>
      <c r="D324" s="22"/>
      <c r="E324" s="22"/>
    </row>
    <row r="325" spans="1:5" x14ac:dyDescent="0.2">
      <c r="A325" s="23" t="s">
        <v>322</v>
      </c>
      <c r="B325" s="26">
        <v>16441.91</v>
      </c>
      <c r="C325" s="26">
        <v>427395288.88</v>
      </c>
      <c r="D325" s="22"/>
      <c r="E325" s="22"/>
    </row>
    <row r="326" spans="1:5" x14ac:dyDescent="0.2">
      <c r="A326" s="23" t="s">
        <v>323</v>
      </c>
      <c r="B326" s="26">
        <v>16551.29</v>
      </c>
      <c r="C326" s="26">
        <v>430969251.66000003</v>
      </c>
      <c r="D326" s="22"/>
      <c r="E326" s="22"/>
    </row>
    <row r="327" spans="1:5" x14ac:dyDescent="0.2">
      <c r="A327" s="23" t="s">
        <v>324</v>
      </c>
      <c r="B327" s="26">
        <v>16694.59</v>
      </c>
      <c r="C327" s="26">
        <v>435096726.33999997</v>
      </c>
      <c r="D327" s="22"/>
      <c r="E327" s="22"/>
    </row>
    <row r="328" spans="1:5" x14ac:dyDescent="0.2">
      <c r="A328" s="23" t="s">
        <v>325</v>
      </c>
      <c r="B328" s="26">
        <v>16661.89</v>
      </c>
      <c r="C328" s="26">
        <v>434776071.57999998</v>
      </c>
      <c r="D328" s="22"/>
      <c r="E328" s="22"/>
    </row>
    <row r="329" spans="1:5" x14ac:dyDescent="0.2">
      <c r="A329" s="23" t="s">
        <v>326</v>
      </c>
      <c r="B329" s="26">
        <v>16571.04</v>
      </c>
      <c r="C329" s="26">
        <v>432294597.13999999</v>
      </c>
      <c r="D329" s="22"/>
      <c r="E329" s="22"/>
    </row>
    <row r="330" spans="1:5" x14ac:dyDescent="0.2">
      <c r="A330" s="23" t="s">
        <v>327</v>
      </c>
      <c r="B330" s="26">
        <v>16742.79</v>
      </c>
      <c r="C330" s="26">
        <v>436362957.39999998</v>
      </c>
      <c r="D330" s="22"/>
      <c r="E330" s="22"/>
    </row>
    <row r="331" spans="1:5" x14ac:dyDescent="0.2">
      <c r="A331" s="23" t="s">
        <v>328</v>
      </c>
      <c r="B331" s="26">
        <v>16942.52</v>
      </c>
      <c r="C331" s="26">
        <v>442069707.20999998</v>
      </c>
      <c r="D331" s="22"/>
      <c r="E331" s="22"/>
    </row>
    <row r="332" spans="1:5" x14ac:dyDescent="0.2">
      <c r="A332" s="23" t="s">
        <v>329</v>
      </c>
      <c r="B332" s="26">
        <v>17052.89</v>
      </c>
      <c r="C332" s="26">
        <v>445457079.91000003</v>
      </c>
      <c r="D332" s="22"/>
      <c r="E332" s="22"/>
    </row>
    <row r="333" spans="1:5" x14ac:dyDescent="0.2">
      <c r="A333" s="23" t="s">
        <v>330</v>
      </c>
      <c r="B333" s="26">
        <v>17017.55</v>
      </c>
      <c r="C333" s="26">
        <v>444658203.99000001</v>
      </c>
      <c r="D333" s="22"/>
      <c r="E333" s="22"/>
    </row>
    <row r="334" spans="1:5" x14ac:dyDescent="0.2">
      <c r="A334" s="23" t="s">
        <v>331</v>
      </c>
      <c r="B334" s="26">
        <v>17092.25</v>
      </c>
      <c r="C334" s="26">
        <v>446714473.43000001</v>
      </c>
      <c r="D334" s="22"/>
      <c r="E334" s="22"/>
    </row>
    <row r="335" spans="1:5" x14ac:dyDescent="0.2">
      <c r="A335" s="23" t="s">
        <v>332</v>
      </c>
      <c r="B335" s="26">
        <v>17171.3</v>
      </c>
      <c r="C335" s="26">
        <v>449613106.10000002</v>
      </c>
      <c r="D335" s="22"/>
      <c r="E335" s="22"/>
    </row>
    <row r="336" spans="1:5" x14ac:dyDescent="0.2">
      <c r="A336" s="23" t="s">
        <v>333</v>
      </c>
      <c r="B336" s="26">
        <v>17382</v>
      </c>
      <c r="C336" s="26">
        <v>455515743.44999999</v>
      </c>
      <c r="D336" s="22"/>
      <c r="E336" s="22"/>
    </row>
    <row r="337" spans="1:5" x14ac:dyDescent="0.2">
      <c r="A337" s="23" t="s">
        <v>334</v>
      </c>
      <c r="B337" s="26">
        <v>17653.810000000001</v>
      </c>
      <c r="C337" s="26">
        <v>464621119.12</v>
      </c>
      <c r="D337" s="22"/>
      <c r="E337" s="22"/>
    </row>
    <row r="338" spans="1:5" x14ac:dyDescent="0.2">
      <c r="A338" s="23" t="s">
        <v>335</v>
      </c>
      <c r="B338" s="26">
        <v>17548.150000000001</v>
      </c>
      <c r="C338" s="26">
        <v>461604658.49000001</v>
      </c>
      <c r="D338" s="22"/>
      <c r="E338" s="22"/>
    </row>
    <row r="339" spans="1:5" x14ac:dyDescent="0.2">
      <c r="A339" s="23" t="s">
        <v>336</v>
      </c>
      <c r="B339" s="26">
        <v>17527.27</v>
      </c>
      <c r="C339" s="26">
        <v>462477016.19</v>
      </c>
      <c r="D339" s="22"/>
      <c r="E339" s="22"/>
    </row>
    <row r="340" spans="1:5" x14ac:dyDescent="0.2">
      <c r="A340" s="23" t="s">
        <v>337</v>
      </c>
      <c r="B340" s="26">
        <v>17689.05</v>
      </c>
      <c r="C340" s="26">
        <v>466686023.29000002</v>
      </c>
      <c r="D340" s="22"/>
      <c r="E340" s="22"/>
    </row>
    <row r="341" spans="1:5" x14ac:dyDescent="0.2">
      <c r="A341" s="23" t="s">
        <v>338</v>
      </c>
      <c r="B341" s="26">
        <v>17449.45</v>
      </c>
      <c r="C341" s="26">
        <v>460750650.38</v>
      </c>
      <c r="D341" s="22"/>
      <c r="E341" s="22"/>
    </row>
    <row r="342" spans="1:5" x14ac:dyDescent="0.2">
      <c r="A342" s="23" t="s">
        <v>339</v>
      </c>
      <c r="B342" s="26">
        <v>17625.02</v>
      </c>
      <c r="C342" s="26">
        <v>464346322.00999999</v>
      </c>
      <c r="D342" s="22"/>
      <c r="E342" s="22"/>
    </row>
    <row r="343" spans="1:5" x14ac:dyDescent="0.2">
      <c r="A343" s="23" t="s">
        <v>340</v>
      </c>
      <c r="B343" s="26">
        <v>17501.72</v>
      </c>
      <c r="C343" s="26">
        <v>461829892.80000001</v>
      </c>
      <c r="D343" s="22"/>
      <c r="E343" s="22"/>
    </row>
    <row r="344" spans="1:5" x14ac:dyDescent="0.2">
      <c r="A344" s="23" t="s">
        <v>341</v>
      </c>
      <c r="B344" s="26">
        <v>17343.47</v>
      </c>
      <c r="C344" s="26">
        <v>455814041.5</v>
      </c>
      <c r="D344" s="22"/>
      <c r="E344" s="22"/>
    </row>
    <row r="345" spans="1:5" x14ac:dyDescent="0.2">
      <c r="A345" s="23" t="s">
        <v>342</v>
      </c>
      <c r="B345" s="26">
        <v>17125.599999999999</v>
      </c>
      <c r="C345" s="26">
        <v>450041651.16000003</v>
      </c>
      <c r="D345" s="22"/>
      <c r="E345" s="22"/>
    </row>
    <row r="346" spans="1:5" x14ac:dyDescent="0.2">
      <c r="A346" s="23" t="s">
        <v>343</v>
      </c>
      <c r="B346" s="26">
        <v>16995.22</v>
      </c>
      <c r="C346" s="26">
        <v>446658927.63999999</v>
      </c>
      <c r="D346" s="22"/>
      <c r="E346" s="22"/>
    </row>
    <row r="347" spans="1:5" x14ac:dyDescent="0.2">
      <c r="A347" s="23" t="s">
        <v>344</v>
      </c>
      <c r="B347" s="26">
        <v>17101.89</v>
      </c>
      <c r="C347" s="26">
        <v>449474281.81</v>
      </c>
      <c r="D347" s="22"/>
      <c r="E347" s="22"/>
    </row>
    <row r="348" spans="1:5" x14ac:dyDescent="0.2">
      <c r="A348" s="23" t="s">
        <v>345</v>
      </c>
      <c r="B348" s="26">
        <v>17066.990000000002</v>
      </c>
      <c r="C348" s="26">
        <v>448490989.81999999</v>
      </c>
      <c r="D348" s="22"/>
      <c r="E348" s="22"/>
    </row>
    <row r="349" spans="1:5" x14ac:dyDescent="0.2">
      <c r="A349" s="23" t="s">
        <v>346</v>
      </c>
      <c r="B349" s="26">
        <v>17133.39</v>
      </c>
      <c r="C349" s="26">
        <v>449056820.20999998</v>
      </c>
      <c r="D349" s="22"/>
      <c r="E349" s="22"/>
    </row>
    <row r="350" spans="1:5" x14ac:dyDescent="0.2">
      <c r="A350" s="23" t="s">
        <v>347</v>
      </c>
      <c r="B350" s="26">
        <v>17222.5</v>
      </c>
      <c r="C350" s="26">
        <v>452854707.66000003</v>
      </c>
      <c r="D350" s="22"/>
      <c r="E350" s="22"/>
    </row>
    <row r="351" spans="1:5" x14ac:dyDescent="0.2">
      <c r="A351" s="23" t="s">
        <v>348</v>
      </c>
      <c r="B351" s="26">
        <v>17283.63</v>
      </c>
      <c r="C351" s="26">
        <v>454604715.16000003</v>
      </c>
      <c r="D351" s="22"/>
      <c r="E351" s="22"/>
    </row>
    <row r="352" spans="1:5" x14ac:dyDescent="0.2">
      <c r="A352" s="23" t="s">
        <v>349</v>
      </c>
      <c r="B352" s="26">
        <v>17342.39</v>
      </c>
      <c r="C352" s="26">
        <v>456182078.08999997</v>
      </c>
      <c r="D352" s="22"/>
      <c r="E352" s="22"/>
    </row>
    <row r="353" spans="1:5" x14ac:dyDescent="0.2">
      <c r="A353" s="23" t="s">
        <v>350</v>
      </c>
      <c r="B353" s="26">
        <v>17209.150000000001</v>
      </c>
      <c r="C353" s="26">
        <v>452553940.07999998</v>
      </c>
      <c r="D353" s="22"/>
      <c r="E353" s="22"/>
    </row>
    <row r="354" spans="1:5" x14ac:dyDescent="0.2">
      <c r="A354" s="23" t="s">
        <v>351</v>
      </c>
      <c r="B354" s="26">
        <v>16935.95</v>
      </c>
      <c r="C354" s="26">
        <v>446500704.07999998</v>
      </c>
      <c r="D354" s="22"/>
      <c r="E354" s="22"/>
    </row>
    <row r="355" spans="1:5" x14ac:dyDescent="0.2">
      <c r="A355" s="23" t="s">
        <v>352</v>
      </c>
      <c r="B355" s="26">
        <v>16895.7</v>
      </c>
      <c r="C355" s="26">
        <v>446485743.30000001</v>
      </c>
      <c r="D355" s="22"/>
      <c r="E355" s="22"/>
    </row>
    <row r="356" spans="1:5" x14ac:dyDescent="0.2">
      <c r="A356" s="23" t="s">
        <v>353</v>
      </c>
      <c r="B356" s="26">
        <v>16905.11</v>
      </c>
      <c r="C356" s="26">
        <v>443668648.05000001</v>
      </c>
      <c r="D356" s="22"/>
      <c r="E356" s="22"/>
    </row>
    <row r="357" spans="1:5" x14ac:dyDescent="0.2">
      <c r="A357" s="23" t="s">
        <v>354</v>
      </c>
      <c r="B357" s="26">
        <v>16889.68</v>
      </c>
      <c r="C357" s="26">
        <v>443211039.76999998</v>
      </c>
      <c r="D357" s="22"/>
      <c r="E357" s="22"/>
    </row>
    <row r="358" spans="1:5" x14ac:dyDescent="0.2">
      <c r="A358" s="23" t="s">
        <v>355</v>
      </c>
      <c r="B358" s="26">
        <v>16662.060000000001</v>
      </c>
      <c r="C358" s="26">
        <v>436566444.63</v>
      </c>
      <c r="D358" s="22"/>
      <c r="E358" s="22"/>
    </row>
    <row r="359" spans="1:5" x14ac:dyDescent="0.2">
      <c r="A359" s="23" t="s">
        <v>356</v>
      </c>
      <c r="B359" s="26">
        <v>16709.03</v>
      </c>
      <c r="C359" s="26">
        <v>437790861.50999999</v>
      </c>
      <c r="D359" s="22"/>
      <c r="E359" s="22"/>
    </row>
    <row r="360" spans="1:5" x14ac:dyDescent="0.2">
      <c r="A360" s="23" t="s">
        <v>357</v>
      </c>
      <c r="B360" s="26">
        <v>16847.080000000002</v>
      </c>
      <c r="C360" s="26">
        <v>440659526.81</v>
      </c>
      <c r="D360" s="22"/>
      <c r="E360" s="22"/>
    </row>
    <row r="361" spans="1:5" x14ac:dyDescent="0.2">
      <c r="A361" s="23" t="s">
        <v>358</v>
      </c>
      <c r="B361" s="26">
        <v>16727.04</v>
      </c>
      <c r="C361" s="26">
        <v>441452808.81999999</v>
      </c>
      <c r="D361" s="22"/>
      <c r="E361" s="22"/>
    </row>
    <row r="362" spans="1:5" x14ac:dyDescent="0.2">
      <c r="A362" s="23" t="s">
        <v>359</v>
      </c>
      <c r="B362" s="26">
        <v>16723.240000000002</v>
      </c>
      <c r="C362" s="26">
        <v>441162234.54000002</v>
      </c>
      <c r="D362" s="22"/>
      <c r="E362" s="22"/>
    </row>
    <row r="363" spans="1:5" x14ac:dyDescent="0.2">
      <c r="A363" s="23" t="s">
        <v>360</v>
      </c>
      <c r="B363" s="26">
        <v>16721.96</v>
      </c>
      <c r="C363" s="26">
        <v>441732749.87</v>
      </c>
      <c r="D363" s="22"/>
      <c r="E363" s="22"/>
    </row>
    <row r="364" spans="1:5" x14ac:dyDescent="0.2">
      <c r="A364" s="23" t="s">
        <v>361</v>
      </c>
      <c r="B364" s="26">
        <v>16709.09</v>
      </c>
      <c r="C364" s="26">
        <v>439816841</v>
      </c>
      <c r="D364" s="22"/>
      <c r="E364" s="22"/>
    </row>
    <row r="365" spans="1:5" x14ac:dyDescent="0.2">
      <c r="A365" s="23" t="s">
        <v>362</v>
      </c>
      <c r="B365" s="26">
        <v>16781.009999999998</v>
      </c>
      <c r="C365" s="26">
        <v>442150644.66000003</v>
      </c>
      <c r="D365" s="22"/>
      <c r="E365" s="22"/>
    </row>
    <row r="366" spans="1:5" x14ac:dyDescent="0.2">
      <c r="A366" s="23" t="s">
        <v>363</v>
      </c>
      <c r="B366" s="26">
        <v>16905.68</v>
      </c>
      <c r="C366" s="26">
        <v>448194752.48000002</v>
      </c>
      <c r="D366" s="22"/>
      <c r="E366" s="22"/>
    </row>
    <row r="367" spans="1:5" x14ac:dyDescent="0.2">
      <c r="A367" s="23" t="s">
        <v>364</v>
      </c>
      <c r="B367" s="26">
        <v>16753.439999999999</v>
      </c>
      <c r="C367" s="26">
        <v>444503940.38</v>
      </c>
      <c r="D367" s="22"/>
      <c r="E367" s="22"/>
    </row>
    <row r="368" spans="1:5" x14ac:dyDescent="0.2">
      <c r="A368" s="23" t="s">
        <v>365</v>
      </c>
      <c r="B368" s="26">
        <v>16601.16</v>
      </c>
      <c r="C368" s="26">
        <v>440418909.55000001</v>
      </c>
      <c r="D368" s="22"/>
      <c r="E368" s="22"/>
    </row>
    <row r="369" spans="1:5" x14ac:dyDescent="0.2">
      <c r="A369" s="23" t="s">
        <v>366</v>
      </c>
      <c r="B369" s="26">
        <v>16692.080000000002</v>
      </c>
      <c r="C369" s="26">
        <v>442858340.50999999</v>
      </c>
      <c r="D369" s="22"/>
      <c r="E369" s="22"/>
    </row>
    <row r="370" spans="1:5" x14ac:dyDescent="0.2">
      <c r="A370" s="23" t="s">
        <v>367</v>
      </c>
      <c r="B370" s="26">
        <v>16742.62</v>
      </c>
      <c r="C370" s="26">
        <v>443776397.38999999</v>
      </c>
      <c r="D370" s="22"/>
      <c r="E370" s="22"/>
    </row>
    <row r="371" spans="1:5" x14ac:dyDescent="0.2">
      <c r="A371" s="23" t="s">
        <v>368</v>
      </c>
      <c r="B371" s="26">
        <v>16511.59</v>
      </c>
      <c r="C371" s="26">
        <v>433582769.01999998</v>
      </c>
      <c r="D371" s="22"/>
      <c r="E371" s="22"/>
    </row>
    <row r="372" spans="1:5" x14ac:dyDescent="0.2">
      <c r="A372" s="23" t="s">
        <v>369</v>
      </c>
      <c r="B372" s="26">
        <v>16571.95</v>
      </c>
      <c r="C372" s="26">
        <v>435377874.05000001</v>
      </c>
      <c r="D372" s="22"/>
      <c r="E372" s="22"/>
    </row>
    <row r="373" spans="1:5" x14ac:dyDescent="0.2">
      <c r="A373" s="23" t="s">
        <v>370</v>
      </c>
      <c r="B373" s="26">
        <v>16629.89</v>
      </c>
      <c r="C373" s="26">
        <v>435580600.55000001</v>
      </c>
      <c r="D373" s="22"/>
      <c r="E373" s="22"/>
    </row>
    <row r="374" spans="1:5" x14ac:dyDescent="0.2">
      <c r="A374" s="23" t="s">
        <v>371</v>
      </c>
      <c r="B374" s="26">
        <v>16504.16</v>
      </c>
      <c r="C374" s="26">
        <v>433345434.98000002</v>
      </c>
      <c r="D374" s="22"/>
      <c r="E374" s="22"/>
    </row>
    <row r="375" spans="1:5" x14ac:dyDescent="0.2">
      <c r="A375" s="23" t="s">
        <v>372</v>
      </c>
      <c r="B375" s="26">
        <v>16258.04</v>
      </c>
      <c r="C375" s="26">
        <v>427036431.81</v>
      </c>
      <c r="D375" s="22"/>
      <c r="E375" s="22"/>
    </row>
    <row r="376" spans="1:5" x14ac:dyDescent="0.2">
      <c r="A376" s="23" t="s">
        <v>373</v>
      </c>
      <c r="B376" s="26">
        <v>16405.87</v>
      </c>
      <c r="C376" s="26">
        <v>431098870.61000001</v>
      </c>
      <c r="D376" s="22"/>
      <c r="E376" s="22"/>
    </row>
    <row r="377" spans="1:5" x14ac:dyDescent="0.2">
      <c r="A377" s="23" t="s">
        <v>374</v>
      </c>
      <c r="B377" s="26">
        <v>16536.55</v>
      </c>
      <c r="C377" s="26">
        <v>433535096.52999997</v>
      </c>
      <c r="D377" s="22"/>
      <c r="E377" s="22"/>
    </row>
    <row r="378" spans="1:5" x14ac:dyDescent="0.2">
      <c r="A378" s="23" t="s">
        <v>375</v>
      </c>
      <c r="B378" s="26">
        <v>16328.95</v>
      </c>
      <c r="C378" s="26">
        <v>428296981.11000001</v>
      </c>
      <c r="D378" s="22"/>
      <c r="E378" s="22"/>
    </row>
    <row r="379" spans="1:5" x14ac:dyDescent="0.2">
      <c r="A379" s="23" t="s">
        <v>376</v>
      </c>
      <c r="B379" s="26">
        <v>16287.88</v>
      </c>
      <c r="C379" s="26">
        <v>425925897.30000001</v>
      </c>
      <c r="D379" s="22"/>
      <c r="E379" s="22"/>
    </row>
    <row r="380" spans="1:5" x14ac:dyDescent="0.2">
      <c r="A380" s="23" t="s">
        <v>377</v>
      </c>
      <c r="B380" s="26">
        <v>16510.7</v>
      </c>
      <c r="C380" s="26">
        <v>431945329.50999999</v>
      </c>
      <c r="D380" s="22"/>
      <c r="E380" s="22"/>
    </row>
    <row r="381" spans="1:5" x14ac:dyDescent="0.2">
      <c r="A381" s="23" t="s">
        <v>378</v>
      </c>
      <c r="B381" s="26">
        <v>16478.22</v>
      </c>
      <c r="C381" s="26">
        <v>431425033.43000001</v>
      </c>
      <c r="D381" s="22"/>
      <c r="E381" s="22"/>
    </row>
    <row r="382" spans="1:5" x14ac:dyDescent="0.2">
      <c r="A382" s="23" t="s">
        <v>379</v>
      </c>
      <c r="B382" s="26">
        <v>16794.55</v>
      </c>
      <c r="C382" s="26">
        <v>442632663.75</v>
      </c>
      <c r="D382" s="22"/>
      <c r="E382" s="22"/>
    </row>
    <row r="383" spans="1:5" x14ac:dyDescent="0.2">
      <c r="A383" s="23" t="s">
        <v>380</v>
      </c>
      <c r="B383" s="26">
        <v>17077.53</v>
      </c>
      <c r="C383" s="26">
        <v>450427718.67000002</v>
      </c>
      <c r="D383" s="22"/>
      <c r="E383" s="22"/>
    </row>
    <row r="384" spans="1:5" x14ac:dyDescent="0.2">
      <c r="A384" s="23" t="s">
        <v>381</v>
      </c>
      <c r="B384" s="26">
        <v>17384.189999999999</v>
      </c>
      <c r="C384" s="26">
        <v>457541870.33999997</v>
      </c>
      <c r="D384" s="22"/>
      <c r="E384" s="22"/>
    </row>
    <row r="385" spans="1:5" x14ac:dyDescent="0.2">
      <c r="A385" s="23" t="s">
        <v>382</v>
      </c>
      <c r="B385" s="26">
        <v>17567.37</v>
      </c>
      <c r="C385" s="26">
        <v>462411091.27999997</v>
      </c>
      <c r="D385" s="22"/>
      <c r="E385" s="22"/>
    </row>
    <row r="386" spans="1:5" x14ac:dyDescent="0.2">
      <c r="A386" s="23" t="s">
        <v>383</v>
      </c>
      <c r="B386" s="26">
        <v>17540.84</v>
      </c>
      <c r="C386" s="26">
        <v>459719911.27999997</v>
      </c>
      <c r="D386" s="22"/>
      <c r="E386" s="22"/>
    </row>
    <row r="387" spans="1:5" x14ac:dyDescent="0.2">
      <c r="A387" s="23" t="s">
        <v>384</v>
      </c>
      <c r="B387" s="26">
        <v>17567.37</v>
      </c>
      <c r="C387" s="26">
        <v>461669155.45999998</v>
      </c>
      <c r="D387" s="22"/>
      <c r="E387" s="22"/>
    </row>
    <row r="388" spans="1:5" x14ac:dyDescent="0.2">
      <c r="A388" s="23" t="s">
        <v>385</v>
      </c>
      <c r="B388" s="26">
        <v>17614.52</v>
      </c>
      <c r="C388" s="26">
        <v>461505983.52999997</v>
      </c>
      <c r="D388" s="22"/>
      <c r="E388" s="22"/>
    </row>
    <row r="389" spans="1:5" x14ac:dyDescent="0.2">
      <c r="A389" s="23" t="s">
        <v>386</v>
      </c>
      <c r="B389" s="26">
        <v>17730.400000000001</v>
      </c>
      <c r="C389" s="26">
        <v>465127317.37</v>
      </c>
      <c r="D389" s="22"/>
      <c r="E389" s="22"/>
    </row>
    <row r="390" spans="1:5" x14ac:dyDescent="0.2">
      <c r="A390" s="23" t="s">
        <v>387</v>
      </c>
      <c r="B390" s="26">
        <v>17570.939999999999</v>
      </c>
      <c r="C390" s="26">
        <v>460911788.92000002</v>
      </c>
      <c r="D390" s="22"/>
      <c r="E390" s="22"/>
    </row>
    <row r="391" spans="1:5" x14ac:dyDescent="0.2">
      <c r="A391" s="23" t="s">
        <v>388</v>
      </c>
      <c r="B391" s="26">
        <v>17508.740000000002</v>
      </c>
      <c r="C391" s="26">
        <v>450326979.52999997</v>
      </c>
      <c r="D391" s="22"/>
      <c r="E391" s="22"/>
    </row>
    <row r="392" spans="1:5" x14ac:dyDescent="0.2">
      <c r="A392" s="23" t="s">
        <v>389</v>
      </c>
      <c r="B392" s="26">
        <v>17612.45</v>
      </c>
      <c r="C392" s="26">
        <v>449751338</v>
      </c>
      <c r="D392" s="22"/>
      <c r="E392" s="22"/>
    </row>
    <row r="393" spans="1:5" x14ac:dyDescent="0.2">
      <c r="A393" s="23" t="s">
        <v>390</v>
      </c>
      <c r="B393" s="26">
        <v>17513.439999999999</v>
      </c>
      <c r="C393" s="26">
        <v>446906711.45999998</v>
      </c>
      <c r="D393" s="22"/>
      <c r="E393" s="22"/>
    </row>
    <row r="394" spans="1:5" x14ac:dyDescent="0.2">
      <c r="A394" s="23" t="s">
        <v>391</v>
      </c>
      <c r="B394" s="26">
        <v>17299.11</v>
      </c>
      <c r="C394" s="26">
        <v>440902158.05000001</v>
      </c>
      <c r="D394" s="22"/>
      <c r="E394" s="22"/>
    </row>
    <row r="395" spans="1:5" x14ac:dyDescent="0.2">
      <c r="A395" s="23" t="s">
        <v>392</v>
      </c>
      <c r="B395" s="26">
        <v>17264.13</v>
      </c>
      <c r="C395" s="26">
        <v>440041828.72000003</v>
      </c>
      <c r="D395" s="22"/>
      <c r="E395" s="22"/>
    </row>
    <row r="396" spans="1:5" x14ac:dyDescent="0.2">
      <c r="A396" s="23" t="s">
        <v>393</v>
      </c>
      <c r="B396" s="26">
        <v>17330.45</v>
      </c>
      <c r="C396" s="26">
        <v>441596573.70999998</v>
      </c>
      <c r="D396" s="22"/>
      <c r="E396" s="22"/>
    </row>
    <row r="397" spans="1:5" x14ac:dyDescent="0.2">
      <c r="A397" s="23" t="s">
        <v>394</v>
      </c>
      <c r="B397" s="26">
        <v>17215.38</v>
      </c>
      <c r="C397" s="26">
        <v>437953486.11000001</v>
      </c>
      <c r="D397" s="22"/>
      <c r="E397" s="22"/>
    </row>
    <row r="398" spans="1:5" x14ac:dyDescent="0.2">
      <c r="A398" s="23" t="s">
        <v>395</v>
      </c>
      <c r="B398" s="26">
        <v>17321.91</v>
      </c>
      <c r="C398" s="26">
        <v>439805395.35000002</v>
      </c>
      <c r="D398" s="22"/>
      <c r="E398" s="22"/>
    </row>
    <row r="399" spans="1:5" x14ac:dyDescent="0.2">
      <c r="A399" s="23" t="s">
        <v>396</v>
      </c>
      <c r="B399" s="26">
        <v>17417.8</v>
      </c>
      <c r="C399" s="26">
        <v>441961894.82999998</v>
      </c>
      <c r="D399" s="22"/>
      <c r="E399" s="22"/>
    </row>
    <row r="400" spans="1:5" x14ac:dyDescent="0.2">
      <c r="A400" s="23" t="s">
        <v>397</v>
      </c>
      <c r="B400" s="26">
        <v>17253.3</v>
      </c>
      <c r="C400" s="26">
        <v>436237322.72000003</v>
      </c>
      <c r="D400" s="22"/>
      <c r="E400" s="22"/>
    </row>
    <row r="401" spans="1:5" x14ac:dyDescent="0.2">
      <c r="A401" s="23" t="s">
        <v>398</v>
      </c>
      <c r="B401" s="26">
        <v>17117.88</v>
      </c>
      <c r="C401" s="26">
        <v>431697552.00999999</v>
      </c>
      <c r="D401" s="22"/>
      <c r="E401" s="22"/>
    </row>
    <row r="402" spans="1:5" x14ac:dyDescent="0.2">
      <c r="A402" s="23" t="s">
        <v>399</v>
      </c>
      <c r="B402" s="26">
        <v>16863</v>
      </c>
      <c r="C402" s="26">
        <v>424843602.79000002</v>
      </c>
      <c r="D402" s="22"/>
      <c r="E402" s="22"/>
    </row>
    <row r="403" spans="1:5" x14ac:dyDescent="0.2">
      <c r="A403" s="23" t="s">
        <v>400</v>
      </c>
      <c r="B403" s="26">
        <v>16927.46</v>
      </c>
      <c r="C403" s="26">
        <v>428120667.99000001</v>
      </c>
      <c r="D403" s="22"/>
      <c r="E403" s="22"/>
    </row>
    <row r="404" spans="1:5" x14ac:dyDescent="0.2">
      <c r="A404" s="23" t="s">
        <v>401</v>
      </c>
      <c r="B404" s="26">
        <v>16708.18</v>
      </c>
      <c r="C404" s="26">
        <v>418766369.93000001</v>
      </c>
      <c r="D404" s="22"/>
      <c r="E404" s="22"/>
    </row>
    <row r="405" spans="1:5" x14ac:dyDescent="0.2">
      <c r="A405" s="23" t="s">
        <v>402</v>
      </c>
      <c r="B405" s="26">
        <v>17061.919999999998</v>
      </c>
      <c r="C405" s="26">
        <v>428007061.61000001</v>
      </c>
      <c r="D405" s="22"/>
      <c r="E405" s="22"/>
    </row>
    <row r="406" spans="1:5" x14ac:dyDescent="0.2">
      <c r="A406" s="23" t="s">
        <v>403</v>
      </c>
      <c r="B406" s="26">
        <v>17089.84</v>
      </c>
      <c r="C406" s="26">
        <v>428611973.48000002</v>
      </c>
      <c r="D406" s="22"/>
      <c r="E406" s="22"/>
    </row>
    <row r="407" spans="1:5" x14ac:dyDescent="0.2">
      <c r="A407" s="23" t="s">
        <v>404</v>
      </c>
      <c r="B407" s="26">
        <v>17103.97</v>
      </c>
      <c r="C407" s="26">
        <v>426621678.38</v>
      </c>
      <c r="D407" s="22"/>
      <c r="E407" s="22"/>
    </row>
    <row r="408" spans="1:5" x14ac:dyDescent="0.2">
      <c r="A408" s="23" t="s">
        <v>405</v>
      </c>
      <c r="B408" s="26">
        <v>17190.669999999998</v>
      </c>
      <c r="C408" s="26">
        <v>430088271.02999997</v>
      </c>
      <c r="D408" s="22"/>
      <c r="E408" s="22"/>
    </row>
    <row r="409" spans="1:5" x14ac:dyDescent="0.2">
      <c r="A409" s="23" t="s">
        <v>406</v>
      </c>
      <c r="B409" s="26">
        <v>17285.04</v>
      </c>
      <c r="C409" s="26">
        <v>432982195.02999997</v>
      </c>
      <c r="D409" s="22"/>
      <c r="E409" s="22"/>
    </row>
    <row r="410" spans="1:5" x14ac:dyDescent="0.2">
      <c r="A410" s="23" t="s">
        <v>407</v>
      </c>
      <c r="B410" s="26">
        <v>17364.900000000001</v>
      </c>
      <c r="C410" s="26">
        <v>437298570.47000003</v>
      </c>
      <c r="D410" s="22"/>
      <c r="E410" s="22"/>
    </row>
    <row r="411" spans="1:5" x14ac:dyDescent="0.2">
      <c r="A411" s="23" t="s">
        <v>408</v>
      </c>
      <c r="B411" s="26">
        <v>17286.72</v>
      </c>
      <c r="C411" s="26">
        <v>435203986.5</v>
      </c>
      <c r="D411" s="22"/>
      <c r="E411" s="22"/>
    </row>
    <row r="412" spans="1:5" x14ac:dyDescent="0.2">
      <c r="A412" s="23" t="s">
        <v>409</v>
      </c>
      <c r="B412" s="26">
        <v>17132.62</v>
      </c>
      <c r="C412" s="26">
        <v>430560033.32999998</v>
      </c>
      <c r="D412" s="22"/>
      <c r="E412" s="22"/>
    </row>
    <row r="413" spans="1:5" x14ac:dyDescent="0.2">
      <c r="A413" s="23" t="s">
        <v>410</v>
      </c>
      <c r="B413" s="26">
        <v>17296.86</v>
      </c>
      <c r="C413" s="26">
        <v>434624457.54000002</v>
      </c>
      <c r="D413" s="22"/>
      <c r="E413" s="22"/>
    </row>
    <row r="414" spans="1:5" x14ac:dyDescent="0.2">
      <c r="A414" s="23" t="s">
        <v>411</v>
      </c>
      <c r="B414" s="26">
        <v>17070.099999999999</v>
      </c>
      <c r="C414" s="26">
        <v>430525609.69</v>
      </c>
      <c r="D414" s="22"/>
      <c r="E414" s="22"/>
    </row>
    <row r="415" spans="1:5" x14ac:dyDescent="0.2">
      <c r="A415" s="23" t="s">
        <v>412</v>
      </c>
      <c r="B415" s="26">
        <v>17061.8</v>
      </c>
      <c r="C415" s="26">
        <v>430812995.17000002</v>
      </c>
      <c r="D415" s="22"/>
      <c r="E415" s="22"/>
    </row>
    <row r="416" spans="1:5" x14ac:dyDescent="0.2">
      <c r="A416" s="23" t="s">
        <v>413</v>
      </c>
      <c r="B416" s="26">
        <v>16956.75</v>
      </c>
      <c r="C416" s="26">
        <v>432596143.77999997</v>
      </c>
      <c r="D416" s="22"/>
      <c r="E416" s="22"/>
    </row>
    <row r="417" spans="1:5" x14ac:dyDescent="0.2">
      <c r="A417" s="23" t="s">
        <v>414</v>
      </c>
      <c r="B417" s="26">
        <v>16936.71</v>
      </c>
      <c r="C417" s="26">
        <v>432311008.24000001</v>
      </c>
      <c r="D417" s="22"/>
      <c r="E417" s="22"/>
    </row>
    <row r="418" spans="1:5" x14ac:dyDescent="0.2">
      <c r="A418" s="23" t="s">
        <v>415</v>
      </c>
      <c r="B418" s="26">
        <v>16839.36</v>
      </c>
      <c r="C418" s="26">
        <v>430264996.47000003</v>
      </c>
      <c r="D418" s="22"/>
      <c r="E418" s="22"/>
    </row>
    <row r="419" spans="1:5" x14ac:dyDescent="0.2">
      <c r="A419" s="23" t="s">
        <v>416</v>
      </c>
      <c r="B419" s="26">
        <v>16706.68</v>
      </c>
      <c r="C419" s="26">
        <v>426900729.77999997</v>
      </c>
      <c r="D419" s="22"/>
      <c r="E419" s="22"/>
    </row>
    <row r="420" spans="1:5" x14ac:dyDescent="0.2">
      <c r="A420" s="23" t="s">
        <v>417</v>
      </c>
      <c r="B420" s="26">
        <v>16191.56</v>
      </c>
      <c r="C420" s="26">
        <v>414602443.75999999</v>
      </c>
      <c r="D420" s="22"/>
      <c r="E420" s="22"/>
    </row>
    <row r="421" spans="1:5" x14ac:dyDescent="0.2">
      <c r="A421" s="23" t="s">
        <v>418</v>
      </c>
      <c r="B421" s="26">
        <v>15953.04</v>
      </c>
      <c r="C421" s="26">
        <v>408503531.67000002</v>
      </c>
      <c r="D421" s="22"/>
      <c r="E421" s="22"/>
    </row>
    <row r="422" spans="1:5" x14ac:dyDescent="0.2">
      <c r="A422" s="23" t="s">
        <v>419</v>
      </c>
      <c r="B422" s="26">
        <v>15699.09</v>
      </c>
      <c r="C422" s="26">
        <v>403474736.95999998</v>
      </c>
      <c r="D422" s="22"/>
      <c r="E422" s="22"/>
    </row>
    <row r="423" spans="1:5" x14ac:dyDescent="0.2">
      <c r="A423" s="23" t="s">
        <v>420</v>
      </c>
      <c r="B423" s="26">
        <v>15507.13</v>
      </c>
      <c r="C423" s="26">
        <v>399790630.41000003</v>
      </c>
      <c r="D423" s="22"/>
      <c r="E423" s="22"/>
    </row>
    <row r="424" spans="1:5" x14ac:dyDescent="0.2">
      <c r="A424" s="23" t="s">
        <v>421</v>
      </c>
      <c r="B424" s="26">
        <v>15313.93</v>
      </c>
      <c r="C424" s="26">
        <v>399700899.63999999</v>
      </c>
      <c r="D424" s="22"/>
      <c r="E424" s="22"/>
    </row>
    <row r="425" spans="1:5" x14ac:dyDescent="0.2">
      <c r="A425" s="23" t="s">
        <v>422</v>
      </c>
      <c r="B425" s="26">
        <v>15390.62</v>
      </c>
      <c r="C425" s="26">
        <v>402476813.10000002</v>
      </c>
      <c r="D425" s="22"/>
      <c r="E425" s="22"/>
    </row>
    <row r="426" spans="1:5" x14ac:dyDescent="0.2">
      <c r="A426" s="23" t="s">
        <v>423</v>
      </c>
      <c r="B426" s="26">
        <v>15448.78</v>
      </c>
      <c r="C426" s="26">
        <v>406245810.88999999</v>
      </c>
      <c r="D426" s="22"/>
      <c r="E426" s="22"/>
    </row>
    <row r="427" spans="1:5" x14ac:dyDescent="0.2">
      <c r="A427" s="23" t="s">
        <v>424</v>
      </c>
      <c r="B427" s="26">
        <v>15486.18</v>
      </c>
      <c r="C427" s="26">
        <v>405637869.01999998</v>
      </c>
      <c r="D427" s="22"/>
      <c r="E427" s="22"/>
    </row>
    <row r="428" spans="1:5" x14ac:dyDescent="0.2">
      <c r="A428" s="23" t="s">
        <v>425</v>
      </c>
      <c r="B428" s="26">
        <v>15525.06</v>
      </c>
      <c r="C428" s="26">
        <v>407669538.02999997</v>
      </c>
      <c r="D428" s="22"/>
      <c r="E428" s="22"/>
    </row>
    <row r="429" spans="1:5" x14ac:dyDescent="0.2">
      <c r="A429" s="23" t="s">
        <v>426</v>
      </c>
      <c r="B429" s="26">
        <v>15578.18</v>
      </c>
      <c r="C429" s="26">
        <v>410259734.11000001</v>
      </c>
      <c r="D429" s="22"/>
      <c r="E429" s="22"/>
    </row>
    <row r="430" spans="1:5" x14ac:dyDescent="0.2">
      <c r="A430" s="23" t="s">
        <v>427</v>
      </c>
      <c r="B430" s="26">
        <v>15732.36</v>
      </c>
      <c r="C430" s="26">
        <v>414541713.49000001</v>
      </c>
      <c r="D430" s="22"/>
      <c r="E430" s="22"/>
    </row>
    <row r="431" spans="1:5" x14ac:dyDescent="0.2">
      <c r="A431" s="23" t="s">
        <v>428</v>
      </c>
      <c r="B431" s="26">
        <v>15673.07</v>
      </c>
      <c r="C431" s="26">
        <v>413136006.23000002</v>
      </c>
      <c r="D431" s="22"/>
      <c r="E431" s="22"/>
    </row>
    <row r="432" spans="1:5" x14ac:dyDescent="0.2">
      <c r="A432" s="23" t="s">
        <v>429</v>
      </c>
      <c r="B432" s="26">
        <v>15598.25</v>
      </c>
      <c r="C432" s="26">
        <v>412963006.97000003</v>
      </c>
      <c r="D432" s="22"/>
      <c r="E432" s="22"/>
    </row>
    <row r="433" spans="1:5" x14ac:dyDescent="0.2">
      <c r="A433" s="23" t="s">
        <v>430</v>
      </c>
      <c r="B433" s="26">
        <v>15688.57</v>
      </c>
      <c r="C433" s="26">
        <v>416297273.80000001</v>
      </c>
      <c r="D433" s="22"/>
      <c r="E433" s="22"/>
    </row>
    <row r="434" spans="1:5" x14ac:dyDescent="0.2">
      <c r="A434" s="23" t="s">
        <v>431</v>
      </c>
      <c r="B434" s="26">
        <v>15775.74</v>
      </c>
      <c r="C434" s="26">
        <v>419604015.61000001</v>
      </c>
      <c r="D434" s="22"/>
      <c r="E434" s="22"/>
    </row>
    <row r="435" spans="1:5" x14ac:dyDescent="0.2">
      <c r="A435" s="23" t="s">
        <v>432</v>
      </c>
      <c r="B435" s="26">
        <v>15693.15</v>
      </c>
      <c r="C435" s="26">
        <v>417096481.41000003</v>
      </c>
      <c r="D435" s="22"/>
      <c r="E435" s="22"/>
    </row>
    <row r="436" spans="1:5" x14ac:dyDescent="0.2">
      <c r="A436" s="23" t="s">
        <v>433</v>
      </c>
      <c r="B436" s="26">
        <v>15562.43</v>
      </c>
      <c r="C436" s="26">
        <v>416044365.06</v>
      </c>
      <c r="D436" s="22"/>
      <c r="E436" s="22"/>
    </row>
    <row r="437" spans="1:5" x14ac:dyDescent="0.2">
      <c r="A437" s="23" t="s">
        <v>434</v>
      </c>
      <c r="B437" s="26">
        <v>15381.27</v>
      </c>
      <c r="C437" s="26">
        <v>415609308.43000001</v>
      </c>
      <c r="D437" s="22"/>
      <c r="E437" s="22"/>
    </row>
    <row r="438" spans="1:5" x14ac:dyDescent="0.2">
      <c r="A438" s="23" t="s">
        <v>435</v>
      </c>
      <c r="B438" s="26">
        <v>15605.41</v>
      </c>
      <c r="C438" s="26">
        <v>422180068.5</v>
      </c>
      <c r="D438" s="22"/>
      <c r="E438" s="22"/>
    </row>
    <row r="439" spans="1:5" x14ac:dyDescent="0.2">
      <c r="A439" s="23" t="s">
        <v>436</v>
      </c>
      <c r="B439" s="26">
        <v>15548.43</v>
      </c>
      <c r="C439" s="26">
        <v>422397006.47000003</v>
      </c>
      <c r="D439" s="22"/>
      <c r="E439" s="22"/>
    </row>
    <row r="440" spans="1:5" x14ac:dyDescent="0.2">
      <c r="A440" s="23" t="s">
        <v>437</v>
      </c>
      <c r="B440" s="26">
        <v>15543.2</v>
      </c>
      <c r="C440" s="26">
        <v>424840746.93000001</v>
      </c>
      <c r="D440" s="22"/>
      <c r="E440" s="22"/>
    </row>
    <row r="441" spans="1:5" x14ac:dyDescent="0.2">
      <c r="A441" s="23" t="s">
        <v>438</v>
      </c>
      <c r="B441" s="26">
        <v>15618.58</v>
      </c>
      <c r="C441" s="26">
        <v>427290059.50999999</v>
      </c>
      <c r="D441" s="22"/>
      <c r="E441" s="22"/>
    </row>
    <row r="442" spans="1:5" x14ac:dyDescent="0.2">
      <c r="A442" s="23" t="s">
        <v>439</v>
      </c>
      <c r="B442" s="26">
        <v>15631.49</v>
      </c>
      <c r="C442" s="26">
        <v>428308641.06999999</v>
      </c>
      <c r="D442" s="22"/>
      <c r="E442" s="22"/>
    </row>
    <row r="443" spans="1:5" x14ac:dyDescent="0.2">
      <c r="A443" s="23" t="s">
        <v>440</v>
      </c>
      <c r="B443" s="26">
        <v>15509.97</v>
      </c>
      <c r="C443" s="26">
        <v>425236569.94</v>
      </c>
      <c r="D443" s="22"/>
      <c r="E443" s="22"/>
    </row>
    <row r="444" spans="1:5" x14ac:dyDescent="0.2">
      <c r="A444" s="23" t="s">
        <v>441</v>
      </c>
      <c r="B444" s="26">
        <v>15391.62</v>
      </c>
      <c r="C444" s="26">
        <v>422579040.25</v>
      </c>
      <c r="D444" s="22"/>
      <c r="E444" s="22"/>
    </row>
    <row r="445" spans="1:5" x14ac:dyDescent="0.2">
      <c r="A445" s="23" t="s">
        <v>442</v>
      </c>
      <c r="B445" s="26">
        <v>15463.49</v>
      </c>
      <c r="C445" s="26">
        <v>424718079.62</v>
      </c>
      <c r="D445" s="22"/>
      <c r="E445" s="22"/>
    </row>
    <row r="446" spans="1:5" x14ac:dyDescent="0.2">
      <c r="A446" s="23" t="s">
        <v>443</v>
      </c>
      <c r="B446" s="26">
        <v>15500.57</v>
      </c>
      <c r="C446" s="26">
        <v>425580935.31</v>
      </c>
      <c r="D446" s="22"/>
      <c r="E446" s="22"/>
    </row>
    <row r="447" spans="1:5" x14ac:dyDescent="0.2">
      <c r="A447" s="23" t="s">
        <v>444</v>
      </c>
      <c r="B447" s="26">
        <v>15614.83</v>
      </c>
      <c r="C447" s="26">
        <v>430666242.36000001</v>
      </c>
      <c r="D447" s="22"/>
      <c r="E447" s="22"/>
    </row>
    <row r="448" spans="1:5" x14ac:dyDescent="0.2">
      <c r="A448" s="23" t="s">
        <v>445</v>
      </c>
      <c r="B448" s="26">
        <v>15681.48</v>
      </c>
      <c r="C448" s="26">
        <v>433354539.70999998</v>
      </c>
      <c r="D448" s="22"/>
      <c r="E448" s="22"/>
    </row>
    <row r="449" spans="1:5" x14ac:dyDescent="0.2">
      <c r="A449" s="23" t="s">
        <v>446</v>
      </c>
      <c r="B449" s="26">
        <v>15728.63</v>
      </c>
      <c r="C449" s="26">
        <v>436353346.80000001</v>
      </c>
      <c r="D449" s="22"/>
      <c r="E449" s="22"/>
    </row>
    <row r="450" spans="1:5" x14ac:dyDescent="0.2">
      <c r="A450" s="23" t="s">
        <v>447</v>
      </c>
      <c r="B450" s="26">
        <v>15564.08</v>
      </c>
      <c r="C450" s="26">
        <v>432088743.5</v>
      </c>
      <c r="D450" s="22"/>
      <c r="E450" s="22"/>
    </row>
    <row r="451" spans="1:5" x14ac:dyDescent="0.2">
      <c r="A451" s="23" t="s">
        <v>448</v>
      </c>
      <c r="B451" s="26">
        <v>15532.92</v>
      </c>
      <c r="C451" s="26">
        <v>431164989.35000002</v>
      </c>
      <c r="D451" s="22"/>
      <c r="E451" s="22"/>
    </row>
    <row r="452" spans="1:5" x14ac:dyDescent="0.2">
      <c r="A452" s="23" t="s">
        <v>449</v>
      </c>
      <c r="B452" s="26">
        <v>15528.24</v>
      </c>
      <c r="C452" s="26">
        <v>430732258.48000002</v>
      </c>
      <c r="D452" s="22"/>
      <c r="E452" s="22"/>
    </row>
    <row r="453" spans="1:5" x14ac:dyDescent="0.2">
      <c r="A453" s="23" t="s">
        <v>450</v>
      </c>
      <c r="B453" s="26">
        <v>15508.11</v>
      </c>
      <c r="C453" s="26">
        <v>431728579.76999998</v>
      </c>
      <c r="D453" s="22"/>
      <c r="E453" s="22"/>
    </row>
    <row r="454" spans="1:5" x14ac:dyDescent="0.2">
      <c r="A454" s="23" t="s">
        <v>451</v>
      </c>
      <c r="B454" s="26">
        <v>15322.26</v>
      </c>
      <c r="C454" s="26">
        <v>426088368.88999999</v>
      </c>
      <c r="D454" s="22"/>
      <c r="E454" s="22"/>
    </row>
    <row r="455" spans="1:5" x14ac:dyDescent="0.2">
      <c r="A455" s="23" t="s">
        <v>452</v>
      </c>
      <c r="B455" s="26">
        <v>15384.99</v>
      </c>
      <c r="C455" s="26">
        <v>427325561.06999999</v>
      </c>
      <c r="D455" s="22"/>
      <c r="E455" s="22"/>
    </row>
    <row r="456" spans="1:5" x14ac:dyDescent="0.2">
      <c r="A456" s="23" t="s">
        <v>453</v>
      </c>
      <c r="B456" s="26">
        <v>15570.81</v>
      </c>
      <c r="C456" s="26">
        <v>441635710.31999999</v>
      </c>
      <c r="D456" s="22"/>
      <c r="E456" s="22"/>
    </row>
    <row r="457" spans="1:5" x14ac:dyDescent="0.2">
      <c r="A457" s="23" t="s">
        <v>454</v>
      </c>
      <c r="B457" s="26">
        <v>15644.51</v>
      </c>
      <c r="C457" s="26">
        <v>445244874.23000002</v>
      </c>
      <c r="D457" s="22"/>
      <c r="E457" s="22"/>
    </row>
    <row r="458" spans="1:5" x14ac:dyDescent="0.2">
      <c r="A458" s="23" t="s">
        <v>455</v>
      </c>
      <c r="B458" s="26">
        <v>15700.73</v>
      </c>
      <c r="C458" s="26">
        <v>446810839.42000002</v>
      </c>
      <c r="D458" s="22"/>
      <c r="E458" s="22"/>
    </row>
    <row r="459" spans="1:5" x14ac:dyDescent="0.2">
      <c r="A459" s="23" t="s">
        <v>456</v>
      </c>
      <c r="B459" s="26">
        <v>15547.55</v>
      </c>
      <c r="C459" s="26">
        <v>445553419.12</v>
      </c>
      <c r="D459" s="22"/>
      <c r="E459" s="22"/>
    </row>
    <row r="460" spans="1:5" x14ac:dyDescent="0.2">
      <c r="A460" s="23" t="s">
        <v>457</v>
      </c>
      <c r="B460" s="26">
        <v>15445.56</v>
      </c>
      <c r="C460" s="26">
        <v>443044451.81999999</v>
      </c>
      <c r="D460" s="22"/>
      <c r="E460" s="22"/>
    </row>
    <row r="461" spans="1:5" x14ac:dyDescent="0.2">
      <c r="A461" s="23" t="s">
        <v>458</v>
      </c>
      <c r="B461" s="26">
        <v>15413.16</v>
      </c>
      <c r="C461" s="26">
        <v>444239249.50999999</v>
      </c>
      <c r="D461" s="22"/>
      <c r="E461" s="22"/>
    </row>
    <row r="462" spans="1:5" x14ac:dyDescent="0.2">
      <c r="A462" s="23" t="s">
        <v>459</v>
      </c>
      <c r="B462" s="26">
        <v>15416.64</v>
      </c>
      <c r="C462" s="26">
        <v>445214014.97000003</v>
      </c>
      <c r="D462" s="22"/>
      <c r="E462" s="22"/>
    </row>
    <row r="463" spans="1:5" x14ac:dyDescent="0.2">
      <c r="A463" s="23" t="s">
        <v>460</v>
      </c>
      <c r="B463" s="26">
        <v>15439.6</v>
      </c>
      <c r="C463" s="26">
        <v>444910543.23000002</v>
      </c>
      <c r="D463" s="22"/>
      <c r="E463" s="22"/>
    </row>
    <row r="464" spans="1:5" x14ac:dyDescent="0.2">
      <c r="A464" s="23" t="s">
        <v>461</v>
      </c>
      <c r="B464" s="26">
        <v>15614.86</v>
      </c>
      <c r="C464" s="26">
        <v>451071698.88</v>
      </c>
      <c r="D464" s="22"/>
      <c r="E464" s="22"/>
    </row>
    <row r="465" spans="1:5" x14ac:dyDescent="0.2">
      <c r="A465" s="23" t="s">
        <v>462</v>
      </c>
      <c r="B465" s="26">
        <v>15697.28</v>
      </c>
      <c r="C465" s="26">
        <v>453720170</v>
      </c>
      <c r="D465" s="22"/>
      <c r="E465" s="22"/>
    </row>
    <row r="466" spans="1:5" x14ac:dyDescent="0.2">
      <c r="A466" s="23" t="s">
        <v>463</v>
      </c>
      <c r="B466" s="26">
        <v>15489.53</v>
      </c>
      <c r="C466" s="26">
        <v>451251682.87</v>
      </c>
      <c r="D466" s="22"/>
      <c r="E466" s="22"/>
    </row>
    <row r="467" spans="1:5" x14ac:dyDescent="0.2">
      <c r="A467" s="23" t="s">
        <v>464</v>
      </c>
      <c r="B467" s="26">
        <v>15414.73</v>
      </c>
      <c r="C467" s="26">
        <v>451407694.45999998</v>
      </c>
      <c r="D467" s="22"/>
      <c r="E467" s="22"/>
    </row>
    <row r="468" spans="1:5" x14ac:dyDescent="0.2">
      <c r="A468" s="23" t="s">
        <v>465</v>
      </c>
      <c r="B468" s="26">
        <v>15339.42</v>
      </c>
      <c r="C468" s="26">
        <v>449423527.30000001</v>
      </c>
      <c r="D468" s="22"/>
      <c r="E468" s="22"/>
    </row>
    <row r="469" spans="1:5" x14ac:dyDescent="0.2">
      <c r="A469" s="23" t="s">
        <v>466</v>
      </c>
      <c r="B469" s="26">
        <v>15470.15</v>
      </c>
      <c r="C469" s="26">
        <v>453388510.43000001</v>
      </c>
      <c r="D469" s="22"/>
      <c r="E469" s="22"/>
    </row>
    <row r="470" spans="1:5" x14ac:dyDescent="0.2">
      <c r="A470" s="23" t="s">
        <v>467</v>
      </c>
      <c r="B470" s="26">
        <v>15442.41</v>
      </c>
      <c r="C470" s="26">
        <v>452963250.06</v>
      </c>
      <c r="D470" s="22"/>
      <c r="E470" s="22"/>
    </row>
    <row r="471" spans="1:5" x14ac:dyDescent="0.2">
      <c r="A471" s="23" t="s">
        <v>468</v>
      </c>
      <c r="B471" s="26">
        <v>15356.76</v>
      </c>
      <c r="C471" s="26">
        <v>450957494.47000003</v>
      </c>
      <c r="D471" s="22"/>
      <c r="E471" s="22"/>
    </row>
    <row r="472" spans="1:5" x14ac:dyDescent="0.2">
      <c r="A472" s="23" t="s">
        <v>469</v>
      </c>
      <c r="B472" s="26">
        <v>15532.88</v>
      </c>
      <c r="C472" s="26">
        <v>453961714.31999999</v>
      </c>
      <c r="D472" s="22"/>
      <c r="E472" s="22"/>
    </row>
    <row r="473" spans="1:5" x14ac:dyDescent="0.2">
      <c r="A473" s="23" t="s">
        <v>470</v>
      </c>
      <c r="B473" s="26">
        <v>15787.84</v>
      </c>
      <c r="C473" s="26">
        <v>467447305.14999998</v>
      </c>
      <c r="D473" s="22"/>
      <c r="E473" s="22"/>
    </row>
    <row r="474" spans="1:5" x14ac:dyDescent="0.2">
      <c r="A474" s="23" t="s">
        <v>471</v>
      </c>
      <c r="B474" s="26">
        <v>15821.71</v>
      </c>
      <c r="C474" s="26">
        <v>468519346.16000003</v>
      </c>
      <c r="D474" s="22"/>
      <c r="E474" s="22"/>
    </row>
    <row r="475" spans="1:5" x14ac:dyDescent="0.2">
      <c r="A475" s="23" t="s">
        <v>472</v>
      </c>
      <c r="B475" s="26">
        <v>15784.98</v>
      </c>
      <c r="C475" s="26">
        <v>458399684.75999999</v>
      </c>
      <c r="D475" s="22"/>
      <c r="E475" s="22"/>
    </row>
    <row r="476" spans="1:5" x14ac:dyDescent="0.2">
      <c r="A476" s="23" t="s">
        <v>473</v>
      </c>
      <c r="B476" s="26">
        <v>15914.14</v>
      </c>
      <c r="C476" s="26">
        <v>463685301.18000001</v>
      </c>
      <c r="D476" s="22"/>
      <c r="E476" s="22"/>
    </row>
    <row r="477" spans="1:5" x14ac:dyDescent="0.2">
      <c r="A477" s="23" t="s">
        <v>474</v>
      </c>
      <c r="B477" s="26">
        <v>15976.5</v>
      </c>
      <c r="C477" s="26">
        <v>466863422.41000003</v>
      </c>
      <c r="D477" s="22"/>
      <c r="E477" s="22"/>
    </row>
    <row r="478" spans="1:5" x14ac:dyDescent="0.2">
      <c r="A478" s="23" t="s">
        <v>475</v>
      </c>
      <c r="B478" s="26">
        <v>15937.23</v>
      </c>
      <c r="C478" s="26">
        <v>464879438.01999998</v>
      </c>
      <c r="D478" s="22"/>
      <c r="E478" s="22"/>
    </row>
    <row r="479" spans="1:5" x14ac:dyDescent="0.2">
      <c r="A479" s="23" t="s">
        <v>476</v>
      </c>
      <c r="B479" s="26">
        <v>15733.01</v>
      </c>
      <c r="C479" s="26">
        <v>460061911.11000001</v>
      </c>
      <c r="D479" s="22"/>
      <c r="E479" s="22"/>
    </row>
    <row r="480" spans="1:5" x14ac:dyDescent="0.2">
      <c r="A480" s="23" t="s">
        <v>477</v>
      </c>
      <c r="B480" s="26">
        <v>15938.34</v>
      </c>
      <c r="C480" s="26">
        <v>399428834.05000001</v>
      </c>
      <c r="D480" s="22"/>
      <c r="E480" s="22"/>
    </row>
    <row r="481" spans="1:5" x14ac:dyDescent="0.2">
      <c r="A481" s="23" t="s">
        <v>478</v>
      </c>
      <c r="B481" s="26">
        <v>15937.56</v>
      </c>
      <c r="C481" s="26">
        <v>398949106.67000002</v>
      </c>
      <c r="D481" s="22"/>
      <c r="E481" s="22"/>
    </row>
    <row r="482" spans="1:5" x14ac:dyDescent="0.2">
      <c r="A482" s="23" t="s">
        <v>479</v>
      </c>
      <c r="B482" s="26">
        <v>15613.67</v>
      </c>
      <c r="C482" s="26">
        <v>393177599.02999997</v>
      </c>
      <c r="D482" s="22"/>
      <c r="E482" s="22"/>
    </row>
    <row r="483" spans="1:5" x14ac:dyDescent="0.2">
      <c r="A483" s="23" t="s">
        <v>480</v>
      </c>
      <c r="B483" s="26">
        <v>15613.67</v>
      </c>
      <c r="C483" s="26">
        <v>393177599.02999997</v>
      </c>
      <c r="D483" s="22"/>
      <c r="E483" s="22"/>
    </row>
    <row r="484" spans="1:5" x14ac:dyDescent="0.2">
      <c r="A484" s="23" t="s">
        <v>481</v>
      </c>
      <c r="B484" s="26">
        <v>15621.34</v>
      </c>
      <c r="C484" s="26">
        <v>393276745.13999999</v>
      </c>
      <c r="D484" s="22"/>
      <c r="E484" s="22"/>
    </row>
    <row r="485" spans="1:5" x14ac:dyDescent="0.2">
      <c r="A485" s="23" t="s">
        <v>482</v>
      </c>
      <c r="B485" s="26">
        <v>15517.37</v>
      </c>
      <c r="C485" s="26">
        <v>393741604.92000002</v>
      </c>
      <c r="D485" s="22"/>
      <c r="E485" s="22"/>
    </row>
    <row r="486" spans="1:5" x14ac:dyDescent="0.2">
      <c r="A486" s="23" t="s">
        <v>483</v>
      </c>
      <c r="B486" s="26">
        <v>15548.33</v>
      </c>
      <c r="C486" s="26">
        <v>396371469.42000002</v>
      </c>
      <c r="D486" s="22"/>
      <c r="E486" s="22"/>
    </row>
    <row r="487" spans="1:5" x14ac:dyDescent="0.2">
      <c r="A487" s="23" t="s">
        <v>484</v>
      </c>
      <c r="B487" s="26">
        <v>15529.68</v>
      </c>
      <c r="C487" s="26">
        <v>395980892.43000001</v>
      </c>
      <c r="D487" s="22"/>
      <c r="E487" s="22"/>
    </row>
    <row r="488" spans="1:5" x14ac:dyDescent="0.2">
      <c r="A488" s="23" t="s">
        <v>485</v>
      </c>
      <c r="B488" s="26">
        <v>15413.34</v>
      </c>
      <c r="C488" s="26">
        <v>395934225.04000002</v>
      </c>
      <c r="D488" s="22"/>
      <c r="E488" s="22"/>
    </row>
    <row r="489" spans="1:5" x14ac:dyDescent="0.2">
      <c r="A489" s="23" t="s">
        <v>486</v>
      </c>
      <c r="B489" s="26">
        <v>15752.43</v>
      </c>
      <c r="C489" s="26">
        <v>404940827.24000001</v>
      </c>
      <c r="D489" s="22"/>
      <c r="E489" s="22"/>
    </row>
    <row r="490" spans="1:5" x14ac:dyDescent="0.2">
      <c r="A490" s="23" t="s">
        <v>487</v>
      </c>
      <c r="B490" s="26">
        <v>15802.75</v>
      </c>
      <c r="C490" s="26">
        <v>406823132.94</v>
      </c>
      <c r="D490" s="22"/>
      <c r="E490" s="22"/>
    </row>
    <row r="491" spans="1:5" x14ac:dyDescent="0.2">
      <c r="A491" s="23" t="s">
        <v>488</v>
      </c>
      <c r="B491" s="26">
        <v>15562.93</v>
      </c>
      <c r="C491" s="26">
        <v>398529714.19</v>
      </c>
      <c r="D491" s="22"/>
      <c r="E491" s="22"/>
    </row>
    <row r="492" spans="1:5" x14ac:dyDescent="0.2">
      <c r="A492" s="23" t="s">
        <v>489</v>
      </c>
      <c r="B492" s="26">
        <v>15366.25</v>
      </c>
      <c r="C492" s="26">
        <v>394815962.88</v>
      </c>
      <c r="D492" s="22"/>
      <c r="E492" s="22"/>
    </row>
    <row r="493" spans="1:5" x14ac:dyDescent="0.2">
      <c r="A493" s="23" t="s">
        <v>490</v>
      </c>
      <c r="B493" s="26">
        <v>15284.77</v>
      </c>
      <c r="C493" s="26">
        <v>389904406.5</v>
      </c>
      <c r="D493" s="22"/>
      <c r="E493" s="22"/>
    </row>
    <row r="494" spans="1:5" x14ac:dyDescent="0.2">
      <c r="A494" s="23" t="s">
        <v>491</v>
      </c>
      <c r="B494" s="26">
        <v>15186.21</v>
      </c>
      <c r="C494" s="26">
        <v>388020435.79000002</v>
      </c>
      <c r="D494" s="22"/>
      <c r="E494" s="22"/>
    </row>
    <row r="495" spans="1:5" x14ac:dyDescent="0.2">
      <c r="A495" s="23" t="s">
        <v>492</v>
      </c>
      <c r="B495" s="26">
        <v>15169.96</v>
      </c>
      <c r="C495" s="26">
        <v>385619959.10000002</v>
      </c>
      <c r="D495" s="22"/>
      <c r="E495" s="22"/>
    </row>
    <row r="496" spans="1:5" x14ac:dyDescent="0.2">
      <c r="A496" s="23" t="s">
        <v>493</v>
      </c>
      <c r="B496" s="26">
        <v>15389.47</v>
      </c>
      <c r="C496" s="26">
        <v>417903973.29000002</v>
      </c>
      <c r="D496" s="22"/>
      <c r="E496" s="22"/>
    </row>
    <row r="497" spans="1:5" x14ac:dyDescent="0.2">
      <c r="A497" s="23" t="s">
        <v>494</v>
      </c>
      <c r="B497" s="26">
        <v>15225.25</v>
      </c>
      <c r="C497" s="26">
        <v>411501222.80000001</v>
      </c>
      <c r="D497" s="22"/>
      <c r="E497" s="22"/>
    </row>
    <row r="498" spans="1:5" x14ac:dyDescent="0.2">
      <c r="A498" s="23" t="s">
        <v>495</v>
      </c>
      <c r="B498" s="26">
        <v>15305.61</v>
      </c>
      <c r="C498" s="26">
        <v>404076353.99000001</v>
      </c>
      <c r="D498" s="22"/>
      <c r="E498" s="22"/>
    </row>
    <row r="499" spans="1:5" x14ac:dyDescent="0.2">
      <c r="A499" s="23" t="s">
        <v>496</v>
      </c>
      <c r="B499" s="26">
        <v>15471.89</v>
      </c>
      <c r="C499" s="26">
        <v>401768032.57999998</v>
      </c>
      <c r="D499" s="22"/>
      <c r="E499" s="22"/>
    </row>
    <row r="500" spans="1:5" x14ac:dyDescent="0.2">
      <c r="A500" s="23" t="s">
        <v>497</v>
      </c>
      <c r="B500" s="26">
        <v>15632.02</v>
      </c>
      <c r="C500" s="26">
        <v>406949054.64999998</v>
      </c>
      <c r="D500" s="22"/>
      <c r="E500" s="22"/>
    </row>
    <row r="501" spans="1:5" x14ac:dyDescent="0.2">
      <c r="A501" s="23" t="s">
        <v>498</v>
      </c>
      <c r="B501" s="26">
        <v>15641.4</v>
      </c>
      <c r="C501" s="26">
        <v>407482387.07999998</v>
      </c>
      <c r="D501" s="22"/>
      <c r="E501" s="22"/>
    </row>
    <row r="502" spans="1:5" x14ac:dyDescent="0.2">
      <c r="A502" s="23" t="s">
        <v>499</v>
      </c>
      <c r="B502" s="26">
        <v>15600.44</v>
      </c>
      <c r="C502" s="26">
        <v>402451651.05000001</v>
      </c>
      <c r="D502" s="22"/>
      <c r="E502" s="22"/>
    </row>
    <row r="503" spans="1:5" x14ac:dyDescent="0.2">
      <c r="A503" s="23" t="s">
        <v>500</v>
      </c>
      <c r="B503" s="26">
        <v>15600.44</v>
      </c>
      <c r="C503" s="26">
        <v>402451651.05000001</v>
      </c>
      <c r="D503" s="22"/>
      <c r="E503" s="22"/>
    </row>
    <row r="504" spans="1:5" x14ac:dyDescent="0.2">
      <c r="A504" s="23" t="s">
        <v>501</v>
      </c>
      <c r="B504" s="26">
        <v>15563.92</v>
      </c>
      <c r="C504" s="26">
        <v>376597031.93000001</v>
      </c>
      <c r="D504" s="22"/>
      <c r="E504" s="22"/>
    </row>
    <row r="505" spans="1:5" x14ac:dyDescent="0.2">
      <c r="A505" s="23" t="s">
        <v>502</v>
      </c>
      <c r="B505" s="26">
        <v>15459.51</v>
      </c>
      <c r="C505" s="26">
        <v>372920950.88</v>
      </c>
      <c r="D505" s="22"/>
      <c r="E505" s="22"/>
    </row>
    <row r="506" spans="1:5" x14ac:dyDescent="0.2">
      <c r="A506" s="23" t="s">
        <v>503</v>
      </c>
      <c r="B506" s="26">
        <v>15333.44</v>
      </c>
      <c r="C506" s="26">
        <v>371173614.30000001</v>
      </c>
      <c r="D506" s="22"/>
      <c r="E506" s="22"/>
    </row>
    <row r="507" spans="1:5" x14ac:dyDescent="0.2">
      <c r="A507" s="23" t="s">
        <v>504</v>
      </c>
      <c r="B507" s="26">
        <v>15185.83</v>
      </c>
      <c r="C507" s="26">
        <v>369975304.37</v>
      </c>
      <c r="D507" s="22"/>
      <c r="E507" s="22"/>
    </row>
    <row r="508" spans="1:5" x14ac:dyDescent="0.2">
      <c r="A508" s="23" t="s">
        <v>505</v>
      </c>
      <c r="B508" s="26">
        <v>14870</v>
      </c>
      <c r="C508" s="26">
        <v>360968024.86000001</v>
      </c>
      <c r="D508" s="22"/>
      <c r="E508" s="22"/>
    </row>
    <row r="509" spans="1:5" x14ac:dyDescent="0.2">
      <c r="A509" s="23" t="s">
        <v>506</v>
      </c>
      <c r="B509" s="26">
        <v>15033.4</v>
      </c>
      <c r="C509" s="26">
        <v>365398267.39999998</v>
      </c>
      <c r="D509" s="22"/>
      <c r="E509" s="22"/>
    </row>
    <row r="510" spans="1:5" x14ac:dyDescent="0.2">
      <c r="A510" s="23" t="s">
        <v>507</v>
      </c>
      <c r="B510" s="26">
        <v>15137.06</v>
      </c>
      <c r="C510" s="26">
        <v>366227799.25</v>
      </c>
      <c r="D510" s="22"/>
      <c r="E510" s="22"/>
    </row>
    <row r="511" spans="1:5" x14ac:dyDescent="0.2">
      <c r="A511" s="23" t="s">
        <v>508</v>
      </c>
      <c r="B511" s="26">
        <v>15239.07</v>
      </c>
      <c r="C511" s="26">
        <v>373777172.73000002</v>
      </c>
      <c r="D511" s="22"/>
      <c r="E511" s="22"/>
    </row>
    <row r="512" spans="1:5" x14ac:dyDescent="0.2">
      <c r="A512" s="23" t="s">
        <v>509</v>
      </c>
      <c r="B512" s="26">
        <v>15368.18</v>
      </c>
      <c r="C512" s="26">
        <v>367583291.94</v>
      </c>
      <c r="D512" s="22"/>
      <c r="E512" s="22"/>
    </row>
    <row r="513" spans="1:5" x14ac:dyDescent="0.2">
      <c r="A513" s="23" t="s">
        <v>510</v>
      </c>
      <c r="B513" s="26">
        <v>15430.86</v>
      </c>
      <c r="C513" s="26">
        <v>368925848.77999997</v>
      </c>
      <c r="D513" s="22"/>
      <c r="E513" s="22"/>
    </row>
    <row r="514" spans="1:5" x14ac:dyDescent="0.2">
      <c r="A514" s="23" t="s">
        <v>511</v>
      </c>
      <c r="B514" s="26">
        <v>15469.73</v>
      </c>
      <c r="C514" s="26">
        <v>370715201.70999998</v>
      </c>
      <c r="D514" s="22"/>
      <c r="E514" s="22"/>
    </row>
    <row r="515" spans="1:5" x14ac:dyDescent="0.2">
      <c r="A515" s="23" t="s">
        <v>512</v>
      </c>
      <c r="B515" s="26">
        <v>15438</v>
      </c>
      <c r="C515" s="26">
        <v>371174333.83999997</v>
      </c>
      <c r="D515" s="22"/>
      <c r="E515" s="22"/>
    </row>
    <row r="516" spans="1:5" x14ac:dyDescent="0.2">
      <c r="A516" s="23" t="s">
        <v>513</v>
      </c>
      <c r="B516" s="26">
        <v>15302.63</v>
      </c>
      <c r="C516" s="26">
        <v>369221886.38</v>
      </c>
      <c r="D516" s="22"/>
      <c r="E516" s="22"/>
    </row>
    <row r="517" spans="1:5" x14ac:dyDescent="0.2">
      <c r="A517" s="23" t="s">
        <v>514</v>
      </c>
      <c r="B517" s="26">
        <v>15277.03</v>
      </c>
      <c r="C517" s="26">
        <v>369039353.93000001</v>
      </c>
      <c r="D517" s="22"/>
      <c r="E517" s="22"/>
    </row>
    <row r="518" spans="1:5" x14ac:dyDescent="0.2">
      <c r="A518" s="23" t="s">
        <v>515</v>
      </c>
      <c r="B518" s="26">
        <v>15441.9</v>
      </c>
      <c r="C518" s="26">
        <v>373361291.25999999</v>
      </c>
      <c r="D518" s="22"/>
      <c r="E518" s="22"/>
    </row>
    <row r="519" spans="1:5" x14ac:dyDescent="0.2">
      <c r="A519" s="23" t="s">
        <v>516</v>
      </c>
      <c r="B519" s="26">
        <v>15672.47</v>
      </c>
      <c r="C519" s="26">
        <v>379717641.52999997</v>
      </c>
      <c r="D519" s="22"/>
      <c r="E519" s="22"/>
    </row>
    <row r="520" spans="1:5" x14ac:dyDescent="0.2">
      <c r="A520" s="23" t="s">
        <v>517</v>
      </c>
      <c r="B520" s="26">
        <v>15596.83</v>
      </c>
      <c r="C520" s="26">
        <v>426412829.24000001</v>
      </c>
      <c r="D520" s="22"/>
      <c r="E520" s="22"/>
    </row>
    <row r="521" spans="1:5" x14ac:dyDescent="0.2">
      <c r="A521" s="23" t="s">
        <v>518</v>
      </c>
      <c r="B521" s="26">
        <v>15666.43</v>
      </c>
      <c r="C521" s="26">
        <v>425238607.45999998</v>
      </c>
      <c r="D521" s="22"/>
      <c r="E521" s="22"/>
    </row>
    <row r="522" spans="1:5" x14ac:dyDescent="0.2">
      <c r="A522" s="23" t="s">
        <v>519</v>
      </c>
      <c r="B522" s="26">
        <v>16054.99</v>
      </c>
      <c r="C522" s="26">
        <v>430748139.20999998</v>
      </c>
      <c r="D522" s="22"/>
      <c r="E522" s="22"/>
    </row>
    <row r="523" spans="1:5" x14ac:dyDescent="0.2">
      <c r="A523" s="23" t="s">
        <v>520</v>
      </c>
      <c r="B523" s="26">
        <v>16224.34</v>
      </c>
      <c r="C523" s="26">
        <v>429263350.07999998</v>
      </c>
      <c r="D523" s="22"/>
      <c r="E523" s="22"/>
    </row>
    <row r="524" spans="1:5" x14ac:dyDescent="0.2">
      <c r="A524" s="23" t="s">
        <v>521</v>
      </c>
      <c r="B524" s="26">
        <v>16300.73</v>
      </c>
      <c r="C524" s="26">
        <v>429897268.36000001</v>
      </c>
      <c r="D524" s="22"/>
      <c r="E524" s="22"/>
    </row>
    <row r="525" spans="1:5" x14ac:dyDescent="0.2">
      <c r="A525" s="23" t="s">
        <v>522</v>
      </c>
      <c r="B525" s="26">
        <v>16342.46</v>
      </c>
      <c r="C525" s="26">
        <v>429469211.66000003</v>
      </c>
      <c r="D525" s="22"/>
      <c r="E525" s="22"/>
    </row>
    <row r="526" spans="1:5" x14ac:dyDescent="0.2">
      <c r="A526" s="23" t="s">
        <v>523</v>
      </c>
      <c r="B526" s="26">
        <v>16015.56</v>
      </c>
      <c r="C526" s="26">
        <v>424180459.12</v>
      </c>
      <c r="D526" s="22"/>
      <c r="E526" s="22"/>
    </row>
    <row r="527" spans="1:5" x14ac:dyDescent="0.2">
      <c r="A527" s="23" t="s">
        <v>524</v>
      </c>
      <c r="B527" s="26">
        <v>15774.33</v>
      </c>
      <c r="C527" s="26">
        <v>420968581.44999999</v>
      </c>
      <c r="D527" s="22"/>
      <c r="E527" s="22"/>
    </row>
    <row r="528" spans="1:5" x14ac:dyDescent="0.2">
      <c r="A528" s="23" t="s">
        <v>525</v>
      </c>
      <c r="B528" s="26">
        <v>15825.87</v>
      </c>
      <c r="C528" s="26">
        <v>418494249.30000001</v>
      </c>
      <c r="D528" s="22"/>
      <c r="E528" s="22"/>
    </row>
    <row r="529" spans="1:5" x14ac:dyDescent="0.2">
      <c r="A529" s="23" t="s">
        <v>526</v>
      </c>
      <c r="B529" s="26">
        <v>15856.4</v>
      </c>
      <c r="C529" s="26">
        <v>417397617.06</v>
      </c>
      <c r="D529" s="22"/>
      <c r="E529" s="22"/>
    </row>
    <row r="530" spans="1:5" x14ac:dyDescent="0.2">
      <c r="A530" s="23" t="s">
        <v>527</v>
      </c>
      <c r="B530" s="26">
        <v>16075.34</v>
      </c>
      <c r="C530" s="26">
        <v>426914818.36000001</v>
      </c>
      <c r="D530" s="22"/>
      <c r="E530" s="22"/>
    </row>
    <row r="531" spans="1:5" x14ac:dyDescent="0.2">
      <c r="A531" s="23" t="s">
        <v>528</v>
      </c>
      <c r="B531" s="26">
        <v>16200.34</v>
      </c>
      <c r="C531" s="26">
        <v>430644807.95999998</v>
      </c>
      <c r="D531" s="22"/>
      <c r="E531" s="22"/>
    </row>
    <row r="532" spans="1:5" x14ac:dyDescent="0.2">
      <c r="A532" s="23" t="s">
        <v>529</v>
      </c>
      <c r="B532" s="26">
        <v>16177.8</v>
      </c>
      <c r="C532" s="26">
        <v>427282836.26999998</v>
      </c>
      <c r="D532" s="22"/>
      <c r="E532" s="22"/>
    </row>
    <row r="533" spans="1:5" x14ac:dyDescent="0.2">
      <c r="A533" s="23" t="s">
        <v>530</v>
      </c>
      <c r="B533" s="26">
        <v>16457.55</v>
      </c>
      <c r="C533" s="26">
        <v>430857748.63</v>
      </c>
      <c r="D533" s="22"/>
      <c r="E533" s="22"/>
    </row>
    <row r="534" spans="1:5" x14ac:dyDescent="0.2">
      <c r="A534" s="23" t="s">
        <v>531</v>
      </c>
      <c r="B534" s="26">
        <v>16483.48</v>
      </c>
      <c r="C534" s="26">
        <v>428971085.35000002</v>
      </c>
      <c r="D534" s="22"/>
      <c r="E534" s="22"/>
    </row>
    <row r="535" spans="1:5" x14ac:dyDescent="0.2">
      <c r="A535" s="23" t="s">
        <v>532</v>
      </c>
      <c r="B535" s="26">
        <v>16567.330000000002</v>
      </c>
      <c r="C535" s="26">
        <v>410507463.64999998</v>
      </c>
      <c r="D535" s="22"/>
      <c r="E535" s="22"/>
    </row>
    <row r="536" spans="1:5" x14ac:dyDescent="0.2">
      <c r="A536" s="23" t="s">
        <v>533</v>
      </c>
      <c r="B536" s="26">
        <v>16842.810000000001</v>
      </c>
      <c r="C536" s="26">
        <v>413518373.52999997</v>
      </c>
      <c r="D536" s="22"/>
      <c r="E536" s="22"/>
    </row>
    <row r="537" spans="1:5" x14ac:dyDescent="0.2">
      <c r="A537" s="23" t="s">
        <v>534</v>
      </c>
      <c r="B537" s="26">
        <v>16715.5</v>
      </c>
      <c r="C537" s="26">
        <v>403893715.38</v>
      </c>
      <c r="D537" s="22"/>
      <c r="E537" s="22"/>
    </row>
    <row r="538" spans="1:5" x14ac:dyDescent="0.2">
      <c r="A538" s="23" t="s">
        <v>535</v>
      </c>
      <c r="B538" s="26">
        <v>16632.45</v>
      </c>
      <c r="C538" s="26">
        <v>399899039.19999999</v>
      </c>
      <c r="D538" s="22"/>
      <c r="E538" s="22"/>
    </row>
    <row r="539" spans="1:5" x14ac:dyDescent="0.2">
      <c r="A539" s="23" t="s">
        <v>536</v>
      </c>
      <c r="B539" s="26">
        <v>16499.650000000001</v>
      </c>
      <c r="C539" s="26">
        <v>361000357.77999997</v>
      </c>
      <c r="D539" s="22"/>
      <c r="E539" s="22"/>
    </row>
    <row r="540" spans="1:5" x14ac:dyDescent="0.2">
      <c r="A540" s="23" t="s">
        <v>537</v>
      </c>
      <c r="B540" s="26">
        <v>16658.919999999998</v>
      </c>
      <c r="C540" s="26">
        <v>365243198.50999999</v>
      </c>
      <c r="D540" s="22"/>
      <c r="E540" s="22"/>
    </row>
    <row r="541" spans="1:5" x14ac:dyDescent="0.2">
      <c r="A541" s="23" t="s">
        <v>538</v>
      </c>
      <c r="B541" s="26">
        <v>16413.61</v>
      </c>
      <c r="C541" s="26">
        <v>358560371.42000002</v>
      </c>
      <c r="D541" s="22"/>
      <c r="E541" s="22"/>
    </row>
    <row r="542" spans="1:5" x14ac:dyDescent="0.2">
      <c r="A542" s="23" t="s">
        <v>539</v>
      </c>
      <c r="B542" s="26">
        <v>15732.35</v>
      </c>
      <c r="C542" s="26">
        <v>351556608.98000002</v>
      </c>
      <c r="D542" s="22"/>
      <c r="E542" s="22"/>
    </row>
    <row r="543" spans="1:5" x14ac:dyDescent="0.2">
      <c r="A543" s="23" t="s">
        <v>540</v>
      </c>
      <c r="B543" s="26">
        <v>15631.7</v>
      </c>
      <c r="C543" s="26">
        <v>348093840.35000002</v>
      </c>
      <c r="D543" s="22"/>
      <c r="E543" s="22"/>
    </row>
    <row r="544" spans="1:5" x14ac:dyDescent="0.2">
      <c r="A544" s="23" t="s">
        <v>541</v>
      </c>
      <c r="B544" s="26">
        <v>15626.57</v>
      </c>
      <c r="C544" s="26">
        <v>347560569.62</v>
      </c>
      <c r="D544" s="22"/>
      <c r="E544" s="22"/>
    </row>
    <row r="545" spans="1:5" x14ac:dyDescent="0.2">
      <c r="A545" s="23" t="s">
        <v>542</v>
      </c>
      <c r="B545" s="26">
        <v>15513.56</v>
      </c>
      <c r="C545" s="26">
        <v>342971732.79000002</v>
      </c>
      <c r="D545" s="22"/>
      <c r="E545" s="22"/>
    </row>
    <row r="546" spans="1:5" x14ac:dyDescent="0.2">
      <c r="A546" s="23" t="s">
        <v>543</v>
      </c>
      <c r="B546" s="26">
        <v>15444.41</v>
      </c>
      <c r="C546" s="26">
        <v>340697217.41000003</v>
      </c>
      <c r="D546" s="22"/>
      <c r="E546" s="22"/>
    </row>
    <row r="547" spans="1:5" x14ac:dyDescent="0.2">
      <c r="A547" s="23" t="s">
        <v>544</v>
      </c>
      <c r="B547" s="26">
        <v>15515.33</v>
      </c>
      <c r="C547" s="26">
        <v>346847993.31999999</v>
      </c>
      <c r="D547" s="22"/>
      <c r="E547" s="22"/>
    </row>
    <row r="548" spans="1:5" x14ac:dyDescent="0.2">
      <c r="A548" s="23" t="s">
        <v>545</v>
      </c>
      <c r="B548" s="26">
        <v>15626.13</v>
      </c>
      <c r="C548" s="26">
        <v>349382703.19999999</v>
      </c>
      <c r="D548" s="22"/>
      <c r="E548" s="22"/>
    </row>
    <row r="549" spans="1:5" x14ac:dyDescent="0.2">
      <c r="A549" s="23" t="s">
        <v>546</v>
      </c>
      <c r="B549" s="26">
        <v>15277.16</v>
      </c>
      <c r="C549" s="26">
        <v>340651138.77999997</v>
      </c>
      <c r="D549" s="22"/>
      <c r="E549" s="22"/>
    </row>
    <row r="550" spans="1:5" x14ac:dyDescent="0.2">
      <c r="A550" s="23" t="s">
        <v>547</v>
      </c>
      <c r="B550" s="26">
        <v>14881.07</v>
      </c>
      <c r="C550" s="26">
        <v>337625397.11000001</v>
      </c>
      <c r="D550" s="22"/>
      <c r="E550" s="22"/>
    </row>
    <row r="551" spans="1:5" x14ac:dyDescent="0.2">
      <c r="A551" s="23" t="s">
        <v>548</v>
      </c>
      <c r="B551" s="26">
        <v>15226.44</v>
      </c>
      <c r="C551" s="26">
        <v>345647637.14999998</v>
      </c>
      <c r="D551" s="22"/>
      <c r="E551" s="22"/>
    </row>
    <row r="552" spans="1:5" x14ac:dyDescent="0.2">
      <c r="A552" s="23" t="s">
        <v>549</v>
      </c>
      <c r="B552" s="26">
        <v>14870.54</v>
      </c>
      <c r="C552" s="26">
        <v>337038324.52999997</v>
      </c>
      <c r="D552" s="22"/>
      <c r="E552" s="22"/>
    </row>
    <row r="553" spans="1:5" x14ac:dyDescent="0.2">
      <c r="A553" s="23" t="s">
        <v>550</v>
      </c>
      <c r="B553" s="26">
        <v>14356.03</v>
      </c>
      <c r="C553" s="26">
        <v>327515032.33999997</v>
      </c>
      <c r="D553" s="22"/>
      <c r="E553" s="22"/>
    </row>
    <row r="554" spans="1:5" x14ac:dyDescent="0.2">
      <c r="A554" s="23" t="s">
        <v>551</v>
      </c>
      <c r="B554" s="26">
        <v>14140.46</v>
      </c>
      <c r="C554" s="26">
        <v>324226643.82999998</v>
      </c>
      <c r="D554" s="22"/>
      <c r="E554" s="22"/>
    </row>
    <row r="555" spans="1:5" x14ac:dyDescent="0.2">
      <c r="A555" s="23" t="s">
        <v>552</v>
      </c>
      <c r="B555" s="26">
        <v>14247.2</v>
      </c>
      <c r="C555" s="26">
        <v>328077705.35000002</v>
      </c>
      <c r="D555" s="22"/>
      <c r="E555" s="22"/>
    </row>
    <row r="556" spans="1:5" x14ac:dyDescent="0.2">
      <c r="A556" s="23" t="s">
        <v>553</v>
      </c>
      <c r="B556" s="26">
        <v>13880.7</v>
      </c>
      <c r="C556" s="26">
        <v>318602834.13</v>
      </c>
      <c r="D556" s="22"/>
      <c r="E556" s="22"/>
    </row>
    <row r="557" spans="1:5" x14ac:dyDescent="0.2">
      <c r="A557" s="23" t="s">
        <v>554</v>
      </c>
      <c r="B557" s="26">
        <v>13826.89</v>
      </c>
      <c r="C557" s="26">
        <v>317575470.31</v>
      </c>
      <c r="D557" s="22"/>
      <c r="E557" s="22"/>
    </row>
    <row r="558" spans="1:5" x14ac:dyDescent="0.2">
      <c r="A558" s="23" t="s">
        <v>555</v>
      </c>
      <c r="B558" s="26">
        <v>13625.38</v>
      </c>
      <c r="C558" s="26">
        <v>314028117.31</v>
      </c>
      <c r="D558" s="22"/>
      <c r="E558" s="22"/>
    </row>
    <row r="559" spans="1:5" x14ac:dyDescent="0.2">
      <c r="A559" s="23" t="s">
        <v>556</v>
      </c>
      <c r="B559" s="26">
        <v>13426.59</v>
      </c>
      <c r="C559" s="26">
        <v>309443569.70999998</v>
      </c>
      <c r="D559" s="22"/>
      <c r="E559" s="22"/>
    </row>
    <row r="560" spans="1:5" x14ac:dyDescent="0.2">
      <c r="A560" s="23" t="s">
        <v>557</v>
      </c>
      <c r="B560" s="26">
        <v>13152.87</v>
      </c>
      <c r="C560" s="26">
        <v>303444687.89999998</v>
      </c>
      <c r="D560" s="22"/>
      <c r="E560" s="22"/>
    </row>
    <row r="561" spans="1:5" x14ac:dyDescent="0.2">
      <c r="A561" s="23" t="s">
        <v>558</v>
      </c>
      <c r="B561" s="26">
        <v>12270.46</v>
      </c>
      <c r="C561" s="26">
        <v>283105012.06</v>
      </c>
      <c r="D561" s="22"/>
      <c r="E561" s="22"/>
    </row>
    <row r="562" spans="1:5" x14ac:dyDescent="0.2">
      <c r="A562" s="23" t="s">
        <v>559</v>
      </c>
      <c r="B562" s="26">
        <v>12241.78</v>
      </c>
      <c r="C562" s="26">
        <v>286190990.25999999</v>
      </c>
      <c r="D562" s="22"/>
      <c r="E562" s="22"/>
    </row>
    <row r="563" spans="1:5" x14ac:dyDescent="0.2">
      <c r="A563" s="23" t="s">
        <v>560</v>
      </c>
      <c r="B563" s="26">
        <v>12407.08</v>
      </c>
      <c r="C563" s="26">
        <v>291446882.26999998</v>
      </c>
      <c r="D563" s="22"/>
      <c r="E563" s="22"/>
    </row>
    <row r="564" spans="1:5" x14ac:dyDescent="0.2">
      <c r="A564" s="23" t="s">
        <v>561</v>
      </c>
      <c r="B564" s="26">
        <v>12172.67</v>
      </c>
      <c r="C564" s="26">
        <v>287237577.44999999</v>
      </c>
      <c r="D564" s="22"/>
      <c r="E564" s="22"/>
    </row>
    <row r="565" spans="1:5" x14ac:dyDescent="0.2">
      <c r="A565" s="23" t="s">
        <v>562</v>
      </c>
      <c r="B565" s="26">
        <v>12086.56</v>
      </c>
      <c r="C565" s="26">
        <v>286244551.22000003</v>
      </c>
      <c r="D565" s="22"/>
      <c r="E565" s="22"/>
    </row>
    <row r="566" spans="1:5" x14ac:dyDescent="0.2">
      <c r="A566" s="23" t="s">
        <v>563</v>
      </c>
      <c r="B566" s="26">
        <v>12132.56</v>
      </c>
      <c r="C566" s="26">
        <v>290324143.30000001</v>
      </c>
      <c r="D566" s="22"/>
      <c r="E566" s="22"/>
    </row>
    <row r="567" spans="1:5" x14ac:dyDescent="0.2">
      <c r="A567" s="23" t="s">
        <v>564</v>
      </c>
      <c r="B567" s="26">
        <v>12137.68</v>
      </c>
      <c r="C567" s="26">
        <v>294643418.75999999</v>
      </c>
      <c r="D567" s="22"/>
      <c r="E567" s="22"/>
    </row>
    <row r="568" spans="1:5" x14ac:dyDescent="0.2">
      <c r="A568" s="23" t="s">
        <v>565</v>
      </c>
      <c r="B568" s="26">
        <v>12486.72</v>
      </c>
      <c r="C568" s="26">
        <v>298907033.98000002</v>
      </c>
      <c r="D568" s="22"/>
      <c r="E568" s="22"/>
    </row>
    <row r="569" spans="1:5" x14ac:dyDescent="0.2">
      <c r="A569" s="23" t="s">
        <v>566</v>
      </c>
      <c r="B569" s="26">
        <v>12413.61</v>
      </c>
      <c r="C569" s="26">
        <v>296903604.05000001</v>
      </c>
      <c r="D569" s="22"/>
      <c r="E569" s="22"/>
    </row>
    <row r="570" spans="1:5" x14ac:dyDescent="0.2">
      <c r="A570" s="23" t="s">
        <v>567</v>
      </c>
      <c r="B570" s="26">
        <v>12962.8</v>
      </c>
      <c r="C570" s="26">
        <v>311458670.11000001</v>
      </c>
      <c r="D570" s="22"/>
      <c r="E570" s="22"/>
    </row>
    <row r="571" spans="1:5" x14ac:dyDescent="0.2">
      <c r="A571" s="23" t="s">
        <v>568</v>
      </c>
      <c r="B571" s="26">
        <v>12603.86</v>
      </c>
      <c r="C571" s="26">
        <v>301787900.39999998</v>
      </c>
      <c r="D571" s="22"/>
      <c r="E571" s="22"/>
    </row>
    <row r="572" spans="1:5" x14ac:dyDescent="0.2">
      <c r="A572" s="23" t="s">
        <v>569</v>
      </c>
      <c r="B572" s="26">
        <v>12273.86</v>
      </c>
      <c r="C572" s="26">
        <v>296720912.74000001</v>
      </c>
      <c r="D572" s="22"/>
      <c r="E572" s="22"/>
    </row>
    <row r="573" spans="1:5" x14ac:dyDescent="0.2">
      <c r="A573" s="23" t="s">
        <v>570</v>
      </c>
      <c r="B573" s="26">
        <v>12819.39</v>
      </c>
      <c r="C573" s="26">
        <v>310380750.35000002</v>
      </c>
      <c r="D573" s="22"/>
      <c r="E573" s="22"/>
    </row>
    <row r="574" spans="1:5" x14ac:dyDescent="0.2">
      <c r="A574" s="23" t="s">
        <v>571</v>
      </c>
      <c r="B574" s="26">
        <v>12825.31</v>
      </c>
      <c r="C574" s="26">
        <v>312949860.24000001</v>
      </c>
      <c r="D574" s="22"/>
      <c r="E574" s="22"/>
    </row>
    <row r="575" spans="1:5" x14ac:dyDescent="0.2">
      <c r="A575" s="23" t="s">
        <v>572</v>
      </c>
      <c r="B575" s="26">
        <v>12673.28</v>
      </c>
      <c r="C575" s="26">
        <v>309674915.93000001</v>
      </c>
      <c r="D575" s="22"/>
      <c r="E575" s="22"/>
    </row>
    <row r="576" spans="1:5" x14ac:dyDescent="0.2">
      <c r="A576" s="23" t="s">
        <v>573</v>
      </c>
      <c r="B576" s="26">
        <v>12777.34</v>
      </c>
      <c r="C576" s="26">
        <v>311381952.98000002</v>
      </c>
      <c r="D576" s="22"/>
      <c r="E576" s="22"/>
    </row>
    <row r="577" spans="1:5" x14ac:dyDescent="0.2">
      <c r="A577" s="23" t="s">
        <v>574</v>
      </c>
      <c r="B577" s="26">
        <v>12658.77</v>
      </c>
      <c r="C577" s="26">
        <v>310333074.5</v>
      </c>
      <c r="D577" s="22"/>
      <c r="E577" s="22"/>
    </row>
    <row r="578" spans="1:5" x14ac:dyDescent="0.2">
      <c r="A578" s="23" t="s">
        <v>575</v>
      </c>
      <c r="B578" s="26">
        <v>12904.23</v>
      </c>
      <c r="C578" s="26">
        <v>317117891.83999997</v>
      </c>
      <c r="D578" s="22"/>
      <c r="E578" s="22"/>
    </row>
    <row r="579" spans="1:5" x14ac:dyDescent="0.2">
      <c r="A579" s="23" t="s">
        <v>576</v>
      </c>
      <c r="B579" s="26">
        <v>13174.39</v>
      </c>
      <c r="C579" s="26">
        <v>321674366.31999999</v>
      </c>
      <c r="D579" s="22"/>
      <c r="E579" s="22"/>
    </row>
    <row r="580" spans="1:5" x14ac:dyDescent="0.2">
      <c r="A580" s="23" t="s">
        <v>577</v>
      </c>
      <c r="B580" s="26">
        <v>13556.91</v>
      </c>
      <c r="C580" s="26">
        <v>331885064.77999997</v>
      </c>
      <c r="D580" s="22"/>
      <c r="E580" s="22"/>
    </row>
    <row r="581" spans="1:5" x14ac:dyDescent="0.2">
      <c r="A581" s="23" t="s">
        <v>578</v>
      </c>
      <c r="B581" s="26">
        <v>13373.5</v>
      </c>
      <c r="C581" s="26">
        <v>329084471.62</v>
      </c>
      <c r="D581" s="22"/>
      <c r="E581" s="22"/>
    </row>
    <row r="582" spans="1:5" x14ac:dyDescent="0.2">
      <c r="A582" s="23" t="s">
        <v>579</v>
      </c>
      <c r="B582" s="26">
        <v>13260.12</v>
      </c>
      <c r="C582" s="26">
        <v>326645046.54000002</v>
      </c>
      <c r="D582" s="22"/>
      <c r="E582" s="22"/>
    </row>
    <row r="583" spans="1:5" x14ac:dyDescent="0.2">
      <c r="A583" s="23" t="s">
        <v>580</v>
      </c>
      <c r="B583" s="26">
        <v>12904.9</v>
      </c>
      <c r="C583" s="26">
        <v>317548063.07999998</v>
      </c>
      <c r="D583" s="22"/>
      <c r="E583" s="22"/>
    </row>
    <row r="584" spans="1:5" x14ac:dyDescent="0.2">
      <c r="A584" s="23" t="s">
        <v>581</v>
      </c>
      <c r="B584" s="26">
        <v>12420.03</v>
      </c>
      <c r="C584" s="26">
        <v>306213562.43000001</v>
      </c>
      <c r="D584" s="22"/>
      <c r="E584" s="22"/>
    </row>
    <row r="585" spans="1:5" x14ac:dyDescent="0.2">
      <c r="A585" s="23" t="s">
        <v>582</v>
      </c>
      <c r="B585" s="26">
        <v>12228.13</v>
      </c>
      <c r="C585" s="26">
        <v>302406531.94999999</v>
      </c>
      <c r="D585" s="22"/>
      <c r="E585" s="22"/>
    </row>
    <row r="586" spans="1:5" x14ac:dyDescent="0.2">
      <c r="A586" s="23" t="s">
        <v>583</v>
      </c>
      <c r="B586" s="26">
        <v>12095.15</v>
      </c>
      <c r="C586" s="26">
        <v>299948521.68000001</v>
      </c>
      <c r="D586" s="22"/>
      <c r="E586" s="22"/>
    </row>
    <row r="587" spans="1:5" x14ac:dyDescent="0.2">
      <c r="A587" s="23" t="s">
        <v>584</v>
      </c>
      <c r="B587" s="26">
        <v>12055.83</v>
      </c>
      <c r="C587" s="26">
        <v>298354274.91000003</v>
      </c>
      <c r="D587" s="22"/>
      <c r="E587" s="22"/>
    </row>
    <row r="588" spans="1:5" x14ac:dyDescent="0.2">
      <c r="A588" s="23" t="s">
        <v>585</v>
      </c>
      <c r="B588" s="26">
        <v>12106.69</v>
      </c>
      <c r="C588" s="26">
        <v>298930986.82999998</v>
      </c>
      <c r="D588" s="22"/>
      <c r="E588" s="22"/>
    </row>
    <row r="589" spans="1:5" x14ac:dyDescent="0.2">
      <c r="A589" s="23" t="s">
        <v>586</v>
      </c>
      <c r="B589" s="26">
        <v>12333.26</v>
      </c>
      <c r="C589" s="26">
        <v>304672381.49000001</v>
      </c>
      <c r="D589" s="22"/>
      <c r="E589" s="22"/>
    </row>
    <row r="590" spans="1:5" x14ac:dyDescent="0.2">
      <c r="A590" s="23" t="s">
        <v>587</v>
      </c>
      <c r="B590" s="26">
        <v>12391.81</v>
      </c>
      <c r="C590" s="26">
        <v>306925886.60000002</v>
      </c>
      <c r="D590" s="22"/>
      <c r="E590" s="22"/>
    </row>
    <row r="591" spans="1:5" x14ac:dyDescent="0.2">
      <c r="A591" s="23" t="s">
        <v>588</v>
      </c>
      <c r="B591" s="26">
        <v>12284.25</v>
      </c>
      <c r="C591" s="26">
        <v>304293748.35000002</v>
      </c>
      <c r="D591" s="22"/>
      <c r="E591" s="22"/>
    </row>
    <row r="592" spans="1:5" x14ac:dyDescent="0.2">
      <c r="A592" s="23" t="s">
        <v>589</v>
      </c>
      <c r="B592" s="26">
        <v>12185.86</v>
      </c>
      <c r="C592" s="26">
        <v>302300270.79000002</v>
      </c>
      <c r="D592" s="22"/>
      <c r="E592" s="22"/>
    </row>
    <row r="593" spans="1:5" x14ac:dyDescent="0.2">
      <c r="A593" s="23" t="s">
        <v>590</v>
      </c>
      <c r="B593" s="26">
        <v>12102.4</v>
      </c>
      <c r="C593" s="26">
        <v>301410075.95999998</v>
      </c>
      <c r="D593" s="22"/>
      <c r="E593" s="22"/>
    </row>
    <row r="594" spans="1:5" x14ac:dyDescent="0.2">
      <c r="A594" s="23" t="s">
        <v>591</v>
      </c>
      <c r="B594" s="26">
        <v>11940.37</v>
      </c>
      <c r="C594" s="26">
        <v>299122089.58999997</v>
      </c>
      <c r="D594" s="22"/>
      <c r="E594" s="22"/>
    </row>
    <row r="595" spans="1:5" x14ac:dyDescent="0.2">
      <c r="A595" s="23" t="s">
        <v>592</v>
      </c>
      <c r="B595" s="26">
        <v>11923.36</v>
      </c>
      <c r="C595" s="26">
        <v>298310598.83999997</v>
      </c>
      <c r="D595" s="22"/>
      <c r="E595" s="22"/>
    </row>
    <row r="596" spans="1:5" x14ac:dyDescent="0.2">
      <c r="A596" s="23" t="s">
        <v>593</v>
      </c>
      <c r="B596" s="26">
        <v>12045.13</v>
      </c>
      <c r="C596" s="26">
        <v>305560260.35000002</v>
      </c>
      <c r="D596" s="22"/>
      <c r="E596" s="22"/>
    </row>
    <row r="597" spans="1:5" x14ac:dyDescent="0.2">
      <c r="A597" s="23" t="s">
        <v>594</v>
      </c>
      <c r="B597" s="26">
        <v>12063.93</v>
      </c>
      <c r="C597" s="26">
        <v>303273020.82999998</v>
      </c>
      <c r="D597" s="22"/>
      <c r="E597" s="22"/>
    </row>
    <row r="598" spans="1:5" x14ac:dyDescent="0.2">
      <c r="A598" s="23" t="s">
        <v>595</v>
      </c>
      <c r="B598" s="26">
        <v>12014.25</v>
      </c>
      <c r="C598" s="26">
        <v>302861691</v>
      </c>
      <c r="D598" s="22"/>
      <c r="E598" s="22"/>
    </row>
    <row r="599" spans="1:5" x14ac:dyDescent="0.2">
      <c r="A599" s="23" t="s">
        <v>596</v>
      </c>
      <c r="B599" s="26">
        <v>11923.33</v>
      </c>
      <c r="C599" s="26">
        <v>303360018.56</v>
      </c>
      <c r="D599" s="22"/>
      <c r="E599" s="22"/>
    </row>
    <row r="600" spans="1:5" x14ac:dyDescent="0.2">
      <c r="A600" s="23" t="s">
        <v>597</v>
      </c>
      <c r="B600" s="26">
        <v>11871.75</v>
      </c>
      <c r="C600" s="26">
        <v>302424615.51999998</v>
      </c>
      <c r="D600" s="22"/>
      <c r="E600" s="22"/>
    </row>
    <row r="601" spans="1:5" x14ac:dyDescent="0.2">
      <c r="A601" s="23" t="s">
        <v>598</v>
      </c>
      <c r="B601" s="26">
        <v>11564.3</v>
      </c>
      <c r="C601" s="26">
        <v>295637590.25</v>
      </c>
      <c r="D601" s="22"/>
      <c r="E601" s="22"/>
    </row>
    <row r="602" spans="1:5" x14ac:dyDescent="0.2">
      <c r="A602" s="23" t="s">
        <v>599</v>
      </c>
      <c r="B602" s="26">
        <v>11412.09</v>
      </c>
      <c r="C602" s="26">
        <v>292072521.13999999</v>
      </c>
      <c r="D602" s="22"/>
      <c r="E602" s="22"/>
    </row>
    <row r="603" spans="1:5" x14ac:dyDescent="0.2">
      <c r="A603" s="23" t="s">
        <v>600</v>
      </c>
      <c r="B603" s="26">
        <v>11213.39</v>
      </c>
      <c r="C603" s="26">
        <v>287130431.66000003</v>
      </c>
      <c r="D603" s="22"/>
      <c r="E603" s="22"/>
    </row>
    <row r="604" spans="1:5" x14ac:dyDescent="0.2">
      <c r="A604" s="23" t="s">
        <v>601</v>
      </c>
      <c r="B604" s="26">
        <v>11096.04</v>
      </c>
      <c r="C604" s="26">
        <v>284562511.26999998</v>
      </c>
      <c r="D604" s="22"/>
      <c r="E604" s="22"/>
    </row>
    <row r="605" spans="1:5" x14ac:dyDescent="0.2">
      <c r="A605" s="23" t="s">
        <v>602</v>
      </c>
      <c r="B605" s="26">
        <v>11020.48</v>
      </c>
      <c r="C605" s="26">
        <v>283755969.42000002</v>
      </c>
      <c r="D605" s="22"/>
      <c r="E605" s="22"/>
    </row>
    <row r="606" spans="1:5" x14ac:dyDescent="0.2">
      <c r="A606" s="23" t="s">
        <v>603</v>
      </c>
      <c r="B606" s="26">
        <v>10912.89</v>
      </c>
      <c r="C606" s="26">
        <v>281978542.25</v>
      </c>
      <c r="D606" s="22"/>
      <c r="E606" s="22"/>
    </row>
    <row r="607" spans="1:5" x14ac:dyDescent="0.2">
      <c r="A607" s="23" t="s">
        <v>604</v>
      </c>
      <c r="B607" s="26">
        <v>10736.89</v>
      </c>
      <c r="C607" s="26">
        <v>278400266.91000003</v>
      </c>
      <c r="D607" s="22"/>
      <c r="E607" s="22"/>
    </row>
    <row r="608" spans="1:5" x14ac:dyDescent="0.2">
      <c r="A608" s="23" t="s">
        <v>605</v>
      </c>
      <c r="B608" s="26">
        <v>10685.06</v>
      </c>
      <c r="C608" s="26">
        <v>277413775.69</v>
      </c>
      <c r="D608" s="22"/>
      <c r="E608" s="22"/>
    </row>
    <row r="609" spans="1:5" x14ac:dyDescent="0.2">
      <c r="A609" s="23" t="s">
        <v>606</v>
      </c>
      <c r="B609" s="26">
        <v>10757.5</v>
      </c>
      <c r="C609" s="26">
        <v>276389512.77999997</v>
      </c>
      <c r="D609" s="22"/>
      <c r="E609" s="22"/>
    </row>
    <row r="610" spans="1:5" x14ac:dyDescent="0.2">
      <c r="A610" s="23" t="s">
        <v>607</v>
      </c>
      <c r="B610" s="26">
        <v>10709.39</v>
      </c>
      <c r="C610" s="26">
        <v>275272430.62</v>
      </c>
      <c r="D610" s="22"/>
      <c r="E610" s="22"/>
    </row>
    <row r="611" spans="1:5" x14ac:dyDescent="0.2">
      <c r="A611" s="23" t="s">
        <v>608</v>
      </c>
      <c r="B611" s="26">
        <v>10692.26</v>
      </c>
      <c r="C611" s="26">
        <v>275697661.32999998</v>
      </c>
      <c r="D611" s="22"/>
      <c r="E611" s="22"/>
    </row>
    <row r="612" spans="1:5" x14ac:dyDescent="0.2">
      <c r="A612" s="23" t="s">
        <v>609</v>
      </c>
      <c r="B612" s="26">
        <v>10742.75</v>
      </c>
      <c r="C612" s="26">
        <v>279056901.75</v>
      </c>
      <c r="D612" s="22"/>
      <c r="E612" s="22"/>
    </row>
    <row r="613" spans="1:5" x14ac:dyDescent="0.2">
      <c r="A613" s="23" t="s">
        <v>610</v>
      </c>
      <c r="B613" s="26">
        <v>10674.35</v>
      </c>
      <c r="C613" s="26">
        <v>278541267.63</v>
      </c>
      <c r="D613" s="22"/>
      <c r="E613" s="22"/>
    </row>
    <row r="614" spans="1:5" x14ac:dyDescent="0.2">
      <c r="A614" s="23" t="s">
        <v>611</v>
      </c>
      <c r="B614" s="26">
        <v>10703.47</v>
      </c>
      <c r="C614" s="26">
        <v>279291541.94</v>
      </c>
      <c r="D614" s="22"/>
      <c r="E614" s="22"/>
    </row>
    <row r="615" spans="1:5" x14ac:dyDescent="0.2">
      <c r="A615" s="23" t="s">
        <v>612</v>
      </c>
      <c r="B615" s="26">
        <v>10806.13</v>
      </c>
      <c r="C615" s="26">
        <v>282420901.69</v>
      </c>
      <c r="D615" s="22"/>
      <c r="E615" s="22"/>
    </row>
    <row r="616" spans="1:5" x14ac:dyDescent="0.2">
      <c r="A616" s="23" t="s">
        <v>613</v>
      </c>
      <c r="B616" s="26">
        <v>10756.04</v>
      </c>
      <c r="C616" s="26">
        <v>281223748.30000001</v>
      </c>
      <c r="D616" s="22"/>
      <c r="E616" s="22"/>
    </row>
    <row r="617" spans="1:5" x14ac:dyDescent="0.2">
      <c r="A617" s="23" t="s">
        <v>614</v>
      </c>
      <c r="B617" s="26">
        <v>10563.04</v>
      </c>
      <c r="C617" s="26">
        <v>277558812.25</v>
      </c>
      <c r="D617" s="22"/>
      <c r="E617" s="22"/>
    </row>
    <row r="618" spans="1:5" x14ac:dyDescent="0.2">
      <c r="A618" s="23" t="s">
        <v>615</v>
      </c>
      <c r="B618" s="26">
        <v>10686.46</v>
      </c>
      <c r="C618" s="26">
        <v>280899076.68000001</v>
      </c>
      <c r="D618" s="22"/>
      <c r="E618" s="22"/>
    </row>
    <row r="619" spans="1:5" x14ac:dyDescent="0.2">
      <c r="A619" s="23" t="s">
        <v>616</v>
      </c>
      <c r="B619" s="26">
        <v>10605.26</v>
      </c>
      <c r="C619" s="26">
        <v>279337420.48000002</v>
      </c>
      <c r="D619" s="22"/>
      <c r="E619" s="22"/>
    </row>
    <row r="620" spans="1:5" x14ac:dyDescent="0.2">
      <c r="A620" s="23" t="s">
        <v>617</v>
      </c>
      <c r="B620" s="26">
        <v>10745.96</v>
      </c>
      <c r="C620" s="26">
        <v>283082365.81</v>
      </c>
      <c r="D620" s="22"/>
      <c r="E620" s="22"/>
    </row>
    <row r="621" spans="1:5" x14ac:dyDescent="0.2">
      <c r="A621" s="23" t="s">
        <v>618</v>
      </c>
      <c r="B621" s="26">
        <v>10769.98</v>
      </c>
      <c r="C621" s="26">
        <v>286739125.41000003</v>
      </c>
      <c r="D621" s="22"/>
      <c r="E621" s="22"/>
    </row>
    <row r="622" spans="1:5" x14ac:dyDescent="0.2">
      <c r="A622" s="23" t="s">
        <v>619</v>
      </c>
      <c r="B622" s="26">
        <v>10622.29</v>
      </c>
      <c r="C622" s="26">
        <v>282862264.99000001</v>
      </c>
      <c r="D622" s="22"/>
      <c r="E622" s="22"/>
    </row>
    <row r="623" spans="1:5" x14ac:dyDescent="0.2">
      <c r="A623" s="23" t="s">
        <v>620</v>
      </c>
      <c r="B623" s="26">
        <v>10603.96</v>
      </c>
      <c r="C623" s="26">
        <v>282759059.56</v>
      </c>
      <c r="D623" s="22"/>
      <c r="E623" s="22"/>
    </row>
    <row r="624" spans="1:5" x14ac:dyDescent="0.2">
      <c r="A624" s="23" t="s">
        <v>621</v>
      </c>
      <c r="B624" s="26">
        <v>10815.18</v>
      </c>
      <c r="C624" s="26">
        <v>288695653.86000001</v>
      </c>
      <c r="D624" s="22"/>
      <c r="E624" s="22"/>
    </row>
    <row r="625" spans="1:5" x14ac:dyDescent="0.2">
      <c r="A625" s="23" t="s">
        <v>622</v>
      </c>
      <c r="B625" s="26">
        <v>10828.8</v>
      </c>
      <c r="C625" s="26">
        <v>289701400.43000001</v>
      </c>
      <c r="D625" s="22"/>
      <c r="E625" s="22"/>
    </row>
    <row r="626" spans="1:5" x14ac:dyDescent="0.2">
      <c r="A626" s="23" t="s">
        <v>623</v>
      </c>
      <c r="B626" s="26">
        <v>10901.94</v>
      </c>
      <c r="C626" s="26">
        <v>292215841.31999999</v>
      </c>
      <c r="D626" s="22"/>
      <c r="E626" s="22"/>
    </row>
    <row r="627" spans="1:5" x14ac:dyDescent="0.2">
      <c r="A627" s="23" t="s">
        <v>624</v>
      </c>
      <c r="B627" s="26">
        <v>10890.41</v>
      </c>
      <c r="C627" s="26">
        <v>291999204.77999997</v>
      </c>
      <c r="D627" s="22"/>
      <c r="E627" s="22"/>
    </row>
    <row r="628" spans="1:5" x14ac:dyDescent="0.2">
      <c r="A628" s="23" t="s">
        <v>625</v>
      </c>
      <c r="B628" s="26">
        <v>10906.71</v>
      </c>
      <c r="C628" s="26">
        <v>292727510.64999998</v>
      </c>
      <c r="D628" s="22"/>
      <c r="E628" s="22"/>
    </row>
    <row r="629" spans="1:5" x14ac:dyDescent="0.2">
      <c r="A629" s="23" t="s">
        <v>626</v>
      </c>
      <c r="B629" s="26">
        <v>10883.01</v>
      </c>
      <c r="C629" s="26">
        <v>292563245.26999998</v>
      </c>
      <c r="D629" s="22"/>
      <c r="E629" s="22"/>
    </row>
    <row r="630" spans="1:5" x14ac:dyDescent="0.2">
      <c r="A630" s="23" t="s">
        <v>627</v>
      </c>
      <c r="B630" s="26">
        <v>10738.81</v>
      </c>
      <c r="C630" s="26">
        <v>292308131.87</v>
      </c>
      <c r="D630" s="22"/>
      <c r="E630" s="22"/>
    </row>
    <row r="631" spans="1:5" x14ac:dyDescent="0.2">
      <c r="A631" s="23" t="s">
        <v>628</v>
      </c>
      <c r="B631" s="26">
        <v>10741.31</v>
      </c>
      <c r="C631" s="26">
        <v>292349173.31</v>
      </c>
      <c r="D631" s="22"/>
      <c r="E631" s="22"/>
    </row>
    <row r="632" spans="1:5" x14ac:dyDescent="0.2">
      <c r="A632" s="23" t="s">
        <v>629</v>
      </c>
      <c r="B632" s="26">
        <v>10840.48</v>
      </c>
      <c r="C632" s="26">
        <v>295126215.94999999</v>
      </c>
      <c r="D632" s="22"/>
      <c r="E632" s="22"/>
    </row>
    <row r="633" spans="1:5" x14ac:dyDescent="0.2">
      <c r="A633" s="23" t="s">
        <v>630</v>
      </c>
      <c r="B633" s="26">
        <v>10931.56</v>
      </c>
      <c r="C633" s="26">
        <v>298352662.61000001</v>
      </c>
      <c r="D633" s="22"/>
      <c r="E633" s="22"/>
    </row>
    <row r="634" spans="1:5" x14ac:dyDescent="0.2">
      <c r="A634" s="23" t="s">
        <v>631</v>
      </c>
      <c r="B634" s="26">
        <v>10956.37</v>
      </c>
      <c r="C634" s="26">
        <v>300236292.72000003</v>
      </c>
      <c r="D634" s="22"/>
      <c r="E634" s="22"/>
    </row>
    <row r="635" spans="1:5" x14ac:dyDescent="0.2">
      <c r="A635" s="23" t="s">
        <v>632</v>
      </c>
      <c r="B635" s="26">
        <v>10958.05</v>
      </c>
      <c r="C635" s="26">
        <v>300574380.63</v>
      </c>
      <c r="D635" s="22"/>
      <c r="E635" s="22"/>
    </row>
    <row r="636" spans="1:5" x14ac:dyDescent="0.2">
      <c r="A636" s="23" t="s">
        <v>633</v>
      </c>
      <c r="B636" s="26">
        <v>10778.31</v>
      </c>
      <c r="C636" s="26">
        <v>297001908.63999999</v>
      </c>
      <c r="D636" s="22"/>
      <c r="E636" s="22"/>
    </row>
    <row r="637" spans="1:5" x14ac:dyDescent="0.2">
      <c r="A637" s="23" t="s">
        <v>634</v>
      </c>
      <c r="B637" s="26">
        <v>10780.69</v>
      </c>
      <c r="C637" s="26">
        <v>297649611.00999999</v>
      </c>
      <c r="D637" s="22"/>
      <c r="E637" s="22"/>
    </row>
    <row r="638" spans="1:5" x14ac:dyDescent="0.2">
      <c r="A638" s="23" t="s">
        <v>635</v>
      </c>
      <c r="B638" s="26">
        <v>10741.32</v>
      </c>
      <c r="C638" s="26">
        <v>297780777.64999998</v>
      </c>
      <c r="D638" s="22"/>
      <c r="E638" s="22"/>
    </row>
    <row r="639" spans="1:5" x14ac:dyDescent="0.2">
      <c r="A639" s="23" t="s">
        <v>636</v>
      </c>
      <c r="B639" s="26">
        <v>10792.75</v>
      </c>
      <c r="C639" s="26">
        <v>299611475.79000002</v>
      </c>
      <c r="D639" s="22"/>
      <c r="E639" s="22"/>
    </row>
    <row r="640" spans="1:5" x14ac:dyDescent="0.2">
      <c r="A640" s="23" t="s">
        <v>637</v>
      </c>
      <c r="B640" s="26">
        <v>10847.76</v>
      </c>
      <c r="C640" s="26">
        <v>301313897.44</v>
      </c>
      <c r="D640" s="22"/>
      <c r="E640" s="22"/>
    </row>
    <row r="641" spans="1:5" x14ac:dyDescent="0.2">
      <c r="A641" s="23" t="s">
        <v>638</v>
      </c>
      <c r="B641" s="26">
        <v>10849.6</v>
      </c>
      <c r="C641" s="26">
        <v>301840788.20999998</v>
      </c>
      <c r="D641" s="22"/>
      <c r="E641" s="22"/>
    </row>
    <row r="642" spans="1:5" x14ac:dyDescent="0.2">
      <c r="A642" s="23" t="s">
        <v>639</v>
      </c>
      <c r="B642" s="26">
        <v>10823.69</v>
      </c>
      <c r="C642" s="26">
        <v>301400404.91000003</v>
      </c>
      <c r="D642" s="22"/>
      <c r="E642" s="22"/>
    </row>
    <row r="643" spans="1:5" x14ac:dyDescent="0.2">
      <c r="A643" s="23" t="s">
        <v>640</v>
      </c>
      <c r="B643" s="26">
        <v>10707.07</v>
      </c>
      <c r="C643" s="26">
        <v>298434944.36000001</v>
      </c>
      <c r="D643" s="22"/>
      <c r="E643" s="22"/>
    </row>
    <row r="644" spans="1:5" x14ac:dyDescent="0.2">
      <c r="A644" s="23" t="s">
        <v>641</v>
      </c>
      <c r="B644" s="26">
        <v>10606.86</v>
      </c>
      <c r="C644" s="26">
        <v>296040788.94</v>
      </c>
      <c r="D644" s="22"/>
      <c r="E644" s="22"/>
    </row>
    <row r="645" spans="1:5" x14ac:dyDescent="0.2">
      <c r="A645" s="23" t="s">
        <v>642</v>
      </c>
      <c r="B645" s="26">
        <v>10309.030000000001</v>
      </c>
      <c r="C645" s="26">
        <v>287863795.66000003</v>
      </c>
      <c r="D645" s="22"/>
      <c r="E645" s="22"/>
    </row>
    <row r="646" spans="1:5" x14ac:dyDescent="0.2">
      <c r="A646" s="23" t="s">
        <v>643</v>
      </c>
      <c r="B646" s="26">
        <v>10379.1</v>
      </c>
      <c r="C646" s="26">
        <v>290100877.38999999</v>
      </c>
      <c r="D646" s="22"/>
      <c r="E646" s="22"/>
    </row>
    <row r="647" spans="1:5" x14ac:dyDescent="0.2">
      <c r="A647" s="23" t="s">
        <v>644</v>
      </c>
      <c r="B647" s="26">
        <v>10410.200000000001</v>
      </c>
      <c r="C647" s="26">
        <v>291195571.27999997</v>
      </c>
      <c r="D647" s="22"/>
      <c r="E647" s="22"/>
    </row>
    <row r="648" spans="1:5" x14ac:dyDescent="0.2">
      <c r="A648" s="23" t="s">
        <v>645</v>
      </c>
      <c r="B648" s="26">
        <v>10430.11</v>
      </c>
      <c r="C648" s="26">
        <v>292710775.85000002</v>
      </c>
      <c r="D648" s="22"/>
      <c r="E648" s="22"/>
    </row>
    <row r="649" spans="1:5" x14ac:dyDescent="0.2">
      <c r="A649" s="23" t="s">
        <v>646</v>
      </c>
      <c r="B649" s="26">
        <v>10601.71</v>
      </c>
      <c r="C649" s="26">
        <v>297730585.95999998</v>
      </c>
      <c r="D649" s="22"/>
      <c r="E649" s="22"/>
    </row>
    <row r="650" spans="1:5" x14ac:dyDescent="0.2">
      <c r="A650" s="23" t="s">
        <v>647</v>
      </c>
      <c r="B650" s="26">
        <v>10601.08</v>
      </c>
      <c r="C650" s="26">
        <v>298014859.19</v>
      </c>
      <c r="D650" s="22"/>
      <c r="E650" s="22"/>
    </row>
    <row r="651" spans="1:5" x14ac:dyDescent="0.2">
      <c r="A651" s="23" t="s">
        <v>648</v>
      </c>
      <c r="B651" s="26">
        <v>10618.28</v>
      </c>
      <c r="C651" s="26">
        <v>299137511.30000001</v>
      </c>
      <c r="D651" s="22"/>
      <c r="E651" s="22"/>
    </row>
    <row r="652" spans="1:5" x14ac:dyDescent="0.2">
      <c r="A652" s="23" t="s">
        <v>649</v>
      </c>
      <c r="B652" s="26">
        <v>10608.53</v>
      </c>
      <c r="C652" s="26">
        <v>299586753.37</v>
      </c>
      <c r="D652" s="22"/>
      <c r="E652" s="22"/>
    </row>
    <row r="653" spans="1:5" x14ac:dyDescent="0.2">
      <c r="A653" s="23" t="s">
        <v>650</v>
      </c>
      <c r="B653" s="26">
        <v>10729.3</v>
      </c>
      <c r="C653" s="26">
        <v>303298784.63</v>
      </c>
      <c r="D653" s="22"/>
      <c r="E653" s="22"/>
    </row>
    <row r="654" spans="1:5" x14ac:dyDescent="0.2">
      <c r="A654" s="23" t="s">
        <v>651</v>
      </c>
      <c r="B654" s="26">
        <v>10562.47</v>
      </c>
      <c r="C654" s="26">
        <v>299232279.73000002</v>
      </c>
      <c r="D654" s="22"/>
      <c r="E654" s="22"/>
    </row>
    <row r="655" spans="1:5" x14ac:dyDescent="0.2">
      <c r="A655" s="23" t="s">
        <v>652</v>
      </c>
      <c r="B655" s="26">
        <v>10480.74</v>
      </c>
      <c r="C655" s="26">
        <v>297357296.77999997</v>
      </c>
      <c r="D655" s="22"/>
      <c r="E655" s="22"/>
    </row>
    <row r="656" spans="1:5" x14ac:dyDescent="0.2">
      <c r="A656" s="23" t="s">
        <v>653</v>
      </c>
      <c r="B656" s="26">
        <v>10391.52</v>
      </c>
      <c r="C656" s="26">
        <v>300420642.24000001</v>
      </c>
      <c r="D656" s="22"/>
      <c r="E656" s="22"/>
    </row>
    <row r="657" spans="1:5" x14ac:dyDescent="0.2">
      <c r="A657" s="23" t="s">
        <v>654</v>
      </c>
      <c r="B657" s="26">
        <v>10361.58</v>
      </c>
      <c r="C657" s="26">
        <v>304945608.94999999</v>
      </c>
      <c r="D657" s="22"/>
      <c r="E657" s="22"/>
    </row>
    <row r="658" spans="1:5" x14ac:dyDescent="0.2">
      <c r="A658" s="23" t="s">
        <v>655</v>
      </c>
      <c r="B658" s="26">
        <v>10325.040000000001</v>
      </c>
      <c r="C658" s="26">
        <v>304294138.06999999</v>
      </c>
      <c r="D658" s="22"/>
      <c r="E658" s="22"/>
    </row>
    <row r="659" spans="1:5" x14ac:dyDescent="0.2">
      <c r="A659" s="23" t="s">
        <v>656</v>
      </c>
      <c r="B659" s="26">
        <v>10237.9</v>
      </c>
      <c r="C659" s="26">
        <v>302131299.31</v>
      </c>
      <c r="D659" s="22"/>
      <c r="E659" s="22"/>
    </row>
    <row r="660" spans="1:5" x14ac:dyDescent="0.2">
      <c r="A660" s="23" t="s">
        <v>657</v>
      </c>
      <c r="B660" s="26">
        <v>10098.86</v>
      </c>
      <c r="C660" s="26">
        <v>298208193.19999999</v>
      </c>
      <c r="D660" s="22"/>
      <c r="E660" s="22"/>
    </row>
    <row r="661" spans="1:5" x14ac:dyDescent="0.2">
      <c r="A661" s="23" t="s">
        <v>658</v>
      </c>
      <c r="B661" s="26">
        <v>10099.31</v>
      </c>
      <c r="C661" s="26">
        <v>299552025.17000002</v>
      </c>
      <c r="D661" s="22"/>
      <c r="E661" s="22"/>
    </row>
    <row r="662" spans="1:5" x14ac:dyDescent="0.2">
      <c r="A662" s="23" t="s">
        <v>659</v>
      </c>
      <c r="B662" s="26">
        <v>9955.94</v>
      </c>
      <c r="C662" s="26">
        <v>295874654.56999999</v>
      </c>
      <c r="D662" s="22"/>
      <c r="E662" s="22"/>
    </row>
    <row r="663" spans="1:5" x14ac:dyDescent="0.2">
      <c r="A663" s="23" t="s">
        <v>660</v>
      </c>
      <c r="B663" s="26">
        <v>9813.2800000000007</v>
      </c>
      <c r="C663" s="26">
        <v>293552571.20999998</v>
      </c>
      <c r="D663" s="22"/>
      <c r="E663" s="22"/>
    </row>
    <row r="664" spans="1:5" x14ac:dyDescent="0.2">
      <c r="A664" s="23" t="s">
        <v>661</v>
      </c>
      <c r="B664" s="26">
        <v>9891.91</v>
      </c>
      <c r="C664" s="26">
        <v>298260915.04000002</v>
      </c>
      <c r="D664" s="22"/>
      <c r="E664" s="22"/>
    </row>
    <row r="665" spans="1:5" x14ac:dyDescent="0.2">
      <c r="A665" s="23" t="s">
        <v>662</v>
      </c>
      <c r="B665" s="26">
        <v>9981.9699999999993</v>
      </c>
      <c r="C665" s="26">
        <v>301235839.63</v>
      </c>
      <c r="D665" s="22"/>
      <c r="E665" s="22"/>
    </row>
    <row r="666" spans="1:5" x14ac:dyDescent="0.2">
      <c r="A666" s="23" t="s">
        <v>663</v>
      </c>
      <c r="B666" s="26">
        <v>10112.18</v>
      </c>
      <c r="C666" s="26">
        <v>305632951.77999997</v>
      </c>
      <c r="D666" s="22"/>
      <c r="E666" s="22"/>
    </row>
    <row r="667" spans="1:5" x14ac:dyDescent="0.2">
      <c r="A667" s="23" t="s">
        <v>664</v>
      </c>
      <c r="B667" s="26">
        <v>9982.27</v>
      </c>
      <c r="C667" s="26">
        <v>302301717.00999999</v>
      </c>
      <c r="D667" s="22"/>
      <c r="E667" s="22"/>
    </row>
    <row r="668" spans="1:5" x14ac:dyDescent="0.2">
      <c r="A668" s="23" t="s">
        <v>665</v>
      </c>
      <c r="B668" s="26">
        <v>10121.870000000001</v>
      </c>
      <c r="C668" s="26">
        <v>307512323.61000001</v>
      </c>
      <c r="D668" s="22"/>
      <c r="E668" s="22"/>
    </row>
    <row r="669" spans="1:5" x14ac:dyDescent="0.2">
      <c r="A669" s="23" t="s">
        <v>666</v>
      </c>
      <c r="B669" s="26">
        <v>9990.6</v>
      </c>
      <c r="C669" s="26">
        <v>304021037.66000003</v>
      </c>
      <c r="D669" s="22"/>
      <c r="E669" s="22"/>
    </row>
    <row r="670" spans="1:5" x14ac:dyDescent="0.2">
      <c r="A670" s="23" t="s">
        <v>667</v>
      </c>
      <c r="B670" s="26">
        <v>9827.77</v>
      </c>
      <c r="C670" s="26">
        <v>300375284.37</v>
      </c>
      <c r="D670" s="22"/>
      <c r="E670" s="22"/>
    </row>
    <row r="671" spans="1:5" x14ac:dyDescent="0.2">
      <c r="A671" s="23" t="s">
        <v>668</v>
      </c>
      <c r="B671" s="26">
        <v>9761.76</v>
      </c>
      <c r="C671" s="26">
        <v>298763767.81999999</v>
      </c>
      <c r="D671" s="22"/>
      <c r="E671" s="22"/>
    </row>
    <row r="672" spans="1:5" x14ac:dyDescent="0.2">
      <c r="A672" s="23" t="s">
        <v>669</v>
      </c>
      <c r="B672" s="26">
        <v>9866.49</v>
      </c>
      <c r="C672" s="26">
        <v>302089765.17000002</v>
      </c>
      <c r="D672" s="22"/>
      <c r="E672" s="22"/>
    </row>
    <row r="673" spans="1:5" x14ac:dyDescent="0.2">
      <c r="A673" s="23" t="s">
        <v>670</v>
      </c>
      <c r="B673" s="26">
        <v>9917.32</v>
      </c>
      <c r="C673" s="26">
        <v>303717737.33999997</v>
      </c>
      <c r="D673" s="22"/>
      <c r="E673" s="22"/>
    </row>
    <row r="674" spans="1:5" x14ac:dyDescent="0.2">
      <c r="A674" s="23" t="s">
        <v>671</v>
      </c>
      <c r="B674" s="26">
        <v>9918.23</v>
      </c>
      <c r="C674" s="26">
        <v>304814205.24000001</v>
      </c>
      <c r="D674" s="22"/>
      <c r="E674" s="22"/>
    </row>
    <row r="675" spans="1:5" x14ac:dyDescent="0.2">
      <c r="A675" s="23" t="s">
        <v>672</v>
      </c>
      <c r="B675" s="26">
        <v>9831.52</v>
      </c>
      <c r="C675" s="26">
        <v>302673954.97000003</v>
      </c>
      <c r="D675" s="22"/>
      <c r="E675" s="22"/>
    </row>
    <row r="676" spans="1:5" x14ac:dyDescent="0.2">
      <c r="A676" s="23" t="s">
        <v>673</v>
      </c>
      <c r="B676" s="26">
        <v>9723.39</v>
      </c>
      <c r="C676" s="26">
        <v>299956521.70999998</v>
      </c>
      <c r="D676" s="22"/>
      <c r="E676" s="22"/>
    </row>
    <row r="677" spans="1:5" x14ac:dyDescent="0.2">
      <c r="A677" s="23" t="s">
        <v>674</v>
      </c>
      <c r="B677" s="26">
        <v>9839.84</v>
      </c>
      <c r="C677" s="26">
        <v>303757090.51999998</v>
      </c>
      <c r="D677" s="22"/>
      <c r="E677" s="22"/>
    </row>
    <row r="678" spans="1:5" x14ac:dyDescent="0.2">
      <c r="A678" s="23" t="s">
        <v>675</v>
      </c>
      <c r="B678" s="26">
        <v>9902.48</v>
      </c>
      <c r="C678" s="26">
        <v>306594406.18000001</v>
      </c>
      <c r="D678" s="22"/>
      <c r="E678" s="22"/>
    </row>
    <row r="679" spans="1:5" x14ac:dyDescent="0.2">
      <c r="A679" s="23" t="s">
        <v>676</v>
      </c>
      <c r="B679" s="26">
        <v>10114.44</v>
      </c>
      <c r="C679" s="26">
        <v>313590748.94</v>
      </c>
      <c r="D679" s="22"/>
      <c r="E679" s="22"/>
    </row>
    <row r="680" spans="1:5" x14ac:dyDescent="0.2">
      <c r="A680" s="23" t="s">
        <v>677</v>
      </c>
      <c r="B680" s="26">
        <v>10114.629999999999</v>
      </c>
      <c r="C680" s="26">
        <v>314475739.07999998</v>
      </c>
      <c r="D680" s="22"/>
      <c r="E680" s="22"/>
    </row>
    <row r="681" spans="1:5" x14ac:dyDescent="0.2">
      <c r="A681" s="23" t="s">
        <v>678</v>
      </c>
      <c r="B681" s="26">
        <v>10262.379999999999</v>
      </c>
      <c r="C681" s="26">
        <v>319769021.5</v>
      </c>
      <c r="D681" s="22"/>
      <c r="E681" s="22"/>
    </row>
    <row r="682" spans="1:5" x14ac:dyDescent="0.2">
      <c r="A682" s="23" t="s">
        <v>679</v>
      </c>
      <c r="B682" s="26">
        <v>10275.06</v>
      </c>
      <c r="C682" s="26">
        <v>321163293.62</v>
      </c>
      <c r="D682" s="22"/>
      <c r="E682" s="22"/>
    </row>
    <row r="683" spans="1:5" x14ac:dyDescent="0.2">
      <c r="A683" s="23" t="s">
        <v>680</v>
      </c>
      <c r="B683" s="26">
        <v>10294.719999999999</v>
      </c>
      <c r="C683" s="26">
        <v>322242868.04000002</v>
      </c>
      <c r="D683" s="22"/>
      <c r="E683" s="22"/>
    </row>
    <row r="684" spans="1:5" x14ac:dyDescent="0.2">
      <c r="A684" s="23" t="s">
        <v>681</v>
      </c>
      <c r="B684" s="26">
        <v>10341.56</v>
      </c>
      <c r="C684" s="26">
        <v>325629439.26999998</v>
      </c>
      <c r="D684" s="22"/>
      <c r="E684" s="22"/>
    </row>
    <row r="685" spans="1:5" x14ac:dyDescent="0.2">
      <c r="A685" s="23" t="s">
        <v>682</v>
      </c>
      <c r="B685" s="26">
        <v>10431.36</v>
      </c>
      <c r="C685" s="26">
        <v>328769173.55000001</v>
      </c>
      <c r="D685" s="22"/>
      <c r="E685" s="22"/>
    </row>
    <row r="686" spans="1:5" x14ac:dyDescent="0.2">
      <c r="A686" s="23" t="s">
        <v>683</v>
      </c>
      <c r="B686" s="26">
        <v>10308.969999999999</v>
      </c>
      <c r="C686" s="26">
        <v>325735984.17000002</v>
      </c>
      <c r="D686" s="22"/>
      <c r="E686" s="22"/>
    </row>
    <row r="687" spans="1:5" x14ac:dyDescent="0.2">
      <c r="A687" s="23" t="s">
        <v>684</v>
      </c>
      <c r="B687" s="26">
        <v>10242.379999999999</v>
      </c>
      <c r="C687" s="26">
        <v>323662069.98000002</v>
      </c>
      <c r="D687" s="22"/>
      <c r="E687" s="22"/>
    </row>
    <row r="688" spans="1:5" x14ac:dyDescent="0.2">
      <c r="A688" s="23" t="s">
        <v>685</v>
      </c>
      <c r="B688" s="26">
        <v>10302.200000000001</v>
      </c>
      <c r="C688" s="26">
        <v>324774024.38</v>
      </c>
      <c r="D688" s="22"/>
      <c r="E688" s="22"/>
    </row>
    <row r="689" spans="1:5" x14ac:dyDescent="0.2">
      <c r="A689" s="23" t="s">
        <v>686</v>
      </c>
      <c r="B689" s="26">
        <v>10233.469999999999</v>
      </c>
      <c r="C689" s="26">
        <v>322903203.69999999</v>
      </c>
      <c r="D689" s="22"/>
      <c r="E689" s="22"/>
    </row>
    <row r="690" spans="1:5" x14ac:dyDescent="0.2">
      <c r="A690" s="23" t="s">
        <v>687</v>
      </c>
      <c r="B690" s="26">
        <v>10061.459999999999</v>
      </c>
      <c r="C690" s="26">
        <v>317258881.00999999</v>
      </c>
      <c r="D690" s="22"/>
      <c r="E690" s="22"/>
    </row>
    <row r="691" spans="1:5" x14ac:dyDescent="0.2">
      <c r="A691" s="23" t="s">
        <v>688</v>
      </c>
      <c r="B691" s="26">
        <v>10027.94</v>
      </c>
      <c r="C691" s="26">
        <v>316328212.75</v>
      </c>
      <c r="D691" s="22"/>
      <c r="E691" s="22"/>
    </row>
    <row r="692" spans="1:5" x14ac:dyDescent="0.2">
      <c r="A692" s="23" t="s">
        <v>689</v>
      </c>
      <c r="B692" s="26">
        <v>9988.51</v>
      </c>
      <c r="C692" s="26">
        <v>315037091.43000001</v>
      </c>
      <c r="D692" s="22"/>
      <c r="E692" s="22"/>
    </row>
    <row r="693" spans="1:5" x14ac:dyDescent="0.2">
      <c r="A693" s="23" t="s">
        <v>690</v>
      </c>
      <c r="B693" s="26">
        <v>10024.14</v>
      </c>
      <c r="C693" s="26">
        <v>316477933.56999999</v>
      </c>
      <c r="D693" s="22"/>
      <c r="E693" s="22"/>
    </row>
    <row r="694" spans="1:5" x14ac:dyDescent="0.2">
      <c r="A694" s="23" t="s">
        <v>691</v>
      </c>
      <c r="B694" s="26">
        <v>10172.700000000001</v>
      </c>
      <c r="C694" s="26">
        <v>321188342.56999999</v>
      </c>
      <c r="D694" s="22"/>
      <c r="E694" s="22"/>
    </row>
    <row r="695" spans="1:5" x14ac:dyDescent="0.2">
      <c r="A695" s="23" t="s">
        <v>692</v>
      </c>
      <c r="B695" s="26">
        <v>10246.709999999999</v>
      </c>
      <c r="C695" s="26">
        <v>323524197.66000003</v>
      </c>
      <c r="D695" s="22"/>
      <c r="E695" s="22"/>
    </row>
    <row r="696" spans="1:5" x14ac:dyDescent="0.2">
      <c r="A696" s="23" t="s">
        <v>693</v>
      </c>
      <c r="B696" s="26">
        <v>10130.91</v>
      </c>
      <c r="C696" s="26">
        <v>320099878.99000001</v>
      </c>
      <c r="D696" s="22"/>
      <c r="E696" s="22"/>
    </row>
    <row r="697" spans="1:5" x14ac:dyDescent="0.2">
      <c r="A697" s="23" t="s">
        <v>694</v>
      </c>
      <c r="B697" s="26">
        <v>10145.18</v>
      </c>
      <c r="C697" s="26">
        <v>320582492.38</v>
      </c>
      <c r="D697" s="22"/>
      <c r="E697" s="22"/>
    </row>
    <row r="698" spans="1:5" x14ac:dyDescent="0.2">
      <c r="A698" s="23" t="s">
        <v>695</v>
      </c>
      <c r="B698" s="26">
        <v>10214.5</v>
      </c>
      <c r="C698" s="26">
        <v>323095460.89999998</v>
      </c>
      <c r="D698" s="22"/>
      <c r="E698" s="22"/>
    </row>
    <row r="699" spans="1:5" x14ac:dyDescent="0.2">
      <c r="A699" s="23" t="s">
        <v>696</v>
      </c>
      <c r="B699" s="26">
        <v>10136.469999999999</v>
      </c>
      <c r="C699" s="26">
        <v>320562842.36000001</v>
      </c>
      <c r="D699" s="22"/>
      <c r="E699" s="22"/>
    </row>
    <row r="700" spans="1:5" x14ac:dyDescent="0.2">
      <c r="A700" s="23" t="s">
        <v>697</v>
      </c>
      <c r="B700" s="26">
        <v>10029.02</v>
      </c>
      <c r="C700" s="26">
        <v>317473108.04000002</v>
      </c>
      <c r="D700" s="22"/>
      <c r="E700" s="22"/>
    </row>
    <row r="701" spans="1:5" x14ac:dyDescent="0.2">
      <c r="A701" s="23" t="s">
        <v>698</v>
      </c>
      <c r="B701" s="26">
        <v>9971.0300000000007</v>
      </c>
      <c r="C701" s="26">
        <v>315972687.33999997</v>
      </c>
      <c r="D701" s="22"/>
      <c r="E701" s="22"/>
    </row>
    <row r="702" spans="1:5" x14ac:dyDescent="0.2">
      <c r="A702" s="23" t="s">
        <v>699</v>
      </c>
      <c r="B702" s="26">
        <v>9965.5</v>
      </c>
      <c r="C702" s="26">
        <v>316408403.27999997</v>
      </c>
      <c r="D702" s="22"/>
      <c r="E702" s="22"/>
    </row>
    <row r="703" spans="1:5" x14ac:dyDescent="0.2">
      <c r="A703" s="23" t="s">
        <v>700</v>
      </c>
      <c r="B703" s="26">
        <v>9909.18</v>
      </c>
      <c r="C703" s="26">
        <v>314985227.05000001</v>
      </c>
      <c r="D703" s="22"/>
      <c r="E703" s="22"/>
    </row>
    <row r="704" spans="1:5" x14ac:dyDescent="0.2">
      <c r="A704" s="23" t="s">
        <v>701</v>
      </c>
      <c r="B704" s="26">
        <v>9974.73</v>
      </c>
      <c r="C704" s="26">
        <v>317313670.32999998</v>
      </c>
      <c r="D704" s="22"/>
      <c r="E704" s="22"/>
    </row>
    <row r="705" spans="1:5" x14ac:dyDescent="0.2">
      <c r="A705" s="23" t="s">
        <v>702</v>
      </c>
      <c r="B705" s="26">
        <v>9865.39</v>
      </c>
      <c r="C705" s="26">
        <v>314219073.47000003</v>
      </c>
      <c r="D705" s="22"/>
      <c r="E705" s="22"/>
    </row>
    <row r="706" spans="1:5" x14ac:dyDescent="0.2">
      <c r="A706" s="23" t="s">
        <v>703</v>
      </c>
      <c r="B706" s="26">
        <v>9859.65</v>
      </c>
      <c r="C706" s="26">
        <v>314074008.76999998</v>
      </c>
      <c r="D706" s="22"/>
      <c r="E706" s="22"/>
    </row>
    <row r="707" spans="1:5" x14ac:dyDescent="0.2">
      <c r="A707" s="23" t="s">
        <v>704</v>
      </c>
      <c r="B707" s="26">
        <v>9845.7199999999993</v>
      </c>
      <c r="C707" s="26">
        <v>314728181.42000002</v>
      </c>
      <c r="D707" s="22"/>
      <c r="E707" s="22"/>
    </row>
    <row r="708" spans="1:5" x14ac:dyDescent="0.2">
      <c r="A708" s="23" t="s">
        <v>705</v>
      </c>
      <c r="B708" s="26">
        <v>9783.15</v>
      </c>
      <c r="C708" s="26">
        <v>312747307.38999999</v>
      </c>
      <c r="D708" s="22"/>
      <c r="E708" s="22"/>
    </row>
    <row r="709" spans="1:5" x14ac:dyDescent="0.2">
      <c r="A709" s="23" t="s">
        <v>706</v>
      </c>
      <c r="B709" s="26">
        <v>9812.69</v>
      </c>
      <c r="C709" s="26">
        <v>314065606.33999997</v>
      </c>
      <c r="D709" s="22"/>
      <c r="E709" s="22"/>
    </row>
    <row r="710" spans="1:5" x14ac:dyDescent="0.2">
      <c r="A710" s="23" t="s">
        <v>707</v>
      </c>
      <c r="B710" s="26">
        <v>9704.83</v>
      </c>
      <c r="C710" s="26">
        <v>311408548.57999998</v>
      </c>
      <c r="D710" s="22"/>
      <c r="E710" s="22"/>
    </row>
    <row r="711" spans="1:5" x14ac:dyDescent="0.2">
      <c r="A711" s="23" t="s">
        <v>708</v>
      </c>
      <c r="B711" s="26">
        <v>9736.35</v>
      </c>
      <c r="C711" s="26">
        <v>312379984.38999999</v>
      </c>
      <c r="D711" s="22"/>
      <c r="E711" s="22"/>
    </row>
    <row r="712" spans="1:5" x14ac:dyDescent="0.2">
      <c r="A712" s="23" t="s">
        <v>709</v>
      </c>
      <c r="B712" s="26">
        <v>9619.74</v>
      </c>
      <c r="C712" s="26">
        <v>308569468.55000001</v>
      </c>
      <c r="D712" s="22"/>
      <c r="E712" s="22"/>
    </row>
    <row r="713" spans="1:5" x14ac:dyDescent="0.2">
      <c r="A713" s="23" t="s">
        <v>710</v>
      </c>
      <c r="B713" s="26">
        <v>9674.27</v>
      </c>
      <c r="C713" s="26">
        <v>310790696.60000002</v>
      </c>
      <c r="D713" s="22"/>
      <c r="E713" s="22"/>
    </row>
    <row r="714" spans="1:5" x14ac:dyDescent="0.2">
      <c r="A714" s="23" t="s">
        <v>711</v>
      </c>
      <c r="B714" s="26">
        <v>9901.24</v>
      </c>
      <c r="C714" s="26">
        <v>318478824.60000002</v>
      </c>
      <c r="D714" s="22"/>
      <c r="E714" s="22"/>
    </row>
    <row r="715" spans="1:5" x14ac:dyDescent="0.2">
      <c r="A715" s="23" t="s">
        <v>712</v>
      </c>
      <c r="B715" s="26">
        <v>9851.5</v>
      </c>
      <c r="C715" s="26">
        <v>316945397.31</v>
      </c>
      <c r="D715" s="22"/>
      <c r="E715" s="22"/>
    </row>
    <row r="716" spans="1:5" x14ac:dyDescent="0.2">
      <c r="A716" s="23" t="s">
        <v>713</v>
      </c>
      <c r="B716" s="26">
        <v>9888.16</v>
      </c>
      <c r="C716" s="26">
        <v>327682839.43000001</v>
      </c>
      <c r="D716" s="22"/>
      <c r="E716" s="22"/>
    </row>
    <row r="717" spans="1:5" x14ac:dyDescent="0.2">
      <c r="A717" s="23" t="s">
        <v>714</v>
      </c>
      <c r="B717" s="26">
        <v>9889.31</v>
      </c>
      <c r="C717" s="26">
        <v>327913497.82999998</v>
      </c>
      <c r="D717" s="22"/>
      <c r="E717" s="22"/>
    </row>
    <row r="718" spans="1:5" x14ac:dyDescent="0.2">
      <c r="A718" s="23" t="s">
        <v>715</v>
      </c>
      <c r="B718" s="26">
        <v>9837.08</v>
      </c>
      <c r="C718" s="26">
        <v>327387463.60000002</v>
      </c>
      <c r="D718" s="22"/>
      <c r="E718" s="22"/>
    </row>
    <row r="719" spans="1:5" x14ac:dyDescent="0.2">
      <c r="A719" s="23" t="s">
        <v>716</v>
      </c>
      <c r="B719" s="26">
        <v>9746.83</v>
      </c>
      <c r="C719" s="26">
        <v>325320302.38</v>
      </c>
      <c r="D719" s="22"/>
      <c r="E719" s="22"/>
    </row>
    <row r="720" spans="1:5" x14ac:dyDescent="0.2">
      <c r="A720" s="23" t="s">
        <v>717</v>
      </c>
      <c r="B720" s="26">
        <v>9558.06</v>
      </c>
      <c r="C720" s="26">
        <v>319157068.63999999</v>
      </c>
      <c r="D720" s="22"/>
      <c r="E720" s="22"/>
    </row>
    <row r="721" spans="1:5" x14ac:dyDescent="0.2">
      <c r="A721" s="23" t="s">
        <v>718</v>
      </c>
      <c r="B721" s="26">
        <v>9605.32</v>
      </c>
      <c r="C721" s="26">
        <v>320964665.69</v>
      </c>
      <c r="D721" s="22"/>
      <c r="E721" s="22"/>
    </row>
    <row r="722" spans="1:5" x14ac:dyDescent="0.2">
      <c r="A722" s="23" t="s">
        <v>719</v>
      </c>
      <c r="B722" s="26">
        <v>9604.2000000000007</v>
      </c>
      <c r="C722" s="26">
        <v>321090985.80000001</v>
      </c>
      <c r="D722" s="22"/>
      <c r="E722" s="22"/>
    </row>
    <row r="723" spans="1:5" x14ac:dyDescent="0.2">
      <c r="A723" s="23" t="s">
        <v>720</v>
      </c>
      <c r="B723" s="26">
        <v>9639.58</v>
      </c>
      <c r="C723" s="26">
        <v>322486893.51999998</v>
      </c>
      <c r="D723" s="22"/>
      <c r="E723" s="22"/>
    </row>
    <row r="724" spans="1:5" x14ac:dyDescent="0.2">
      <c r="A724" s="23" t="s">
        <v>721</v>
      </c>
      <c r="B724" s="26">
        <v>9574.75</v>
      </c>
      <c r="C724" s="26">
        <v>320988939.50999999</v>
      </c>
      <c r="D724" s="22"/>
      <c r="E724" s="22"/>
    </row>
    <row r="725" spans="1:5" x14ac:dyDescent="0.2">
      <c r="A725" s="23" t="s">
        <v>722</v>
      </c>
      <c r="B725" s="26">
        <v>9576.75</v>
      </c>
      <c r="C725" s="26">
        <v>321108288.86000001</v>
      </c>
      <c r="D725" s="22"/>
      <c r="E725" s="22"/>
    </row>
    <row r="726" spans="1:5" x14ac:dyDescent="0.2">
      <c r="A726" s="23" t="s">
        <v>723</v>
      </c>
      <c r="B726" s="26">
        <v>9444.81</v>
      </c>
      <c r="C726" s="26">
        <v>317050662.01999998</v>
      </c>
      <c r="D726" s="22"/>
      <c r="E726" s="22"/>
    </row>
    <row r="727" spans="1:5" x14ac:dyDescent="0.2">
      <c r="A727" s="23" t="s">
        <v>724</v>
      </c>
      <c r="B727" s="26">
        <v>9207.52</v>
      </c>
      <c r="C727" s="26">
        <v>309501264.23000002</v>
      </c>
      <c r="D727" s="22"/>
      <c r="E727" s="22"/>
    </row>
    <row r="728" spans="1:5" x14ac:dyDescent="0.2">
      <c r="A728" s="23" t="s">
        <v>725</v>
      </c>
      <c r="B728" s="26">
        <v>9073.9599999999991</v>
      </c>
      <c r="C728" s="26">
        <v>305504835.81999999</v>
      </c>
      <c r="D728" s="22"/>
      <c r="E728" s="22"/>
    </row>
    <row r="729" spans="1:5" x14ac:dyDescent="0.2">
      <c r="A729" s="23" t="s">
        <v>726</v>
      </c>
      <c r="B729" s="26">
        <v>9175.16</v>
      </c>
      <c r="C729" s="26">
        <v>308935750.45999998</v>
      </c>
      <c r="D729" s="22"/>
      <c r="E729" s="22"/>
    </row>
    <row r="730" spans="1:5" x14ac:dyDescent="0.2">
      <c r="A730" s="23" t="s">
        <v>727</v>
      </c>
      <c r="B730" s="26">
        <v>9260.8700000000008</v>
      </c>
      <c r="C730" s="26">
        <v>312034973.30000001</v>
      </c>
      <c r="D730" s="22"/>
      <c r="E730" s="22"/>
    </row>
    <row r="731" spans="1:5" x14ac:dyDescent="0.2">
      <c r="A731" s="23" t="s">
        <v>728</v>
      </c>
      <c r="B731" s="26">
        <v>9087.6</v>
      </c>
      <c r="C731" s="26">
        <v>306321767.02999997</v>
      </c>
      <c r="D731" s="22"/>
      <c r="E731" s="22"/>
    </row>
    <row r="732" spans="1:5" x14ac:dyDescent="0.2">
      <c r="A732" s="23" t="s">
        <v>729</v>
      </c>
      <c r="B732" s="26">
        <v>9075.02</v>
      </c>
      <c r="C732" s="26">
        <v>306045107.48000002</v>
      </c>
      <c r="D732" s="22"/>
      <c r="E732" s="22"/>
    </row>
    <row r="733" spans="1:5" x14ac:dyDescent="0.2">
      <c r="A733" s="23" t="s">
        <v>730</v>
      </c>
      <c r="B733" s="26">
        <v>9186.7000000000007</v>
      </c>
      <c r="C733" s="26">
        <v>309991850.26999998</v>
      </c>
      <c r="D733" s="22"/>
      <c r="E733" s="22"/>
    </row>
    <row r="734" spans="1:5" x14ac:dyDescent="0.2">
      <c r="A734" s="23" t="s">
        <v>731</v>
      </c>
      <c r="B734" s="26">
        <v>9250.61</v>
      </c>
      <c r="C734" s="26">
        <v>312366327.52999997</v>
      </c>
      <c r="D734" s="22"/>
      <c r="E734" s="22"/>
    </row>
    <row r="735" spans="1:5" x14ac:dyDescent="0.2">
      <c r="A735" s="23" t="s">
        <v>732</v>
      </c>
      <c r="B735" s="26">
        <v>9264.32</v>
      </c>
      <c r="C735" s="26">
        <v>313571420.83999997</v>
      </c>
      <c r="D735" s="22"/>
      <c r="E735" s="22"/>
    </row>
    <row r="736" spans="1:5" x14ac:dyDescent="0.2">
      <c r="A736" s="23" t="s">
        <v>733</v>
      </c>
      <c r="B736" s="26">
        <v>9350.19</v>
      </c>
      <c r="C736" s="26">
        <v>317594505.05000001</v>
      </c>
      <c r="D736" s="22"/>
      <c r="E736" s="22"/>
    </row>
    <row r="737" spans="1:5" x14ac:dyDescent="0.2">
      <c r="A737" s="23" t="s">
        <v>734</v>
      </c>
      <c r="B737" s="26">
        <v>9409.25</v>
      </c>
      <c r="C737" s="26">
        <v>320970174.19</v>
      </c>
      <c r="D737" s="22"/>
      <c r="E737" s="22"/>
    </row>
    <row r="738" spans="1:5" x14ac:dyDescent="0.2">
      <c r="A738" s="23" t="s">
        <v>735</v>
      </c>
      <c r="B738" s="26">
        <v>9253.32</v>
      </c>
      <c r="C738" s="26">
        <v>316285360.38999999</v>
      </c>
      <c r="D738" s="22"/>
      <c r="E738" s="22"/>
    </row>
    <row r="739" spans="1:5" x14ac:dyDescent="0.2">
      <c r="A739" s="23" t="s">
        <v>736</v>
      </c>
      <c r="B739" s="26">
        <v>9214.2199999999993</v>
      </c>
      <c r="C739" s="26">
        <v>315447196.38</v>
      </c>
      <c r="D739" s="22"/>
      <c r="E739" s="22"/>
    </row>
    <row r="740" spans="1:5" x14ac:dyDescent="0.2">
      <c r="A740" s="23" t="s">
        <v>737</v>
      </c>
      <c r="B740" s="26">
        <v>9272.9699999999993</v>
      </c>
      <c r="C740" s="26">
        <v>317438597.79000002</v>
      </c>
      <c r="D740" s="22"/>
      <c r="E740" s="22"/>
    </row>
    <row r="741" spans="1:5" x14ac:dyDescent="0.2">
      <c r="A741" s="23" t="s">
        <v>738</v>
      </c>
      <c r="B741" s="26">
        <v>9357.76</v>
      </c>
      <c r="C741" s="26">
        <v>321049283.85000002</v>
      </c>
      <c r="D741" s="22"/>
      <c r="E741" s="22"/>
    </row>
    <row r="742" spans="1:5" x14ac:dyDescent="0.2">
      <c r="A742" s="23" t="s">
        <v>739</v>
      </c>
      <c r="B742" s="26">
        <v>9490.66</v>
      </c>
      <c r="C742" s="26">
        <v>326131516.88</v>
      </c>
      <c r="D742" s="22"/>
      <c r="E742" s="22"/>
    </row>
    <row r="743" spans="1:5" x14ac:dyDescent="0.2">
      <c r="A743" s="23" t="s">
        <v>740</v>
      </c>
      <c r="B743" s="26">
        <v>9462.7800000000007</v>
      </c>
      <c r="C743" s="26">
        <v>325981046.56</v>
      </c>
      <c r="D743" s="22"/>
      <c r="E743" s="22"/>
    </row>
    <row r="744" spans="1:5" x14ac:dyDescent="0.2">
      <c r="A744" s="23" t="s">
        <v>741</v>
      </c>
      <c r="B744" s="26">
        <v>9333.32</v>
      </c>
      <c r="C744" s="26">
        <v>321643131.30000001</v>
      </c>
      <c r="D744" s="22"/>
      <c r="E744" s="22"/>
    </row>
    <row r="745" spans="1:5" x14ac:dyDescent="0.2">
      <c r="A745" s="23" t="s">
        <v>742</v>
      </c>
      <c r="B745" s="26">
        <v>9220.82</v>
      </c>
      <c r="C745" s="26">
        <v>318004846.02999997</v>
      </c>
      <c r="D745" s="22"/>
      <c r="E745" s="22"/>
    </row>
    <row r="746" spans="1:5" x14ac:dyDescent="0.2">
      <c r="A746" s="23" t="s">
        <v>743</v>
      </c>
      <c r="B746" s="26">
        <v>9156.7000000000007</v>
      </c>
      <c r="C746" s="26">
        <v>316538708.68000001</v>
      </c>
      <c r="D746" s="22"/>
      <c r="E746" s="22"/>
    </row>
    <row r="747" spans="1:5" x14ac:dyDescent="0.2">
      <c r="A747" s="23" t="s">
        <v>744</v>
      </c>
      <c r="B747" s="26">
        <v>9293.2999999999993</v>
      </c>
      <c r="C747" s="26">
        <v>320684108.69</v>
      </c>
      <c r="D747" s="22"/>
      <c r="E747" s="22"/>
    </row>
    <row r="748" spans="1:5" x14ac:dyDescent="0.2">
      <c r="A748" s="23" t="s">
        <v>745</v>
      </c>
      <c r="B748" s="26">
        <v>9215.35</v>
      </c>
      <c r="C748" s="26">
        <v>318088931.64999998</v>
      </c>
      <c r="D748" s="22"/>
      <c r="E748" s="22"/>
    </row>
    <row r="749" spans="1:5" x14ac:dyDescent="0.2">
      <c r="A749" s="23" t="s">
        <v>746</v>
      </c>
      <c r="B749" s="26">
        <v>9236.09</v>
      </c>
      <c r="C749" s="26">
        <v>318942305.82999998</v>
      </c>
      <c r="D749" s="22"/>
      <c r="E749" s="22"/>
    </row>
    <row r="750" spans="1:5" x14ac:dyDescent="0.2">
      <c r="A750" s="23" t="s">
        <v>747</v>
      </c>
      <c r="B750" s="26">
        <v>9287.4699999999993</v>
      </c>
      <c r="C750" s="26">
        <v>320996208.88</v>
      </c>
      <c r="D750" s="22"/>
      <c r="E750" s="22"/>
    </row>
    <row r="751" spans="1:5" x14ac:dyDescent="0.2">
      <c r="A751" s="23" t="s">
        <v>748</v>
      </c>
      <c r="B751" s="26">
        <v>9186.2099999999991</v>
      </c>
      <c r="C751" s="26">
        <v>317980471.56999999</v>
      </c>
      <c r="D751" s="22"/>
      <c r="E751" s="22"/>
    </row>
    <row r="752" spans="1:5" x14ac:dyDescent="0.2">
      <c r="A752" s="23" t="s">
        <v>749</v>
      </c>
      <c r="B752" s="26">
        <v>9153.77</v>
      </c>
      <c r="C752" s="26">
        <v>316996976.5</v>
      </c>
      <c r="D752" s="22"/>
      <c r="E752" s="22"/>
    </row>
    <row r="753" spans="1:5" x14ac:dyDescent="0.2">
      <c r="A753" s="23" t="s">
        <v>750</v>
      </c>
      <c r="B753" s="26">
        <v>9075.35</v>
      </c>
      <c r="C753" s="26">
        <v>314651280.91000003</v>
      </c>
      <c r="D753" s="22"/>
      <c r="E753" s="22"/>
    </row>
    <row r="754" spans="1:5" x14ac:dyDescent="0.2">
      <c r="A754" s="23" t="s">
        <v>751</v>
      </c>
      <c r="B754" s="26">
        <v>9159.1299999999992</v>
      </c>
      <c r="C754" s="26">
        <v>317615862.94999999</v>
      </c>
      <c r="D754" s="22"/>
      <c r="E754" s="22"/>
    </row>
    <row r="755" spans="1:5" x14ac:dyDescent="0.2">
      <c r="A755" s="23" t="s">
        <v>752</v>
      </c>
      <c r="B755" s="26">
        <v>8997.84</v>
      </c>
      <c r="C755" s="26">
        <v>314139509.72000003</v>
      </c>
      <c r="D755" s="22"/>
      <c r="E755" s="22"/>
    </row>
    <row r="756" spans="1:5" x14ac:dyDescent="0.2">
      <c r="A756" s="23" t="s">
        <v>753</v>
      </c>
      <c r="B756" s="26">
        <v>9005.43</v>
      </c>
      <c r="C756" s="26">
        <v>317940717.81</v>
      </c>
      <c r="D756" s="22"/>
      <c r="E756" s="22"/>
    </row>
    <row r="757" spans="1:5" x14ac:dyDescent="0.2">
      <c r="A757" s="23" t="s">
        <v>754</v>
      </c>
      <c r="B757" s="26">
        <v>8908.7000000000007</v>
      </c>
      <c r="C757" s="26">
        <v>315234270.74000001</v>
      </c>
      <c r="D757" s="22"/>
      <c r="E757" s="22"/>
    </row>
    <row r="758" spans="1:5" x14ac:dyDescent="0.2">
      <c r="A758" s="23" t="s">
        <v>755</v>
      </c>
      <c r="B758" s="26">
        <v>9076.4500000000007</v>
      </c>
      <c r="C758" s="26">
        <v>322983816</v>
      </c>
      <c r="D758" s="22"/>
      <c r="E758" s="22"/>
    </row>
    <row r="759" spans="1:5" x14ac:dyDescent="0.2">
      <c r="A759" s="23" t="s">
        <v>756</v>
      </c>
      <c r="B759" s="26">
        <v>9122.9</v>
      </c>
      <c r="C759" s="26">
        <v>324757690.25999999</v>
      </c>
      <c r="D759" s="22"/>
      <c r="E759" s="22"/>
    </row>
    <row r="760" spans="1:5" x14ac:dyDescent="0.2">
      <c r="A760" s="23" t="s">
        <v>757</v>
      </c>
      <c r="B760" s="26">
        <v>9034.1</v>
      </c>
      <c r="C760" s="26">
        <v>322126244.60000002</v>
      </c>
      <c r="D760" s="22"/>
      <c r="E760" s="22"/>
    </row>
    <row r="761" spans="1:5" x14ac:dyDescent="0.2">
      <c r="A761" s="23" t="s">
        <v>758</v>
      </c>
      <c r="B761" s="26">
        <v>8887.61</v>
      </c>
      <c r="C761" s="26">
        <v>318311952.30000001</v>
      </c>
      <c r="D761" s="22"/>
      <c r="E761" s="22"/>
    </row>
    <row r="762" spans="1:5" x14ac:dyDescent="0.2">
      <c r="A762" s="23" t="s">
        <v>759</v>
      </c>
      <c r="B762" s="26">
        <v>8762.64</v>
      </c>
      <c r="C762" s="26">
        <v>314200015.24000001</v>
      </c>
      <c r="D762" s="22"/>
      <c r="E762" s="22"/>
    </row>
    <row r="763" spans="1:5" x14ac:dyDescent="0.2">
      <c r="A763" s="23" t="s">
        <v>760</v>
      </c>
      <c r="B763" s="26">
        <v>9045.49</v>
      </c>
      <c r="C763" s="26">
        <v>326070972.44999999</v>
      </c>
      <c r="D763" s="22"/>
      <c r="E763" s="22"/>
    </row>
    <row r="764" spans="1:5" x14ac:dyDescent="0.2">
      <c r="A764" s="23" t="s">
        <v>761</v>
      </c>
      <c r="B764" s="26">
        <v>9116.09</v>
      </c>
      <c r="C764" s="26">
        <v>329802194.89999998</v>
      </c>
      <c r="D764" s="22"/>
      <c r="E764" s="22"/>
    </row>
    <row r="765" spans="1:5" x14ac:dyDescent="0.2">
      <c r="A765" s="23" t="s">
        <v>762</v>
      </c>
      <c r="B765" s="26">
        <v>9225.15</v>
      </c>
      <c r="C765" s="26">
        <v>335113470.66000003</v>
      </c>
      <c r="D765" s="22"/>
      <c r="E765" s="22"/>
    </row>
    <row r="766" spans="1:5" x14ac:dyDescent="0.2">
      <c r="A766" s="23" t="s">
        <v>763</v>
      </c>
      <c r="B766" s="26">
        <v>9326.4</v>
      </c>
      <c r="C766" s="26">
        <v>338979166.60000002</v>
      </c>
      <c r="D766" s="22"/>
      <c r="E766" s="22"/>
    </row>
    <row r="767" spans="1:5" x14ac:dyDescent="0.2">
      <c r="A767" s="23" t="s">
        <v>764</v>
      </c>
      <c r="B767" s="26">
        <v>9308.7800000000007</v>
      </c>
      <c r="C767" s="26">
        <v>337987408.94999999</v>
      </c>
      <c r="D767" s="22"/>
      <c r="E767" s="22"/>
    </row>
    <row r="768" spans="1:5" x14ac:dyDescent="0.2">
      <c r="A768" s="23" t="s">
        <v>765</v>
      </c>
      <c r="B768" s="26">
        <v>9381.08</v>
      </c>
      <c r="C768" s="26">
        <v>339751009.50999999</v>
      </c>
      <c r="D768" s="22"/>
      <c r="E768" s="22"/>
    </row>
    <row r="769" spans="1:5" x14ac:dyDescent="0.2">
      <c r="A769" s="23" t="s">
        <v>766</v>
      </c>
      <c r="B769" s="26">
        <v>9401.9</v>
      </c>
      <c r="C769" s="26">
        <v>348139452.99000001</v>
      </c>
      <c r="D769" s="22"/>
      <c r="E769" s="22"/>
    </row>
    <row r="770" spans="1:5" x14ac:dyDescent="0.2">
      <c r="A770" s="23" t="s">
        <v>767</v>
      </c>
      <c r="B770" s="26">
        <v>9158.98</v>
      </c>
      <c r="C770" s="26">
        <v>342163202.16000003</v>
      </c>
      <c r="D770" s="22"/>
      <c r="E770" s="22"/>
    </row>
    <row r="771" spans="1:5" x14ac:dyDescent="0.2">
      <c r="A771" s="23" t="s">
        <v>768</v>
      </c>
      <c r="B771" s="26">
        <v>9907.26</v>
      </c>
      <c r="C771" s="26">
        <v>372391142.76999998</v>
      </c>
      <c r="D771" s="22"/>
      <c r="E771" s="22"/>
    </row>
    <row r="772" spans="1:5" x14ac:dyDescent="0.2">
      <c r="A772" s="23" t="s">
        <v>769</v>
      </c>
      <c r="B772" s="26">
        <v>9977.44</v>
      </c>
      <c r="C772" s="26">
        <v>375545750.5</v>
      </c>
      <c r="D772" s="22"/>
      <c r="E772" s="22"/>
    </row>
    <row r="773" spans="1:5" x14ac:dyDescent="0.2">
      <c r="A773" s="23" t="s">
        <v>770</v>
      </c>
      <c r="B773" s="26">
        <v>10062.709999999999</v>
      </c>
      <c r="C773" s="26">
        <v>379082188.27999997</v>
      </c>
      <c r="D773" s="22"/>
      <c r="E773" s="22"/>
    </row>
    <row r="774" spans="1:5" x14ac:dyDescent="0.2">
      <c r="A774" s="23" t="s">
        <v>771</v>
      </c>
      <c r="B774" s="26">
        <v>10038.66</v>
      </c>
      <c r="C774" s="26">
        <v>380462482.38</v>
      </c>
      <c r="D774" s="22"/>
      <c r="E774" s="22"/>
    </row>
    <row r="775" spans="1:5" x14ac:dyDescent="0.2">
      <c r="A775" s="23" t="s">
        <v>772</v>
      </c>
      <c r="B775" s="26">
        <v>10023.83</v>
      </c>
      <c r="C775" s="26">
        <v>382345332.95999998</v>
      </c>
      <c r="D775" s="22"/>
      <c r="E775" s="22"/>
    </row>
    <row r="776" spans="1:5" x14ac:dyDescent="0.2">
      <c r="A776" s="23" t="s">
        <v>773</v>
      </c>
      <c r="B776" s="26">
        <v>10026.11</v>
      </c>
      <c r="C776" s="26">
        <v>383198888.43000001</v>
      </c>
      <c r="D776" s="22"/>
      <c r="E776" s="22"/>
    </row>
    <row r="777" spans="1:5" x14ac:dyDescent="0.2">
      <c r="A777" s="23" t="s">
        <v>774</v>
      </c>
      <c r="B777" s="26">
        <v>9976.93</v>
      </c>
      <c r="C777" s="26">
        <v>383375833.68000001</v>
      </c>
      <c r="D777" s="22"/>
      <c r="E777" s="22"/>
    </row>
    <row r="778" spans="1:5" x14ac:dyDescent="0.2">
      <c r="A778" s="23" t="s">
        <v>775</v>
      </c>
      <c r="B778" s="26">
        <v>10072.76</v>
      </c>
      <c r="C778" s="26">
        <v>392152688.12</v>
      </c>
      <c r="D778" s="22"/>
      <c r="E778" s="22"/>
    </row>
    <row r="779" spans="1:5" x14ac:dyDescent="0.2">
      <c r="A779" s="23" t="s">
        <v>776</v>
      </c>
      <c r="B779" s="26">
        <v>10183.67</v>
      </c>
      <c r="C779" s="26">
        <v>397891907.01999998</v>
      </c>
      <c r="D779" s="22"/>
      <c r="E779" s="22"/>
    </row>
    <row r="780" spans="1:5" x14ac:dyDescent="0.2">
      <c r="A780" s="23" t="s">
        <v>777</v>
      </c>
      <c r="B780" s="26">
        <v>10170.780000000001</v>
      </c>
      <c r="C780" s="26">
        <v>399448531.86000001</v>
      </c>
      <c r="D780" s="22"/>
      <c r="E780" s="22"/>
    </row>
    <row r="781" spans="1:5" x14ac:dyDescent="0.2">
      <c r="A781" s="23" t="s">
        <v>778</v>
      </c>
      <c r="B781" s="26">
        <v>10077.799999999999</v>
      </c>
      <c r="C781" s="26">
        <v>396460998.72000003</v>
      </c>
      <c r="D781" s="22"/>
      <c r="E781" s="22"/>
    </row>
    <row r="782" spans="1:5" x14ac:dyDescent="0.2">
      <c r="A782" s="23" t="s">
        <v>779</v>
      </c>
      <c r="B782" s="26">
        <v>10018.92</v>
      </c>
      <c r="C782" s="26">
        <v>394661998.10000002</v>
      </c>
      <c r="D782" s="22"/>
      <c r="E782" s="22"/>
    </row>
    <row r="783" spans="1:5" x14ac:dyDescent="0.2">
      <c r="A783" s="23" t="s">
        <v>780</v>
      </c>
      <c r="B783" s="26">
        <v>10068.18</v>
      </c>
      <c r="C783" s="26">
        <v>397065184.70999998</v>
      </c>
      <c r="D783" s="22"/>
      <c r="E783" s="22"/>
    </row>
    <row r="784" spans="1:5" x14ac:dyDescent="0.2">
      <c r="A784" s="23" t="s">
        <v>781</v>
      </c>
      <c r="B784" s="26">
        <v>10002.64</v>
      </c>
      <c r="C784" s="26">
        <v>395799697.5</v>
      </c>
      <c r="D784" s="22"/>
      <c r="E784" s="22"/>
    </row>
    <row r="785" spans="1:5" x14ac:dyDescent="0.2">
      <c r="A785" s="23" t="s">
        <v>782</v>
      </c>
      <c r="B785" s="26">
        <v>9970.2099999999991</v>
      </c>
      <c r="C785" s="26">
        <v>395553644.76999998</v>
      </c>
      <c r="D785" s="22"/>
      <c r="E785" s="22"/>
    </row>
    <row r="786" spans="1:5" x14ac:dyDescent="0.2">
      <c r="A786" s="23" t="s">
        <v>783</v>
      </c>
      <c r="B786" s="26">
        <v>9931.77</v>
      </c>
      <c r="C786" s="26">
        <v>394468127.57999998</v>
      </c>
      <c r="D786" s="22"/>
      <c r="E786" s="22"/>
    </row>
    <row r="787" spans="1:5" x14ac:dyDescent="0.2">
      <c r="A787" s="23" t="s">
        <v>784</v>
      </c>
      <c r="B787" s="26">
        <v>9805.9</v>
      </c>
      <c r="C787" s="26">
        <v>389944976</v>
      </c>
      <c r="D787" s="22"/>
      <c r="E787" s="22"/>
    </row>
    <row r="788" spans="1:5" x14ac:dyDescent="0.2">
      <c r="A788" s="23" t="s">
        <v>785</v>
      </c>
      <c r="B788" s="26">
        <v>9711.84</v>
      </c>
      <c r="C788" s="26">
        <v>386281769.62</v>
      </c>
      <c r="D788" s="22"/>
      <c r="E788" s="22"/>
    </row>
    <row r="789" spans="1:5" x14ac:dyDescent="0.2">
      <c r="A789" s="23" t="s">
        <v>786</v>
      </c>
      <c r="B789" s="26">
        <v>9583.6200000000008</v>
      </c>
      <c r="C789" s="26">
        <v>381359823.80000001</v>
      </c>
      <c r="D789" s="22"/>
      <c r="E789" s="22"/>
    </row>
    <row r="790" spans="1:5" x14ac:dyDescent="0.2">
      <c r="A790" s="23" t="s">
        <v>787</v>
      </c>
      <c r="B790" s="26">
        <v>9740.2800000000007</v>
      </c>
      <c r="C790" s="26">
        <v>390266591.88999999</v>
      </c>
      <c r="D790" s="22"/>
      <c r="E790" s="22"/>
    </row>
    <row r="791" spans="1:5" x14ac:dyDescent="0.2">
      <c r="A791" s="23" t="s">
        <v>788</v>
      </c>
      <c r="B791" s="26">
        <v>9834.89</v>
      </c>
      <c r="C791" s="26">
        <v>395862015.80000001</v>
      </c>
      <c r="D791" s="22"/>
      <c r="E791" s="22"/>
    </row>
    <row r="792" spans="1:5" x14ac:dyDescent="0.2">
      <c r="A792" s="23" t="s">
        <v>789</v>
      </c>
      <c r="B792" s="26">
        <v>9858.57</v>
      </c>
      <c r="C792" s="26">
        <v>397224082.69999999</v>
      </c>
      <c r="D792" s="22"/>
      <c r="E792" s="22"/>
    </row>
    <row r="793" spans="1:5" x14ac:dyDescent="0.2">
      <c r="A793" s="23" t="s">
        <v>790</v>
      </c>
      <c r="B793" s="26">
        <v>9973.57</v>
      </c>
      <c r="C793" s="26">
        <v>402300520.43000001</v>
      </c>
      <c r="D793" s="22"/>
      <c r="E793" s="22"/>
    </row>
    <row r="794" spans="1:5" x14ac:dyDescent="0.2">
      <c r="A794" s="23" t="s">
        <v>791</v>
      </c>
      <c r="B794" s="26">
        <v>9970.69</v>
      </c>
      <c r="C794" s="26">
        <v>404449181.38</v>
      </c>
      <c r="D794" s="22"/>
      <c r="E794" s="22"/>
    </row>
    <row r="795" spans="1:5" x14ac:dyDescent="0.2">
      <c r="A795" s="23" t="s">
        <v>792</v>
      </c>
      <c r="B795" s="26">
        <v>10074.51</v>
      </c>
      <c r="C795" s="26">
        <v>411253434.07999998</v>
      </c>
      <c r="D795" s="22"/>
      <c r="E795" s="22"/>
    </row>
    <row r="796" spans="1:5" x14ac:dyDescent="0.2">
      <c r="A796" s="23" t="s">
        <v>793</v>
      </c>
      <c r="B796" s="26">
        <v>10136.4</v>
      </c>
      <c r="C796" s="26">
        <v>414727719.5</v>
      </c>
      <c r="D796" s="22"/>
      <c r="E796" s="22"/>
    </row>
    <row r="797" spans="1:5" x14ac:dyDescent="0.2">
      <c r="A797" s="23" t="s">
        <v>794</v>
      </c>
      <c r="B797" s="26">
        <v>10227.59</v>
      </c>
      <c r="C797" s="26">
        <v>419410973.13999999</v>
      </c>
      <c r="D797" s="22"/>
      <c r="E797" s="22"/>
    </row>
    <row r="798" spans="1:5" x14ac:dyDescent="0.2">
      <c r="A798" s="23" t="s">
        <v>795</v>
      </c>
      <c r="B798" s="26">
        <v>10146.75</v>
      </c>
      <c r="C798" s="26">
        <v>418408062.05000001</v>
      </c>
      <c r="D798" s="22"/>
      <c r="E798" s="22"/>
    </row>
    <row r="799" spans="1:5" x14ac:dyDescent="0.2">
      <c r="A799" s="23" t="s">
        <v>796</v>
      </c>
      <c r="B799" s="26">
        <v>10149.549999999999</v>
      </c>
      <c r="C799" s="26">
        <v>419182431.42000002</v>
      </c>
      <c r="D799" s="22"/>
      <c r="E799" s="22"/>
    </row>
    <row r="800" spans="1:5" x14ac:dyDescent="0.2">
      <c r="A800" s="23" t="s">
        <v>797</v>
      </c>
      <c r="B800" s="26">
        <v>10056.84</v>
      </c>
      <c r="C800" s="26">
        <v>416024002.88999999</v>
      </c>
      <c r="D800" s="22"/>
      <c r="E800" s="22"/>
    </row>
    <row r="801" spans="1:5" x14ac:dyDescent="0.2">
      <c r="A801" s="23" t="s">
        <v>798</v>
      </c>
      <c r="B801" s="26">
        <v>10005.51</v>
      </c>
      <c r="C801" s="26">
        <v>415706389.49000001</v>
      </c>
      <c r="D801" s="22"/>
      <c r="E801" s="22"/>
    </row>
    <row r="802" spans="1:5" x14ac:dyDescent="0.2">
      <c r="A802" s="23" t="s">
        <v>799</v>
      </c>
      <c r="B802" s="26">
        <v>10012.89</v>
      </c>
      <c r="C802" s="26">
        <v>416501401.13999999</v>
      </c>
      <c r="D802" s="22"/>
      <c r="E802" s="22"/>
    </row>
    <row r="803" spans="1:5" x14ac:dyDescent="0.2">
      <c r="A803" s="23" t="s">
        <v>800</v>
      </c>
      <c r="B803" s="26">
        <v>10047.9</v>
      </c>
      <c r="C803" s="26">
        <v>419058939.62</v>
      </c>
      <c r="D803" s="22"/>
      <c r="E803" s="22"/>
    </row>
    <row r="804" spans="1:5" x14ac:dyDescent="0.2">
      <c r="A804" s="23" t="s">
        <v>801</v>
      </c>
      <c r="B804" s="26">
        <v>9971.4500000000007</v>
      </c>
      <c r="C804" s="26">
        <v>416777867.63999999</v>
      </c>
      <c r="D804" s="22"/>
      <c r="E804" s="22"/>
    </row>
    <row r="805" spans="1:5" x14ac:dyDescent="0.2">
      <c r="A805" s="23" t="s">
        <v>802</v>
      </c>
      <c r="B805" s="26">
        <v>10049.35</v>
      </c>
      <c r="C805" s="26">
        <v>422811772.5</v>
      </c>
      <c r="D805" s="22"/>
      <c r="E805" s="22"/>
    </row>
    <row r="806" spans="1:5" x14ac:dyDescent="0.2">
      <c r="A806" s="23" t="s">
        <v>803</v>
      </c>
      <c r="B806" s="26">
        <v>9917.14</v>
      </c>
      <c r="C806" s="26">
        <v>417720691.92000002</v>
      </c>
      <c r="D806" s="22"/>
      <c r="E806" s="22"/>
    </row>
    <row r="807" spans="1:5" x14ac:dyDescent="0.2">
      <c r="A807" s="23" t="s">
        <v>804</v>
      </c>
      <c r="B807" s="26">
        <v>9921.3700000000008</v>
      </c>
      <c r="C807" s="26">
        <v>418450732.77999997</v>
      </c>
      <c r="D807" s="22"/>
      <c r="E807" s="22"/>
    </row>
    <row r="808" spans="1:5" x14ac:dyDescent="0.2">
      <c r="A808" s="23" t="s">
        <v>805</v>
      </c>
      <c r="B808" s="26">
        <v>10147.83</v>
      </c>
      <c r="C808" s="26">
        <v>428407589.37</v>
      </c>
      <c r="D808" s="22"/>
      <c r="E808" s="22"/>
    </row>
    <row r="809" spans="1:5" x14ac:dyDescent="0.2">
      <c r="A809" s="23" t="s">
        <v>806</v>
      </c>
      <c r="B809" s="26">
        <v>10149.15</v>
      </c>
      <c r="C809" s="26">
        <v>427727390.41000003</v>
      </c>
      <c r="D809" s="22"/>
      <c r="E809" s="22"/>
    </row>
    <row r="810" spans="1:5" x14ac:dyDescent="0.2">
      <c r="A810" s="23" t="s">
        <v>807</v>
      </c>
      <c r="B810" s="26">
        <v>10130.469999999999</v>
      </c>
      <c r="C810" s="26">
        <v>427941565.19</v>
      </c>
      <c r="D810" s="22"/>
      <c r="E810" s="22"/>
    </row>
    <row r="811" spans="1:5" x14ac:dyDescent="0.2">
      <c r="A811" s="23" t="s">
        <v>808</v>
      </c>
      <c r="B811" s="26">
        <v>10158.32</v>
      </c>
      <c r="C811" s="26">
        <v>431206756.07999998</v>
      </c>
      <c r="D811" s="22"/>
      <c r="E811" s="22"/>
    </row>
    <row r="812" spans="1:5" x14ac:dyDescent="0.2">
      <c r="A812" s="23" t="s">
        <v>809</v>
      </c>
      <c r="B812" s="26">
        <v>10175.35</v>
      </c>
      <c r="C812" s="26">
        <v>433674688.30000001</v>
      </c>
      <c r="D812" s="22"/>
      <c r="E812" s="22"/>
    </row>
    <row r="813" spans="1:5" x14ac:dyDescent="0.2">
      <c r="A813" s="23" t="s">
        <v>810</v>
      </c>
      <c r="B813" s="26">
        <v>10160.18</v>
      </c>
      <c r="C813" s="26">
        <v>434055519.39999998</v>
      </c>
      <c r="D813" s="22"/>
      <c r="E813" s="22"/>
    </row>
    <row r="814" spans="1:5" x14ac:dyDescent="0.2">
      <c r="A814" s="23" t="s">
        <v>811</v>
      </c>
      <c r="B814" s="26">
        <v>10156.58</v>
      </c>
      <c r="C814" s="26">
        <v>436871881.37</v>
      </c>
      <c r="D814" s="22"/>
      <c r="E814" s="22"/>
    </row>
    <row r="815" spans="1:5" x14ac:dyDescent="0.2">
      <c r="A815" s="23" t="s">
        <v>812</v>
      </c>
      <c r="B815" s="26">
        <v>10131.540000000001</v>
      </c>
      <c r="C815" s="26">
        <v>436408481.86000001</v>
      </c>
      <c r="D815" s="22"/>
      <c r="E815" s="22"/>
    </row>
    <row r="816" spans="1:5" x14ac:dyDescent="0.2">
      <c r="A816" s="23" t="s">
        <v>813</v>
      </c>
      <c r="B816" s="26">
        <v>10147.35</v>
      </c>
      <c r="C816" s="26">
        <v>437658068.39999998</v>
      </c>
      <c r="D816" s="22"/>
      <c r="E816" s="22"/>
    </row>
    <row r="817" spans="1:5" x14ac:dyDescent="0.2">
      <c r="A817" s="23" t="s">
        <v>814</v>
      </c>
      <c r="B817" s="26">
        <v>10002.48</v>
      </c>
      <c r="C817" s="26">
        <v>432183423.31999999</v>
      </c>
      <c r="D817" s="22"/>
      <c r="E817" s="22"/>
    </row>
    <row r="818" spans="1:5" x14ac:dyDescent="0.2">
      <c r="A818" s="23" t="s">
        <v>815</v>
      </c>
      <c r="B818" s="26">
        <v>9949.8700000000008</v>
      </c>
      <c r="C818" s="26">
        <v>430295075.76999998</v>
      </c>
      <c r="D818" s="22"/>
      <c r="E818" s="22"/>
    </row>
    <row r="819" spans="1:5" x14ac:dyDescent="0.2">
      <c r="A819" s="23" t="s">
        <v>816</v>
      </c>
      <c r="B819" s="26">
        <v>9839.35</v>
      </c>
      <c r="C819" s="26">
        <v>426993502.30000001</v>
      </c>
      <c r="D819" s="22"/>
      <c r="E819" s="22"/>
    </row>
    <row r="820" spans="1:5" x14ac:dyDescent="0.2">
      <c r="A820" s="23" t="s">
        <v>817</v>
      </c>
      <c r="B820" s="26">
        <v>9805.2099999999991</v>
      </c>
      <c r="C820" s="26">
        <v>425894071.64999998</v>
      </c>
      <c r="D820" s="22"/>
      <c r="E820" s="22"/>
    </row>
    <row r="821" spans="1:5" x14ac:dyDescent="0.2">
      <c r="A821" s="23" t="s">
        <v>818</v>
      </c>
      <c r="B821" s="26">
        <v>9778.19</v>
      </c>
      <c r="C821" s="26">
        <v>425115324.86000001</v>
      </c>
      <c r="D821" s="22"/>
      <c r="E821" s="22"/>
    </row>
    <row r="822" spans="1:5" x14ac:dyDescent="0.2">
      <c r="A822" s="23" t="s">
        <v>819</v>
      </c>
      <c r="B822" s="26">
        <v>9861.01</v>
      </c>
      <c r="C822" s="26">
        <v>429364429.94999999</v>
      </c>
      <c r="D822" s="22"/>
      <c r="E822" s="22"/>
    </row>
    <row r="823" spans="1:5" x14ac:dyDescent="0.2">
      <c r="A823" s="23" t="s">
        <v>820</v>
      </c>
      <c r="B823" s="26">
        <v>9900.08</v>
      </c>
      <c r="C823" s="26">
        <v>432385934.51999998</v>
      </c>
      <c r="D823" s="22"/>
      <c r="E823" s="22"/>
    </row>
    <row r="824" spans="1:5" x14ac:dyDescent="0.2">
      <c r="A824" s="23" t="s">
        <v>821</v>
      </c>
      <c r="B824" s="26">
        <v>9830.42</v>
      </c>
      <c r="C824" s="26">
        <v>430874461.13</v>
      </c>
      <c r="D824" s="22"/>
      <c r="E824" s="22"/>
    </row>
    <row r="825" spans="1:5" x14ac:dyDescent="0.2">
      <c r="A825" s="23" t="s">
        <v>822</v>
      </c>
      <c r="B825" s="26">
        <v>9701.68</v>
      </c>
      <c r="C825" s="26">
        <v>427481700.88</v>
      </c>
      <c r="D825" s="22"/>
      <c r="E825" s="22"/>
    </row>
    <row r="826" spans="1:5" x14ac:dyDescent="0.2">
      <c r="A826" s="23" t="s">
        <v>823</v>
      </c>
      <c r="B826" s="26">
        <v>9716.4699999999993</v>
      </c>
      <c r="C826" s="26">
        <v>429750569.79000002</v>
      </c>
      <c r="D826" s="22"/>
      <c r="E826" s="22"/>
    </row>
    <row r="827" spans="1:5" x14ac:dyDescent="0.2">
      <c r="A827" s="23" t="s">
        <v>824</v>
      </c>
      <c r="B827" s="26">
        <v>9755.2800000000007</v>
      </c>
      <c r="C827" s="26">
        <v>432149864.33999997</v>
      </c>
      <c r="D827" s="22"/>
      <c r="E827" s="22"/>
    </row>
    <row r="828" spans="1:5" x14ac:dyDescent="0.2">
      <c r="A828" s="23" t="s">
        <v>825</v>
      </c>
      <c r="B828" s="26">
        <v>9775.0499999999993</v>
      </c>
      <c r="C828" s="26">
        <v>433164897.69</v>
      </c>
      <c r="D828" s="22"/>
      <c r="E828" s="22"/>
    </row>
    <row r="829" spans="1:5" x14ac:dyDescent="0.2">
      <c r="A829" s="23" t="s">
        <v>826</v>
      </c>
      <c r="B829" s="26">
        <v>9941.5400000000009</v>
      </c>
      <c r="C829" s="26">
        <v>441814986.89999998</v>
      </c>
      <c r="D829" s="22"/>
      <c r="E829" s="22"/>
    </row>
    <row r="830" spans="1:5" x14ac:dyDescent="0.2">
      <c r="A830" s="23" t="s">
        <v>827</v>
      </c>
      <c r="B830" s="26">
        <v>9924.6299999999992</v>
      </c>
      <c r="C830" s="26">
        <v>442453192.94</v>
      </c>
      <c r="D830" s="22"/>
      <c r="E830" s="22"/>
    </row>
    <row r="831" spans="1:5" x14ac:dyDescent="0.2">
      <c r="A831" s="23" t="s">
        <v>828</v>
      </c>
      <c r="B831" s="26">
        <v>9952.26</v>
      </c>
      <c r="C831" s="26">
        <v>443832490.80000001</v>
      </c>
      <c r="D831" s="22"/>
      <c r="E831" s="22"/>
    </row>
    <row r="832" spans="1:5" x14ac:dyDescent="0.2">
      <c r="A832" s="23" t="s">
        <v>829</v>
      </c>
      <c r="B832" s="26">
        <v>9942</v>
      </c>
      <c r="C832" s="26">
        <v>443773768.67000002</v>
      </c>
      <c r="D832" s="22"/>
      <c r="E832" s="22"/>
    </row>
    <row r="833" spans="1:5" x14ac:dyDescent="0.2">
      <c r="A833" s="23" t="s">
        <v>830</v>
      </c>
      <c r="B833" s="26">
        <v>10027.26</v>
      </c>
      <c r="C833" s="26">
        <v>449629695.92000002</v>
      </c>
      <c r="D833" s="22"/>
      <c r="E833" s="22"/>
    </row>
    <row r="834" spans="1:5" x14ac:dyDescent="0.2">
      <c r="A834" s="23" t="s">
        <v>831</v>
      </c>
      <c r="B834" s="26">
        <v>10143.49</v>
      </c>
      <c r="C834" s="26">
        <v>456565565.74000001</v>
      </c>
      <c r="D834" s="22"/>
      <c r="E834" s="22"/>
    </row>
    <row r="835" spans="1:5" x14ac:dyDescent="0.2">
      <c r="A835" s="23" t="s">
        <v>832</v>
      </c>
      <c r="B835" s="26">
        <v>10090.209999999999</v>
      </c>
      <c r="C835" s="26">
        <v>454936977.88</v>
      </c>
      <c r="D835" s="22"/>
      <c r="E835" s="22"/>
    </row>
    <row r="836" spans="1:5" x14ac:dyDescent="0.2">
      <c r="A836" s="23" t="s">
        <v>833</v>
      </c>
      <c r="B836" s="26">
        <v>10076</v>
      </c>
      <c r="C836" s="26">
        <v>455073369.55000001</v>
      </c>
      <c r="D836" s="22"/>
      <c r="E836" s="22"/>
    </row>
    <row r="837" spans="1:5" x14ac:dyDescent="0.2">
      <c r="A837" s="23" t="s">
        <v>834</v>
      </c>
      <c r="B837" s="26">
        <v>10067.86</v>
      </c>
      <c r="C837" s="26">
        <v>455270960.48000002</v>
      </c>
      <c r="D837" s="22"/>
      <c r="E837" s="22"/>
    </row>
    <row r="838" spans="1:5" x14ac:dyDescent="0.2">
      <c r="A838" s="23" t="s">
        <v>835</v>
      </c>
      <c r="B838" s="26">
        <v>10067.25</v>
      </c>
      <c r="C838" s="26">
        <v>455558393.06</v>
      </c>
      <c r="D838" s="22"/>
      <c r="E838" s="22"/>
    </row>
    <row r="839" spans="1:5" x14ac:dyDescent="0.2">
      <c r="A839" s="23" t="s">
        <v>836</v>
      </c>
      <c r="B839" s="26">
        <v>10018.27</v>
      </c>
      <c r="C839" s="26">
        <v>453777855.76999998</v>
      </c>
      <c r="D839" s="22"/>
      <c r="E839" s="22"/>
    </row>
    <row r="840" spans="1:5" x14ac:dyDescent="0.2">
      <c r="A840" s="23" t="s">
        <v>837</v>
      </c>
      <c r="B840" s="26">
        <v>9971.19</v>
      </c>
      <c r="C840" s="26">
        <v>452988196.75</v>
      </c>
      <c r="D840" s="22"/>
      <c r="E840" s="22"/>
    </row>
    <row r="841" spans="1:5" x14ac:dyDescent="0.2">
      <c r="A841" s="23" t="s">
        <v>838</v>
      </c>
      <c r="B841" s="26">
        <v>9948.3799999999992</v>
      </c>
      <c r="C841" s="26">
        <v>453893590.81999999</v>
      </c>
      <c r="D841" s="22"/>
      <c r="E841" s="22"/>
    </row>
    <row r="842" spans="1:5" x14ac:dyDescent="0.2">
      <c r="A842" s="23" t="s">
        <v>839</v>
      </c>
      <c r="B842" s="26">
        <v>9901.82</v>
      </c>
      <c r="C842" s="26">
        <v>451862024.26999998</v>
      </c>
      <c r="D842" s="22"/>
      <c r="E842" s="22"/>
    </row>
    <row r="843" spans="1:5" x14ac:dyDescent="0.2">
      <c r="A843" s="23" t="s">
        <v>840</v>
      </c>
      <c r="B843" s="26">
        <v>10030.950000000001</v>
      </c>
      <c r="C843" s="26">
        <v>458201818.31999999</v>
      </c>
      <c r="D843" s="22"/>
      <c r="E843" s="22"/>
    </row>
    <row r="844" spans="1:5" x14ac:dyDescent="0.2">
      <c r="A844" s="23" t="s">
        <v>841</v>
      </c>
      <c r="B844" s="26">
        <v>9992.15</v>
      </c>
      <c r="C844" s="26">
        <v>458832875.68000001</v>
      </c>
      <c r="D844" s="22"/>
      <c r="E844" s="22"/>
    </row>
    <row r="845" spans="1:5" x14ac:dyDescent="0.2">
      <c r="A845" s="23" t="s">
        <v>842</v>
      </c>
      <c r="B845" s="26">
        <v>10005.35</v>
      </c>
      <c r="C845" s="26">
        <v>459757104.72000003</v>
      </c>
      <c r="D845" s="22"/>
      <c r="E845" s="22"/>
    </row>
    <row r="846" spans="1:5" x14ac:dyDescent="0.2">
      <c r="A846" s="23" t="s">
        <v>843</v>
      </c>
      <c r="B846" s="26">
        <v>10129.49</v>
      </c>
      <c r="C846" s="26">
        <v>466202198.94999999</v>
      </c>
      <c r="D846" s="22"/>
      <c r="E846" s="22"/>
    </row>
    <row r="847" spans="1:5" x14ac:dyDescent="0.2">
      <c r="A847" s="23" t="s">
        <v>844</v>
      </c>
      <c r="B847" s="26">
        <v>10092.56</v>
      </c>
      <c r="C847" s="26">
        <v>469571844.44</v>
      </c>
      <c r="D847" s="22"/>
      <c r="E847" s="22"/>
    </row>
    <row r="848" spans="1:5" x14ac:dyDescent="0.2">
      <c r="A848" s="23" t="s">
        <v>845</v>
      </c>
      <c r="B848" s="26">
        <v>10140.799999999999</v>
      </c>
      <c r="C848" s="26">
        <v>471332082.57999998</v>
      </c>
      <c r="D848" s="22"/>
      <c r="E848" s="22"/>
    </row>
    <row r="849" spans="1:5" x14ac:dyDescent="0.2">
      <c r="A849" s="23" t="s">
        <v>846</v>
      </c>
      <c r="B849" s="26">
        <v>10107.68</v>
      </c>
      <c r="C849" s="26">
        <v>470118463.50999999</v>
      </c>
      <c r="D849" s="22"/>
      <c r="E849" s="22"/>
    </row>
    <row r="850" spans="1:5" x14ac:dyDescent="0.2">
      <c r="A850" s="23" t="s">
        <v>847</v>
      </c>
      <c r="B850" s="26">
        <v>10081.5</v>
      </c>
      <c r="C850" s="26">
        <v>468959774.72000003</v>
      </c>
      <c r="D850" s="22"/>
      <c r="E850" s="22"/>
    </row>
    <row r="851" spans="1:5" x14ac:dyDescent="0.2">
      <c r="A851" s="23" t="s">
        <v>848</v>
      </c>
      <c r="B851" s="26">
        <v>10163.959999999999</v>
      </c>
      <c r="C851" s="26">
        <v>473078519.74000001</v>
      </c>
      <c r="D851" s="22"/>
      <c r="E851" s="22"/>
    </row>
    <row r="852" spans="1:5" x14ac:dyDescent="0.2">
      <c r="A852" s="23" t="s">
        <v>849</v>
      </c>
      <c r="B852" s="26">
        <v>10142.870000000001</v>
      </c>
      <c r="C852" s="26">
        <v>473590587.69</v>
      </c>
      <c r="D852" s="22"/>
      <c r="E852" s="22"/>
    </row>
    <row r="853" spans="1:5" x14ac:dyDescent="0.2">
      <c r="A853" s="23" t="s">
        <v>850</v>
      </c>
      <c r="B853" s="26">
        <v>10100.58</v>
      </c>
      <c r="C853" s="26">
        <v>472085838.32999998</v>
      </c>
      <c r="D853" s="22"/>
      <c r="E853" s="22"/>
    </row>
    <row r="854" spans="1:5" x14ac:dyDescent="0.2">
      <c r="A854" s="23" t="s">
        <v>851</v>
      </c>
      <c r="B854" s="26">
        <v>10053.89</v>
      </c>
      <c r="C854" s="26">
        <v>471022567.30000001</v>
      </c>
      <c r="D854" s="22"/>
      <c r="E854" s="22"/>
    </row>
    <row r="855" spans="1:5" x14ac:dyDescent="0.2">
      <c r="A855" s="23" t="s">
        <v>852</v>
      </c>
      <c r="B855" s="26">
        <v>10064.18</v>
      </c>
      <c r="C855" s="26">
        <v>471964224.37</v>
      </c>
      <c r="D855" s="22"/>
      <c r="E855" s="22"/>
    </row>
    <row r="856" spans="1:5" x14ac:dyDescent="0.2">
      <c r="A856" s="23" t="s">
        <v>853</v>
      </c>
      <c r="B856" s="26">
        <v>10158.24</v>
      </c>
      <c r="C856" s="26">
        <v>476039579.74000001</v>
      </c>
      <c r="D856" s="22"/>
      <c r="E856" s="22"/>
    </row>
    <row r="857" spans="1:5" x14ac:dyDescent="0.2">
      <c r="A857" s="23" t="s">
        <v>854</v>
      </c>
      <c r="B857" s="26">
        <v>10287.629999999999</v>
      </c>
      <c r="C857" s="26">
        <v>483246622.00999999</v>
      </c>
      <c r="D857" s="22"/>
      <c r="E857" s="22"/>
    </row>
    <row r="858" spans="1:5" x14ac:dyDescent="0.2">
      <c r="A858" s="23" t="s">
        <v>855</v>
      </c>
      <c r="B858" s="26">
        <v>10294.99</v>
      </c>
      <c r="C858" s="26">
        <v>483677240.06</v>
      </c>
      <c r="D858" s="22"/>
      <c r="E858" s="22"/>
    </row>
    <row r="859" spans="1:5" x14ac:dyDescent="0.2">
      <c r="A859" s="23" t="s">
        <v>856</v>
      </c>
      <c r="B859" s="26">
        <v>10275.790000000001</v>
      </c>
      <c r="C859" s="26">
        <v>483793092.68000001</v>
      </c>
      <c r="D859" s="22"/>
      <c r="E859" s="22"/>
    </row>
    <row r="860" spans="1:5" x14ac:dyDescent="0.2">
      <c r="A860" s="23" t="s">
        <v>857</v>
      </c>
      <c r="B860" s="26">
        <v>10185.459999999999</v>
      </c>
      <c r="C860" s="26">
        <v>480859300.88</v>
      </c>
      <c r="D860" s="22"/>
      <c r="E860" s="22"/>
    </row>
    <row r="861" spans="1:5" x14ac:dyDescent="0.2">
      <c r="A861" s="23" t="s">
        <v>858</v>
      </c>
      <c r="B861" s="26">
        <v>10265.61</v>
      </c>
      <c r="C861" s="26">
        <v>484869589.98000002</v>
      </c>
      <c r="D861" s="22"/>
      <c r="E861" s="22"/>
    </row>
    <row r="862" spans="1:5" x14ac:dyDescent="0.2">
      <c r="A862" s="23" t="s">
        <v>859</v>
      </c>
      <c r="B862" s="26">
        <v>10246.08</v>
      </c>
      <c r="C862" s="26">
        <v>484913854.57999998</v>
      </c>
      <c r="D862" s="22"/>
      <c r="E862" s="22"/>
    </row>
    <row r="863" spans="1:5" x14ac:dyDescent="0.2">
      <c r="A863" s="23" t="s">
        <v>860</v>
      </c>
      <c r="B863" s="26">
        <v>10119.040000000001</v>
      </c>
      <c r="C863" s="26">
        <v>480342825.14999998</v>
      </c>
      <c r="D863" s="22"/>
      <c r="E863" s="22"/>
    </row>
    <row r="864" spans="1:5" x14ac:dyDescent="0.2">
      <c r="A864" s="23" t="s">
        <v>861</v>
      </c>
      <c r="B864" s="26">
        <v>10151.049999999999</v>
      </c>
      <c r="C864" s="26">
        <v>481944336.12</v>
      </c>
      <c r="D864" s="22"/>
      <c r="E864" s="22"/>
    </row>
    <row r="865" spans="1:5" x14ac:dyDescent="0.2">
      <c r="A865" s="23" t="s">
        <v>862</v>
      </c>
      <c r="B865" s="26">
        <v>10168.530000000001</v>
      </c>
      <c r="C865" s="26">
        <v>485817490.83999997</v>
      </c>
      <c r="D865" s="22"/>
      <c r="E865" s="22"/>
    </row>
    <row r="866" spans="1:5" x14ac:dyDescent="0.2">
      <c r="A866" s="23" t="s">
        <v>863</v>
      </c>
      <c r="B866" s="26">
        <v>10057.14</v>
      </c>
      <c r="C866" s="26">
        <v>482154582.38</v>
      </c>
      <c r="D866" s="22"/>
      <c r="E866" s="22"/>
    </row>
    <row r="867" spans="1:5" x14ac:dyDescent="0.2">
      <c r="A867" s="23" t="s">
        <v>864</v>
      </c>
      <c r="B867" s="26">
        <v>10013.24</v>
      </c>
      <c r="C867" s="26">
        <v>480453288.36000001</v>
      </c>
      <c r="D867" s="22"/>
      <c r="E867" s="22"/>
    </row>
    <row r="868" spans="1:5" x14ac:dyDescent="0.2">
      <c r="A868" s="23" t="s">
        <v>865</v>
      </c>
      <c r="B868" s="26">
        <v>9887.6299999999992</v>
      </c>
      <c r="C868" s="26">
        <v>475034468.04000002</v>
      </c>
      <c r="D868" s="22"/>
      <c r="E868" s="22"/>
    </row>
    <row r="869" spans="1:5" x14ac:dyDescent="0.2">
      <c r="A869" s="23" t="s">
        <v>866</v>
      </c>
      <c r="B869" s="26">
        <v>9844.4</v>
      </c>
      <c r="C869" s="26">
        <v>473134898.81</v>
      </c>
      <c r="D869" s="22"/>
      <c r="E869" s="22"/>
    </row>
    <row r="870" spans="1:5" x14ac:dyDescent="0.2">
      <c r="A870" s="23" t="s">
        <v>867</v>
      </c>
      <c r="B870" s="26">
        <v>9855.15</v>
      </c>
      <c r="C870" s="26">
        <v>474215156.89999998</v>
      </c>
      <c r="D870" s="22"/>
      <c r="E870" s="22"/>
    </row>
    <row r="871" spans="1:5" x14ac:dyDescent="0.2">
      <c r="A871" s="23" t="s">
        <v>868</v>
      </c>
      <c r="B871" s="26">
        <v>9902.41</v>
      </c>
      <c r="C871" s="26">
        <v>476540163.12</v>
      </c>
      <c r="D871" s="22"/>
      <c r="E871" s="22"/>
    </row>
    <row r="872" spans="1:5" x14ac:dyDescent="0.2">
      <c r="A872" s="23" t="s">
        <v>869</v>
      </c>
      <c r="B872" s="26">
        <v>9960.65</v>
      </c>
      <c r="C872" s="26">
        <v>481830976.31999999</v>
      </c>
      <c r="D872" s="22"/>
      <c r="E872" s="22"/>
    </row>
    <row r="873" spans="1:5" x14ac:dyDescent="0.2">
      <c r="A873" s="23" t="s">
        <v>870</v>
      </c>
      <c r="B873" s="26">
        <v>9968.9500000000007</v>
      </c>
      <c r="C873" s="26">
        <v>483058342.26999998</v>
      </c>
      <c r="D873" s="22"/>
      <c r="E873" s="22"/>
    </row>
    <row r="874" spans="1:5" x14ac:dyDescent="0.2">
      <c r="A874" s="23" t="s">
        <v>871</v>
      </c>
      <c r="B874" s="26">
        <v>9976.4</v>
      </c>
      <c r="C874" s="26">
        <v>483941278.62</v>
      </c>
      <c r="D874" s="22"/>
      <c r="E874" s="22"/>
    </row>
    <row r="875" spans="1:5" x14ac:dyDescent="0.2">
      <c r="A875" s="23" t="s">
        <v>872</v>
      </c>
      <c r="B875" s="26">
        <v>9957.43</v>
      </c>
      <c r="C875" s="26">
        <v>483273640.44</v>
      </c>
      <c r="D875" s="22"/>
      <c r="E875" s="22"/>
    </row>
    <row r="876" spans="1:5" x14ac:dyDescent="0.2">
      <c r="A876" s="23" t="s">
        <v>873</v>
      </c>
      <c r="B876" s="26">
        <v>9890.4500000000007</v>
      </c>
      <c r="C876" s="26">
        <v>480770626.02999997</v>
      </c>
      <c r="D876" s="22"/>
      <c r="E876" s="22"/>
    </row>
    <row r="877" spans="1:5" x14ac:dyDescent="0.2">
      <c r="A877" s="23" t="s">
        <v>874</v>
      </c>
      <c r="B877" s="26">
        <v>9845.5300000000007</v>
      </c>
      <c r="C877" s="26">
        <v>479531626.82999998</v>
      </c>
      <c r="D877" s="22"/>
      <c r="E877" s="22"/>
    </row>
    <row r="878" spans="1:5" x14ac:dyDescent="0.2">
      <c r="A878" s="23" t="s">
        <v>875</v>
      </c>
      <c r="B878" s="26">
        <v>9849.2099999999991</v>
      </c>
      <c r="C878" s="26">
        <v>480890614.31</v>
      </c>
      <c r="D878" s="22"/>
      <c r="E878" s="22"/>
    </row>
    <row r="879" spans="1:5" x14ac:dyDescent="0.2">
      <c r="A879" s="23" t="s">
        <v>876</v>
      </c>
      <c r="B879" s="26">
        <v>9961.2999999999993</v>
      </c>
      <c r="C879" s="26">
        <v>487365113.08999997</v>
      </c>
      <c r="D879" s="22"/>
      <c r="E879" s="22"/>
    </row>
    <row r="880" spans="1:5" x14ac:dyDescent="0.2">
      <c r="A880" s="23" t="s">
        <v>877</v>
      </c>
      <c r="B880" s="26">
        <v>10043.32</v>
      </c>
      <c r="C880" s="26">
        <v>492310071.75999999</v>
      </c>
      <c r="D880" s="22"/>
      <c r="E880" s="22"/>
    </row>
    <row r="881" spans="1:5" x14ac:dyDescent="0.2">
      <c r="A881" s="23" t="s">
        <v>878</v>
      </c>
      <c r="B881" s="26">
        <v>9930.59</v>
      </c>
      <c r="C881" s="26">
        <v>488962023.97000003</v>
      </c>
      <c r="D881" s="22"/>
      <c r="E881" s="22"/>
    </row>
    <row r="882" spans="1:5" x14ac:dyDescent="0.2">
      <c r="A882" s="23" t="s">
        <v>879</v>
      </c>
      <c r="B882" s="26">
        <v>9894.73</v>
      </c>
      <c r="C882" s="26">
        <v>489247776.04000002</v>
      </c>
      <c r="D882" s="22"/>
      <c r="E882" s="22"/>
    </row>
    <row r="883" spans="1:5" x14ac:dyDescent="0.2">
      <c r="A883" s="23" t="s">
        <v>880</v>
      </c>
      <c r="B883" s="26">
        <v>9888.18</v>
      </c>
      <c r="C883" s="26">
        <v>489570880.69999999</v>
      </c>
      <c r="D883" s="22"/>
      <c r="E883" s="22"/>
    </row>
    <row r="884" spans="1:5" x14ac:dyDescent="0.2">
      <c r="A884" s="23" t="s">
        <v>881</v>
      </c>
      <c r="B884" s="26">
        <v>9823.06</v>
      </c>
      <c r="C884" s="26">
        <v>486981751.12</v>
      </c>
      <c r="D884" s="22"/>
      <c r="E884" s="22"/>
    </row>
    <row r="885" spans="1:5" x14ac:dyDescent="0.2">
      <c r="A885" s="23" t="s">
        <v>882</v>
      </c>
      <c r="B885" s="26">
        <v>9867.19</v>
      </c>
      <c r="C885" s="26">
        <v>490840607.30000001</v>
      </c>
      <c r="D885" s="22"/>
      <c r="E885" s="22"/>
    </row>
    <row r="886" spans="1:5" x14ac:dyDescent="0.2">
      <c r="A886" s="23" t="s">
        <v>883</v>
      </c>
      <c r="B886" s="26">
        <v>9913</v>
      </c>
      <c r="C886" s="26">
        <v>492940406.88999999</v>
      </c>
      <c r="D886" s="22"/>
      <c r="E886" s="22"/>
    </row>
    <row r="887" spans="1:5" x14ac:dyDescent="0.2">
      <c r="A887" s="23" t="s">
        <v>884</v>
      </c>
      <c r="B887" s="26">
        <v>9963.94</v>
      </c>
      <c r="C887" s="26">
        <v>495298708.74000001</v>
      </c>
      <c r="D887" s="22"/>
      <c r="E887" s="22"/>
    </row>
    <row r="888" spans="1:5" x14ac:dyDescent="0.2">
      <c r="A888" s="23" t="s">
        <v>885</v>
      </c>
      <c r="B888" s="26">
        <v>9961.0300000000007</v>
      </c>
      <c r="C888" s="26">
        <v>495978453.77999997</v>
      </c>
      <c r="D888" s="22"/>
      <c r="E888" s="22"/>
    </row>
    <row r="889" spans="1:5" x14ac:dyDescent="0.2">
      <c r="A889" s="23" t="s">
        <v>886</v>
      </c>
      <c r="B889" s="26">
        <v>9902.83</v>
      </c>
      <c r="C889" s="26">
        <v>493170168.13</v>
      </c>
      <c r="D889" s="22"/>
      <c r="E889" s="22"/>
    </row>
    <row r="890" spans="1:5" x14ac:dyDescent="0.2">
      <c r="A890" s="23" t="s">
        <v>887</v>
      </c>
      <c r="B890" s="26">
        <v>9678.14</v>
      </c>
      <c r="C890" s="26">
        <v>482697271.12</v>
      </c>
      <c r="D890" s="22"/>
      <c r="E890" s="22"/>
    </row>
    <row r="891" spans="1:5" x14ac:dyDescent="0.2">
      <c r="A891" s="23" t="s">
        <v>888</v>
      </c>
      <c r="B891" s="26">
        <v>9485.67</v>
      </c>
      <c r="C891" s="26">
        <v>474376214.43000001</v>
      </c>
      <c r="D891" s="22"/>
      <c r="E891" s="22"/>
    </row>
    <row r="892" spans="1:5" x14ac:dyDescent="0.2">
      <c r="A892" s="23" t="s">
        <v>889</v>
      </c>
      <c r="B892" s="26">
        <v>9487.76</v>
      </c>
      <c r="C892" s="26">
        <v>474971601.33999997</v>
      </c>
      <c r="D892" s="22"/>
      <c r="E892" s="22"/>
    </row>
    <row r="893" spans="1:5" x14ac:dyDescent="0.2">
      <c r="A893" s="23" t="s">
        <v>890</v>
      </c>
      <c r="B893" s="26">
        <v>9464.56</v>
      </c>
      <c r="C893" s="26">
        <v>474866849.25</v>
      </c>
      <c r="D893" s="22"/>
      <c r="E893" s="22"/>
    </row>
    <row r="894" spans="1:5" x14ac:dyDescent="0.2">
      <c r="A894" s="23" t="s">
        <v>891</v>
      </c>
      <c r="B894" s="26">
        <v>9433.9699999999993</v>
      </c>
      <c r="C894" s="26">
        <v>473457088.14999998</v>
      </c>
      <c r="D894" s="22"/>
      <c r="E894" s="22"/>
    </row>
    <row r="895" spans="1:5" x14ac:dyDescent="0.2">
      <c r="A895" s="23" t="s">
        <v>892</v>
      </c>
      <c r="B895" s="26">
        <v>9419.89</v>
      </c>
      <c r="C895" s="26">
        <v>472631546.88999999</v>
      </c>
      <c r="D895" s="22"/>
      <c r="E895" s="22"/>
    </row>
    <row r="896" spans="1:5" x14ac:dyDescent="0.2">
      <c r="A896" s="23" t="s">
        <v>893</v>
      </c>
      <c r="B896" s="26">
        <v>9315.25</v>
      </c>
      <c r="C896" s="26">
        <v>468536688.19999999</v>
      </c>
      <c r="D896" s="22"/>
      <c r="E896" s="22"/>
    </row>
    <row r="897" spans="1:5" x14ac:dyDescent="0.2">
      <c r="A897" s="23" t="s">
        <v>894</v>
      </c>
      <c r="B897" s="26">
        <v>9365.34</v>
      </c>
      <c r="C897" s="26">
        <v>472263320.50999999</v>
      </c>
      <c r="D897" s="22"/>
      <c r="E897" s="22"/>
    </row>
    <row r="898" spans="1:5" x14ac:dyDescent="0.2">
      <c r="A898" s="23" t="s">
        <v>895</v>
      </c>
      <c r="B898" s="26">
        <v>9495.99</v>
      </c>
      <c r="C898" s="26">
        <v>481425031.52999997</v>
      </c>
      <c r="D898" s="22"/>
      <c r="E898" s="22"/>
    </row>
    <row r="899" spans="1:5" x14ac:dyDescent="0.2">
      <c r="A899" s="23" t="s">
        <v>896</v>
      </c>
      <c r="B899" s="26">
        <v>9440.6</v>
      </c>
      <c r="C899" s="26">
        <v>479611627.97000003</v>
      </c>
      <c r="D899" s="22"/>
      <c r="E899" s="22"/>
    </row>
    <row r="900" spans="1:5" x14ac:dyDescent="0.2">
      <c r="A900" s="23" t="s">
        <v>897</v>
      </c>
      <c r="B900" s="26">
        <v>9375.1200000000008</v>
      </c>
      <c r="C900" s="26">
        <v>476643731.62</v>
      </c>
      <c r="D900" s="22"/>
      <c r="E900" s="22"/>
    </row>
    <row r="901" spans="1:5" x14ac:dyDescent="0.2">
      <c r="A901" s="23" t="s">
        <v>898</v>
      </c>
      <c r="B901" s="26">
        <v>9249.35</v>
      </c>
      <c r="C901" s="26">
        <v>471969332.81</v>
      </c>
      <c r="D901" s="22"/>
      <c r="E901" s="22"/>
    </row>
    <row r="902" spans="1:5" x14ac:dyDescent="0.2">
      <c r="A902" s="23" t="s">
        <v>899</v>
      </c>
      <c r="B902" s="26">
        <v>9164.7999999999993</v>
      </c>
      <c r="C902" s="26">
        <v>467787021.70999998</v>
      </c>
      <c r="D902" s="22"/>
      <c r="E902" s="22"/>
    </row>
    <row r="903" spans="1:5" x14ac:dyDescent="0.2">
      <c r="A903" s="23" t="s">
        <v>900</v>
      </c>
      <c r="B903" s="26">
        <v>9226.0499999999993</v>
      </c>
      <c r="C903" s="26">
        <v>471086143.81</v>
      </c>
      <c r="D903" s="22"/>
      <c r="E903" s="22"/>
    </row>
    <row r="904" spans="1:5" x14ac:dyDescent="0.2">
      <c r="A904" s="23" t="s">
        <v>901</v>
      </c>
      <c r="B904" s="26">
        <v>9255.9500000000007</v>
      </c>
      <c r="C904" s="26">
        <v>473319139.07999998</v>
      </c>
      <c r="D904" s="22"/>
      <c r="E904" s="22"/>
    </row>
    <row r="905" spans="1:5" x14ac:dyDescent="0.2">
      <c r="A905" s="23" t="s">
        <v>902</v>
      </c>
      <c r="B905" s="26">
        <v>9343.8799999999992</v>
      </c>
      <c r="C905" s="26">
        <v>477685153.55000001</v>
      </c>
      <c r="D905" s="22"/>
      <c r="E905" s="22"/>
    </row>
    <row r="906" spans="1:5" x14ac:dyDescent="0.2">
      <c r="A906" s="23" t="s">
        <v>903</v>
      </c>
      <c r="B906" s="26">
        <v>9373.98</v>
      </c>
      <c r="C906" s="26">
        <v>479939282.75</v>
      </c>
      <c r="D906" s="22"/>
      <c r="E906" s="22"/>
    </row>
    <row r="907" spans="1:5" x14ac:dyDescent="0.2">
      <c r="A907" s="23" t="s">
        <v>904</v>
      </c>
      <c r="B907" s="26">
        <v>9283.82</v>
      </c>
      <c r="C907" s="26">
        <v>475633559.99000001</v>
      </c>
      <c r="D907" s="22"/>
      <c r="E907" s="22"/>
    </row>
    <row r="908" spans="1:5" x14ac:dyDescent="0.2">
      <c r="A908" s="23" t="s">
        <v>905</v>
      </c>
      <c r="B908" s="26">
        <v>9174.83</v>
      </c>
      <c r="C908" s="26">
        <v>470729394.37</v>
      </c>
      <c r="D908" s="22"/>
      <c r="E908" s="22"/>
    </row>
    <row r="909" spans="1:5" x14ac:dyDescent="0.2">
      <c r="A909" s="23" t="s">
        <v>906</v>
      </c>
      <c r="B909" s="26">
        <v>9071.5400000000009</v>
      </c>
      <c r="C909" s="26">
        <v>466153545.95999998</v>
      </c>
      <c r="D909" s="22"/>
      <c r="E909" s="22"/>
    </row>
    <row r="910" spans="1:5" x14ac:dyDescent="0.2">
      <c r="A910" s="23" t="s">
        <v>907</v>
      </c>
      <c r="B910" s="26">
        <v>8920.9599999999991</v>
      </c>
      <c r="C910" s="26">
        <v>460500518.70999998</v>
      </c>
      <c r="D910" s="22"/>
      <c r="E910" s="22"/>
    </row>
    <row r="911" spans="1:5" x14ac:dyDescent="0.2">
      <c r="A911" s="23" t="s">
        <v>908</v>
      </c>
      <c r="B911" s="26">
        <v>8898.6200000000008</v>
      </c>
      <c r="C911" s="26">
        <v>460329245.5</v>
      </c>
      <c r="D911" s="22"/>
      <c r="E911" s="22"/>
    </row>
    <row r="912" spans="1:5" x14ac:dyDescent="0.2">
      <c r="A912" s="23" t="s">
        <v>909</v>
      </c>
      <c r="B912" s="26">
        <v>8986.84</v>
      </c>
      <c r="C912" s="26">
        <v>474941374.38</v>
      </c>
      <c r="D912" s="22"/>
      <c r="E912" s="22"/>
    </row>
    <row r="913" spans="1:5" x14ac:dyDescent="0.2">
      <c r="A913" s="23" t="s">
        <v>910</v>
      </c>
      <c r="B913" s="26">
        <v>9115.99</v>
      </c>
      <c r="C913" s="26">
        <v>482979936.60000002</v>
      </c>
      <c r="D913" s="22"/>
      <c r="E913" s="22"/>
    </row>
    <row r="914" spans="1:5" x14ac:dyDescent="0.2">
      <c r="A914" s="23" t="s">
        <v>911</v>
      </c>
      <c r="B914" s="26">
        <v>9093.1</v>
      </c>
      <c r="C914" s="26">
        <v>484032952.76999998</v>
      </c>
      <c r="D914" s="22"/>
      <c r="E914" s="22"/>
    </row>
    <row r="915" spans="1:5" x14ac:dyDescent="0.2">
      <c r="A915" s="23" t="s">
        <v>912</v>
      </c>
      <c r="B915" s="26">
        <v>9094.16</v>
      </c>
      <c r="C915" s="26">
        <v>484250405.38</v>
      </c>
      <c r="D915" s="22"/>
      <c r="E915" s="22"/>
    </row>
    <row r="916" spans="1:5" x14ac:dyDescent="0.2">
      <c r="A916" s="23" t="s">
        <v>913</v>
      </c>
      <c r="B916" s="26">
        <v>9014.7000000000007</v>
      </c>
      <c r="C916" s="26">
        <v>480475119.55000001</v>
      </c>
      <c r="D916" s="22"/>
      <c r="E916" s="22"/>
    </row>
    <row r="917" spans="1:5" x14ac:dyDescent="0.2">
      <c r="A917" s="23" t="s">
        <v>914</v>
      </c>
      <c r="B917" s="26">
        <v>9131.41</v>
      </c>
      <c r="C917" s="26">
        <v>487789541</v>
      </c>
      <c r="D917" s="22"/>
      <c r="E917" s="22"/>
    </row>
    <row r="918" spans="1:5" x14ac:dyDescent="0.2">
      <c r="A918" s="23" t="s">
        <v>915</v>
      </c>
      <c r="B918" s="26">
        <v>9201.07</v>
      </c>
      <c r="C918" s="26">
        <v>492464280.54000002</v>
      </c>
      <c r="D918" s="22"/>
      <c r="E918" s="22"/>
    </row>
    <row r="919" spans="1:5" x14ac:dyDescent="0.2">
      <c r="A919" s="23" t="s">
        <v>916</v>
      </c>
      <c r="B919" s="26">
        <v>9230.07</v>
      </c>
      <c r="C919" s="26">
        <v>494865205.32999998</v>
      </c>
      <c r="D919" s="22"/>
      <c r="E919" s="22"/>
    </row>
    <row r="920" spans="1:5" x14ac:dyDescent="0.2">
      <c r="A920" s="23" t="s">
        <v>917</v>
      </c>
      <c r="B920" s="26">
        <v>9268.25</v>
      </c>
      <c r="C920" s="26">
        <v>497479601.31999999</v>
      </c>
      <c r="D920" s="22"/>
      <c r="E920" s="22"/>
    </row>
    <row r="921" spans="1:5" x14ac:dyDescent="0.2">
      <c r="A921" s="23" t="s">
        <v>918</v>
      </c>
      <c r="B921" s="26">
        <v>9356.2199999999993</v>
      </c>
      <c r="C921" s="26">
        <v>504898192.30000001</v>
      </c>
      <c r="D921" s="22"/>
      <c r="E921" s="22"/>
    </row>
    <row r="922" spans="1:5" x14ac:dyDescent="0.2">
      <c r="A922" s="23" t="s">
        <v>919</v>
      </c>
      <c r="B922" s="26">
        <v>9520.68</v>
      </c>
      <c r="C922" s="26">
        <v>513578172.00999999</v>
      </c>
      <c r="D922" s="22"/>
      <c r="E922" s="22"/>
    </row>
    <row r="923" spans="1:5" x14ac:dyDescent="0.2">
      <c r="A923" s="23" t="s">
        <v>920</v>
      </c>
      <c r="B923" s="26">
        <v>9497.7900000000009</v>
      </c>
      <c r="C923" s="26">
        <v>513430408.77999997</v>
      </c>
      <c r="D923" s="22"/>
      <c r="E923" s="22"/>
    </row>
    <row r="924" spans="1:5" x14ac:dyDescent="0.2">
      <c r="A924" s="23" t="s">
        <v>921</v>
      </c>
      <c r="B924" s="26">
        <v>9520.0300000000007</v>
      </c>
      <c r="C924" s="26">
        <v>515159493.77999997</v>
      </c>
      <c r="D924" s="22"/>
      <c r="E924" s="22"/>
    </row>
    <row r="925" spans="1:5" x14ac:dyDescent="0.2">
      <c r="A925" s="23" t="s">
        <v>922</v>
      </c>
      <c r="B925" s="26">
        <v>9545.5499999999993</v>
      </c>
      <c r="C925" s="26">
        <v>516100090.48000002</v>
      </c>
      <c r="D925" s="22"/>
      <c r="E925" s="22"/>
    </row>
    <row r="926" spans="1:5" x14ac:dyDescent="0.2">
      <c r="A926" s="23" t="s">
        <v>923</v>
      </c>
      <c r="B926" s="26">
        <v>9581.2199999999993</v>
      </c>
      <c r="C926" s="26">
        <v>518640698.81999999</v>
      </c>
      <c r="D926" s="22"/>
      <c r="E926" s="22"/>
    </row>
    <row r="927" spans="1:5" x14ac:dyDescent="0.2">
      <c r="A927" s="23" t="s">
        <v>924</v>
      </c>
      <c r="B927" s="26">
        <v>9546.86</v>
      </c>
      <c r="C927" s="26">
        <v>519694068.73000002</v>
      </c>
      <c r="D927" s="22"/>
      <c r="E927" s="22"/>
    </row>
    <row r="928" spans="1:5" x14ac:dyDescent="0.2">
      <c r="A928" s="23" t="s">
        <v>925</v>
      </c>
      <c r="B928" s="26">
        <v>9497.31</v>
      </c>
      <c r="C928" s="26">
        <v>517189848.69</v>
      </c>
      <c r="D928" s="22"/>
      <c r="E928" s="22"/>
    </row>
    <row r="929" spans="1:5" x14ac:dyDescent="0.2">
      <c r="A929" s="23" t="s">
        <v>926</v>
      </c>
      <c r="B929" s="26">
        <v>9434.08</v>
      </c>
      <c r="C929" s="26">
        <v>515636291.19999999</v>
      </c>
      <c r="D929" s="22"/>
      <c r="E929" s="22"/>
    </row>
    <row r="930" spans="1:5" x14ac:dyDescent="0.2">
      <c r="A930" s="23" t="s">
        <v>927</v>
      </c>
      <c r="B930" s="26">
        <v>9286.09</v>
      </c>
      <c r="C930" s="26">
        <v>508776421.55000001</v>
      </c>
      <c r="D930" s="22"/>
      <c r="E930" s="22"/>
    </row>
    <row r="931" spans="1:5" x14ac:dyDescent="0.2">
      <c r="A931" s="23" t="s">
        <v>928</v>
      </c>
      <c r="B931" s="26">
        <v>9159.07</v>
      </c>
      <c r="C931" s="26">
        <v>502307475.30000001</v>
      </c>
      <c r="D931" s="22"/>
      <c r="E931" s="22"/>
    </row>
    <row r="932" spans="1:5" x14ac:dyDescent="0.2">
      <c r="A932" s="23" t="s">
        <v>929</v>
      </c>
      <c r="B932" s="26">
        <v>9205.76</v>
      </c>
      <c r="C932" s="26">
        <v>506044264.62</v>
      </c>
      <c r="D932" s="22"/>
      <c r="E932" s="22"/>
    </row>
    <row r="933" spans="1:5" x14ac:dyDescent="0.2">
      <c r="A933" s="23" t="s">
        <v>930</v>
      </c>
      <c r="B933" s="26">
        <v>9135.58</v>
      </c>
      <c r="C933" s="26">
        <v>502456065.12</v>
      </c>
      <c r="D933" s="22"/>
      <c r="E933" s="22"/>
    </row>
    <row r="934" spans="1:5" x14ac:dyDescent="0.2">
      <c r="A934" s="23" t="s">
        <v>931</v>
      </c>
      <c r="B934" s="26">
        <v>9142.52</v>
      </c>
      <c r="C934" s="26">
        <v>503017908.51999998</v>
      </c>
      <c r="D934" s="22"/>
      <c r="E934" s="22"/>
    </row>
    <row r="935" spans="1:5" x14ac:dyDescent="0.2">
      <c r="A935" s="23" t="s">
        <v>932</v>
      </c>
      <c r="B935" s="26">
        <v>9124.4500000000007</v>
      </c>
      <c r="C935" s="26">
        <v>502644267.42000002</v>
      </c>
      <c r="D935" s="22"/>
      <c r="E935" s="22"/>
    </row>
    <row r="936" spans="1:5" x14ac:dyDescent="0.2">
      <c r="A936" s="23" t="s">
        <v>933</v>
      </c>
      <c r="B936" s="26">
        <v>9077.65</v>
      </c>
      <c r="C936" s="26">
        <v>500146013.89999998</v>
      </c>
      <c r="D936" s="22"/>
      <c r="E936" s="22"/>
    </row>
    <row r="937" spans="1:5" x14ac:dyDescent="0.2">
      <c r="A937" s="23" t="s">
        <v>934</v>
      </c>
      <c r="B937" s="26">
        <v>9117.83</v>
      </c>
      <c r="C937" s="26">
        <v>502528737.42000002</v>
      </c>
      <c r="D937" s="22"/>
      <c r="E937" s="22"/>
    </row>
    <row r="938" spans="1:5" x14ac:dyDescent="0.2">
      <c r="A938" s="23" t="s">
        <v>935</v>
      </c>
      <c r="B938" s="26">
        <v>9040.24</v>
      </c>
      <c r="C938" s="26">
        <v>498343142.23000002</v>
      </c>
      <c r="D938" s="22"/>
      <c r="E938" s="22"/>
    </row>
    <row r="939" spans="1:5" x14ac:dyDescent="0.2">
      <c r="A939" s="23" t="s">
        <v>936</v>
      </c>
      <c r="B939" s="26">
        <v>8993.1200000000008</v>
      </c>
      <c r="C939" s="26">
        <v>496520959.47000003</v>
      </c>
      <c r="D939" s="22"/>
      <c r="E939" s="22"/>
    </row>
    <row r="940" spans="1:5" x14ac:dyDescent="0.2">
      <c r="A940" s="23" t="s">
        <v>937</v>
      </c>
      <c r="B940" s="26">
        <v>8956.66</v>
      </c>
      <c r="C940" s="26">
        <v>495141219.64999998</v>
      </c>
      <c r="D940" s="22"/>
      <c r="E940" s="22"/>
    </row>
    <row r="941" spans="1:5" x14ac:dyDescent="0.2">
      <c r="A941" s="23" t="s">
        <v>938</v>
      </c>
      <c r="B941" s="26">
        <v>8947.77</v>
      </c>
      <c r="C941" s="26">
        <v>495349491.58999997</v>
      </c>
      <c r="D941" s="22"/>
      <c r="E941" s="22"/>
    </row>
    <row r="942" spans="1:5" x14ac:dyDescent="0.2">
      <c r="A942" s="23" t="s">
        <v>939</v>
      </c>
      <c r="B942" s="26">
        <v>8957.09</v>
      </c>
      <c r="C942" s="26">
        <v>496163794.18000001</v>
      </c>
      <c r="D942" s="22"/>
      <c r="E942" s="22"/>
    </row>
    <row r="943" spans="1:5" x14ac:dyDescent="0.2">
      <c r="A943" s="23" t="s">
        <v>940</v>
      </c>
      <c r="B943" s="26">
        <v>8963.6200000000008</v>
      </c>
      <c r="C943" s="26">
        <v>497708913.69</v>
      </c>
      <c r="D943" s="22"/>
      <c r="E943" s="22"/>
    </row>
    <row r="944" spans="1:5" x14ac:dyDescent="0.2">
      <c r="A944" s="23" t="s">
        <v>941</v>
      </c>
      <c r="B944" s="26">
        <v>9027.85</v>
      </c>
      <c r="C944" s="26">
        <v>502651286.33999997</v>
      </c>
      <c r="D944" s="22"/>
      <c r="E944" s="22"/>
    </row>
    <row r="945" spans="1:5" x14ac:dyDescent="0.2">
      <c r="A945" s="23" t="s">
        <v>942</v>
      </c>
      <c r="B945" s="26">
        <v>8938.89</v>
      </c>
      <c r="C945" s="26">
        <v>498489326.36000001</v>
      </c>
      <c r="D945" s="22"/>
      <c r="E945" s="22"/>
    </row>
    <row r="946" spans="1:5" x14ac:dyDescent="0.2">
      <c r="A946" s="23" t="s">
        <v>943</v>
      </c>
      <c r="B946" s="26">
        <v>9042.6</v>
      </c>
      <c r="C946" s="26">
        <v>506402398.68000001</v>
      </c>
      <c r="D946" s="22"/>
      <c r="E946" s="22"/>
    </row>
    <row r="947" spans="1:5" x14ac:dyDescent="0.2">
      <c r="A947" s="23" t="s">
        <v>944</v>
      </c>
      <c r="B947" s="26">
        <v>9072.48</v>
      </c>
      <c r="C947" s="26">
        <v>509610946.69</v>
      </c>
      <c r="D947" s="22"/>
      <c r="E947" s="22"/>
    </row>
    <row r="948" spans="1:5" x14ac:dyDescent="0.2">
      <c r="A948" s="23" t="s">
        <v>945</v>
      </c>
      <c r="B948" s="26">
        <v>9028.2800000000007</v>
      </c>
      <c r="C948" s="26">
        <v>508865300.44</v>
      </c>
      <c r="D948" s="22"/>
      <c r="E948" s="22"/>
    </row>
    <row r="949" spans="1:5" x14ac:dyDescent="0.2">
      <c r="A949" s="23" t="s">
        <v>946</v>
      </c>
      <c r="B949" s="26">
        <v>8940.9</v>
      </c>
      <c r="C949" s="26">
        <v>504339311.57999998</v>
      </c>
      <c r="D949" s="22"/>
      <c r="E949" s="22"/>
    </row>
    <row r="950" spans="1:5" x14ac:dyDescent="0.2">
      <c r="A950" s="23" t="s">
        <v>947</v>
      </c>
      <c r="B950" s="26">
        <v>8868.68</v>
      </c>
      <c r="C950" s="26">
        <v>501165493.37</v>
      </c>
      <c r="D950" s="22"/>
      <c r="E950" s="22"/>
    </row>
    <row r="951" spans="1:5" x14ac:dyDescent="0.2">
      <c r="A951" s="23" t="s">
        <v>948</v>
      </c>
      <c r="B951" s="26">
        <v>8952.93</v>
      </c>
      <c r="C951" s="26">
        <v>506621187.31</v>
      </c>
      <c r="D951" s="22"/>
      <c r="E951" s="22"/>
    </row>
    <row r="952" spans="1:5" x14ac:dyDescent="0.2">
      <c r="A952" s="23" t="s">
        <v>949</v>
      </c>
      <c r="B952" s="26">
        <v>9099.57</v>
      </c>
      <c r="C952" s="26">
        <v>515621792.77999997</v>
      </c>
      <c r="D952" s="22"/>
      <c r="E952" s="22"/>
    </row>
    <row r="953" spans="1:5" x14ac:dyDescent="0.2">
      <c r="A953" s="23" t="s">
        <v>950</v>
      </c>
      <c r="B953" s="26">
        <v>9076.67</v>
      </c>
      <c r="C953" s="26">
        <v>514429095.08999997</v>
      </c>
      <c r="D953" s="22"/>
      <c r="E953" s="22"/>
    </row>
    <row r="954" spans="1:5" x14ac:dyDescent="0.2">
      <c r="A954" s="23" t="s">
        <v>951</v>
      </c>
      <c r="B954" s="26">
        <v>8966.06</v>
      </c>
      <c r="C954" s="26">
        <v>508228798.91000003</v>
      </c>
      <c r="D954" s="22"/>
      <c r="E954" s="22"/>
    </row>
    <row r="955" spans="1:5" x14ac:dyDescent="0.2">
      <c r="A955" s="23" t="s">
        <v>952</v>
      </c>
      <c r="B955" s="26">
        <v>8969.98</v>
      </c>
      <c r="C955" s="26">
        <v>508993938.75</v>
      </c>
      <c r="D955" s="22"/>
      <c r="E955" s="22"/>
    </row>
    <row r="956" spans="1:5" x14ac:dyDescent="0.2">
      <c r="A956" s="23" t="s">
        <v>953</v>
      </c>
      <c r="B956" s="26">
        <v>9053</v>
      </c>
      <c r="C956" s="26">
        <v>514442656.47000003</v>
      </c>
      <c r="D956" s="22"/>
      <c r="E956" s="22"/>
    </row>
    <row r="957" spans="1:5" x14ac:dyDescent="0.2">
      <c r="A957" s="23" t="s">
        <v>954</v>
      </c>
      <c r="B957" s="26">
        <v>9012.81</v>
      </c>
      <c r="C957" s="26">
        <v>514631756.85000002</v>
      </c>
      <c r="D957" s="22"/>
      <c r="E957" s="22"/>
    </row>
    <row r="958" spans="1:5" x14ac:dyDescent="0.2">
      <c r="A958" s="23" t="s">
        <v>955</v>
      </c>
      <c r="B958" s="26">
        <v>9043.65</v>
      </c>
      <c r="C958" s="26">
        <v>517003422.35000002</v>
      </c>
      <c r="D958" s="22"/>
      <c r="E958" s="22"/>
    </row>
    <row r="959" spans="1:5" x14ac:dyDescent="0.2">
      <c r="A959" s="23" t="s">
        <v>956</v>
      </c>
      <c r="B959" s="26">
        <v>9096.18</v>
      </c>
      <c r="C959" s="26">
        <v>520709726.31999999</v>
      </c>
      <c r="D959" s="22"/>
      <c r="E959" s="22"/>
    </row>
    <row r="960" spans="1:5" x14ac:dyDescent="0.2">
      <c r="A960" s="23" t="s">
        <v>957</v>
      </c>
      <c r="B960" s="26">
        <v>9043.64</v>
      </c>
      <c r="C960" s="26">
        <v>518526799.69</v>
      </c>
      <c r="D960" s="22"/>
      <c r="E960" s="22"/>
    </row>
    <row r="961" spans="1:5" x14ac:dyDescent="0.2">
      <c r="A961" s="23" t="s">
        <v>958</v>
      </c>
      <c r="B961" s="26">
        <v>9171.83</v>
      </c>
      <c r="C961" s="26">
        <v>526379764.44999999</v>
      </c>
      <c r="D961" s="22"/>
      <c r="E961" s="22"/>
    </row>
    <row r="962" spans="1:5" x14ac:dyDescent="0.2">
      <c r="A962" s="23" t="s">
        <v>959</v>
      </c>
      <c r="B962" s="26">
        <v>9048.83</v>
      </c>
      <c r="C962" s="26">
        <v>520140825.11000001</v>
      </c>
      <c r="D962" s="22"/>
      <c r="E962" s="22"/>
    </row>
    <row r="963" spans="1:5" x14ac:dyDescent="0.2">
      <c r="A963" s="23" t="s">
        <v>960</v>
      </c>
      <c r="B963" s="26">
        <v>9121.2800000000007</v>
      </c>
      <c r="C963" s="26">
        <v>525275019.54000002</v>
      </c>
      <c r="D963" s="22"/>
      <c r="E963" s="22"/>
    </row>
    <row r="964" spans="1:5" x14ac:dyDescent="0.2">
      <c r="A964" s="23" t="s">
        <v>961</v>
      </c>
      <c r="B964" s="26">
        <v>9164.66</v>
      </c>
      <c r="C964" s="26">
        <v>527887584.43000001</v>
      </c>
      <c r="D964" s="22"/>
      <c r="E964" s="22"/>
    </row>
    <row r="965" spans="1:5" x14ac:dyDescent="0.2">
      <c r="A965" s="23" t="s">
        <v>962</v>
      </c>
      <c r="B965" s="26">
        <v>9286.7999999999993</v>
      </c>
      <c r="C965" s="26">
        <v>535963824.17000002</v>
      </c>
      <c r="D965" s="22"/>
      <c r="E965" s="22"/>
    </row>
    <row r="966" spans="1:5" x14ac:dyDescent="0.2">
      <c r="A966" s="23" t="s">
        <v>963</v>
      </c>
      <c r="B966" s="26">
        <v>9136.77</v>
      </c>
      <c r="C966" s="26">
        <v>527853233.72000003</v>
      </c>
      <c r="D966" s="22"/>
      <c r="E966" s="22"/>
    </row>
    <row r="967" spans="1:5" x14ac:dyDescent="0.2">
      <c r="A967" s="23" t="s">
        <v>964</v>
      </c>
      <c r="B967" s="26">
        <v>9087.41</v>
      </c>
      <c r="C967" s="26">
        <v>524876161.81999999</v>
      </c>
      <c r="D967" s="22"/>
      <c r="E967" s="22"/>
    </row>
    <row r="968" spans="1:5" x14ac:dyDescent="0.2">
      <c r="A968" s="23" t="s">
        <v>965</v>
      </c>
      <c r="B968" s="26">
        <v>9080.98</v>
      </c>
      <c r="C968" s="26">
        <v>525399753.79000002</v>
      </c>
      <c r="D968" s="22"/>
      <c r="E968" s="22"/>
    </row>
    <row r="969" spans="1:5" x14ac:dyDescent="0.2">
      <c r="A969" s="23" t="s">
        <v>966</v>
      </c>
      <c r="B969" s="26">
        <v>9043.89</v>
      </c>
      <c r="C969" s="26">
        <v>525610125.38999999</v>
      </c>
      <c r="D969" s="22"/>
      <c r="E969" s="22"/>
    </row>
    <row r="970" spans="1:5" x14ac:dyDescent="0.2">
      <c r="A970" s="23" t="s">
        <v>967</v>
      </c>
      <c r="B970" s="26">
        <v>9147.2900000000009</v>
      </c>
      <c r="C970" s="26">
        <v>532714146.02999997</v>
      </c>
      <c r="D970" s="22"/>
      <c r="E970" s="22"/>
    </row>
    <row r="971" spans="1:5" x14ac:dyDescent="0.2">
      <c r="A971" s="23" t="s">
        <v>968</v>
      </c>
      <c r="B971" s="26">
        <v>9310.8799999999992</v>
      </c>
      <c r="C971" s="26">
        <v>542714818.35000002</v>
      </c>
      <c r="D971" s="22"/>
      <c r="E971" s="22"/>
    </row>
    <row r="972" spans="1:5" x14ac:dyDescent="0.2">
      <c r="A972" s="23" t="s">
        <v>969</v>
      </c>
      <c r="B972" s="26">
        <v>9281.01</v>
      </c>
      <c r="C972" s="26">
        <v>541068405.17999995</v>
      </c>
      <c r="D972" s="22"/>
      <c r="E972" s="22"/>
    </row>
    <row r="973" spans="1:5" x14ac:dyDescent="0.2">
      <c r="A973" s="23" t="s">
        <v>970</v>
      </c>
      <c r="B973" s="26">
        <v>9345.76</v>
      </c>
      <c r="C973" s="26">
        <v>544574437.10000002</v>
      </c>
      <c r="D973" s="22"/>
      <c r="E973" s="22"/>
    </row>
    <row r="974" spans="1:5" x14ac:dyDescent="0.2">
      <c r="A974" s="23" t="s">
        <v>971</v>
      </c>
      <c r="B974" s="26">
        <v>9290.89</v>
      </c>
      <c r="C974" s="26">
        <v>541065356.36000001</v>
      </c>
      <c r="D974" s="22"/>
      <c r="E974" s="22"/>
    </row>
    <row r="975" spans="1:5" x14ac:dyDescent="0.2">
      <c r="A975" s="23" t="s">
        <v>972</v>
      </c>
      <c r="B975" s="26">
        <v>9195.98</v>
      </c>
      <c r="C975" s="26">
        <v>536560919.20999998</v>
      </c>
      <c r="D975" s="22"/>
      <c r="E975" s="22"/>
    </row>
    <row r="976" spans="1:5" x14ac:dyDescent="0.2">
      <c r="A976" s="23" t="s">
        <v>973</v>
      </c>
      <c r="B976" s="26">
        <v>9225.6299999999992</v>
      </c>
      <c r="C976" s="26">
        <v>539594106.63999999</v>
      </c>
      <c r="D976" s="22"/>
      <c r="E976" s="22"/>
    </row>
    <row r="977" spans="1:5" x14ac:dyDescent="0.2">
      <c r="A977" s="23" t="s">
        <v>974</v>
      </c>
      <c r="B977" s="26">
        <v>9301.32</v>
      </c>
      <c r="C977" s="26">
        <v>545090991.58000004</v>
      </c>
      <c r="D977" s="22"/>
      <c r="E977" s="22"/>
    </row>
    <row r="978" spans="1:5" x14ac:dyDescent="0.2">
      <c r="A978" s="23" t="s">
        <v>975</v>
      </c>
      <c r="B978" s="26">
        <v>9318.67</v>
      </c>
      <c r="C978" s="26">
        <v>547169552.25</v>
      </c>
      <c r="D978" s="22"/>
      <c r="E978" s="22"/>
    </row>
    <row r="979" spans="1:5" x14ac:dyDescent="0.2">
      <c r="A979" s="23" t="s">
        <v>976</v>
      </c>
      <c r="B979" s="26">
        <v>9415.0400000000009</v>
      </c>
      <c r="C979" s="26">
        <v>552945547.57000005</v>
      </c>
      <c r="D979" s="22"/>
      <c r="E979" s="22"/>
    </row>
    <row r="980" spans="1:5" x14ac:dyDescent="0.2">
      <c r="A980" s="23" t="s">
        <v>977</v>
      </c>
      <c r="B980" s="26">
        <v>9320.9</v>
      </c>
      <c r="C980" s="26">
        <v>548568600.45000005</v>
      </c>
      <c r="D980" s="22"/>
      <c r="E980" s="22"/>
    </row>
    <row r="981" spans="1:5" x14ac:dyDescent="0.2">
      <c r="A981" s="23" t="s">
        <v>978</v>
      </c>
      <c r="B981" s="26">
        <v>9151.94</v>
      </c>
      <c r="C981" s="26">
        <v>539126083.28999996</v>
      </c>
      <c r="D981" s="22"/>
      <c r="E981" s="22"/>
    </row>
    <row r="982" spans="1:5" x14ac:dyDescent="0.2">
      <c r="A982" s="23" t="s">
        <v>979</v>
      </c>
      <c r="B982" s="26">
        <v>9188.82</v>
      </c>
      <c r="C982" s="26">
        <v>545181099.55999994</v>
      </c>
      <c r="D982" s="22"/>
      <c r="E982" s="22"/>
    </row>
    <row r="983" spans="1:5" x14ac:dyDescent="0.2">
      <c r="A983" s="23" t="s">
        <v>980</v>
      </c>
      <c r="B983" s="26">
        <v>9215.1299999999992</v>
      </c>
      <c r="C983" s="26">
        <v>547047244.47000003</v>
      </c>
      <c r="D983" s="22"/>
      <c r="E983" s="22"/>
    </row>
    <row r="984" spans="1:5" x14ac:dyDescent="0.2">
      <c r="A984" s="23" t="s">
        <v>981</v>
      </c>
      <c r="B984" s="26">
        <v>9203.35</v>
      </c>
      <c r="C984" s="26">
        <v>547421071.87</v>
      </c>
      <c r="D984" s="22"/>
      <c r="E984" s="22"/>
    </row>
    <row r="985" spans="1:5" x14ac:dyDescent="0.2">
      <c r="A985" s="23" t="s">
        <v>982</v>
      </c>
      <c r="B985" s="26">
        <v>9122.6</v>
      </c>
      <c r="C985" s="26">
        <v>543675534.76999998</v>
      </c>
      <c r="D985" s="22"/>
      <c r="E985" s="22"/>
    </row>
    <row r="986" spans="1:5" x14ac:dyDescent="0.2">
      <c r="A986" s="23" t="s">
        <v>983</v>
      </c>
      <c r="B986" s="26">
        <v>9226.2000000000007</v>
      </c>
      <c r="C986" s="26">
        <v>551166154.72000003</v>
      </c>
      <c r="D986" s="22"/>
      <c r="E986" s="22"/>
    </row>
    <row r="987" spans="1:5" x14ac:dyDescent="0.2">
      <c r="A987" s="23" t="s">
        <v>984</v>
      </c>
      <c r="B987" s="26">
        <v>9236.4599999999991</v>
      </c>
      <c r="C987" s="26">
        <v>553924794.28999996</v>
      </c>
      <c r="D987" s="22"/>
      <c r="E987" s="22"/>
    </row>
    <row r="988" spans="1:5" x14ac:dyDescent="0.2">
      <c r="A988" s="23" t="s">
        <v>985</v>
      </c>
      <c r="B988" s="26">
        <v>9468.7900000000009</v>
      </c>
      <c r="C988" s="26">
        <v>568544604.25999999</v>
      </c>
      <c r="D988" s="22"/>
      <c r="E988" s="22"/>
    </row>
    <row r="989" spans="1:5" x14ac:dyDescent="0.2">
      <c r="A989" s="23" t="s">
        <v>986</v>
      </c>
      <c r="B989" s="26">
        <v>9582.36</v>
      </c>
      <c r="C989" s="26">
        <v>576596515.44000006</v>
      </c>
      <c r="D989" s="22"/>
      <c r="E989" s="22"/>
    </row>
    <row r="990" spans="1:5" x14ac:dyDescent="0.2">
      <c r="A990" s="23" t="s">
        <v>987</v>
      </c>
      <c r="B990" s="26">
        <v>9682.51</v>
      </c>
      <c r="C990" s="26">
        <v>583034602.47000003</v>
      </c>
      <c r="D990" s="22"/>
      <c r="E990" s="22"/>
    </row>
    <row r="991" spans="1:5" x14ac:dyDescent="0.2">
      <c r="A991" s="23" t="s">
        <v>988</v>
      </c>
      <c r="B991" s="26">
        <v>9701.9</v>
      </c>
      <c r="C991" s="26">
        <v>585728209.55999994</v>
      </c>
      <c r="D991" s="22"/>
      <c r="E991" s="22"/>
    </row>
    <row r="992" spans="1:5" x14ac:dyDescent="0.2">
      <c r="A992" s="23" t="s">
        <v>989</v>
      </c>
      <c r="B992" s="26">
        <v>9711.92</v>
      </c>
      <c r="C992" s="26">
        <v>586601115.95000005</v>
      </c>
      <c r="D992" s="22"/>
      <c r="E992" s="22"/>
    </row>
    <row r="993" spans="1:5" x14ac:dyDescent="0.2">
      <c r="A993" s="23" t="s">
        <v>990</v>
      </c>
      <c r="B993" s="26">
        <v>9678.89</v>
      </c>
      <c r="C993" s="26">
        <v>585423904.11000001</v>
      </c>
      <c r="D993" s="22"/>
      <c r="E993" s="22"/>
    </row>
    <row r="994" spans="1:5" x14ac:dyDescent="0.2">
      <c r="A994" s="23" t="s">
        <v>991</v>
      </c>
      <c r="B994" s="26">
        <v>9747.92</v>
      </c>
      <c r="C994" s="26">
        <v>590562989.22000003</v>
      </c>
      <c r="D994" s="22"/>
      <c r="E994" s="22"/>
    </row>
    <row r="995" spans="1:5" x14ac:dyDescent="0.2">
      <c r="A995" s="23" t="s">
        <v>992</v>
      </c>
      <c r="B995" s="26">
        <v>9680.7800000000007</v>
      </c>
      <c r="C995" s="26">
        <v>587342139.25999999</v>
      </c>
      <c r="D995" s="22"/>
      <c r="E995" s="22"/>
    </row>
    <row r="996" spans="1:5" x14ac:dyDescent="0.2">
      <c r="A996" s="23" t="s">
        <v>993</v>
      </c>
      <c r="B996" s="26">
        <v>9675.51</v>
      </c>
      <c r="C996" s="26">
        <v>587594318.38999999</v>
      </c>
      <c r="D996" s="22"/>
      <c r="E996" s="22"/>
    </row>
    <row r="997" spans="1:5" x14ac:dyDescent="0.2">
      <c r="A997" s="23" t="s">
        <v>994</v>
      </c>
      <c r="B997" s="26">
        <v>9689.66</v>
      </c>
      <c r="C997" s="26">
        <v>589687148.08000004</v>
      </c>
      <c r="D997" s="22"/>
      <c r="E997" s="22"/>
    </row>
    <row r="998" spans="1:5" x14ac:dyDescent="0.2">
      <c r="A998" s="23" t="s">
        <v>995</v>
      </c>
      <c r="B998" s="26">
        <v>9684.9500000000007</v>
      </c>
      <c r="C998" s="26">
        <v>589367981.12</v>
      </c>
      <c r="D998" s="22"/>
      <c r="E998" s="22"/>
    </row>
    <row r="999" spans="1:5" x14ac:dyDescent="0.2">
      <c r="A999" s="23" t="s">
        <v>996</v>
      </c>
      <c r="B999" s="26">
        <v>9631.5499999999993</v>
      </c>
      <c r="C999" s="26">
        <v>586449620.45000005</v>
      </c>
      <c r="D999" s="22"/>
      <c r="E999" s="22"/>
    </row>
    <row r="1000" spans="1:5" x14ac:dyDescent="0.2">
      <c r="A1000" s="23" t="s">
        <v>997</v>
      </c>
      <c r="B1000" s="26">
        <v>9637.7900000000009</v>
      </c>
      <c r="C1000" s="26">
        <v>589452904.49000001</v>
      </c>
      <c r="D1000" s="22"/>
      <c r="E1000" s="22"/>
    </row>
    <row r="1001" spans="1:5" x14ac:dyDescent="0.2">
      <c r="A1001" s="23" t="s">
        <v>998</v>
      </c>
      <c r="B1001" s="26">
        <v>9620.91</v>
      </c>
      <c r="C1001" s="26">
        <v>589245780.87</v>
      </c>
      <c r="D1001" s="22"/>
      <c r="E1001" s="22"/>
    </row>
    <row r="1002" spans="1:5" x14ac:dyDescent="0.2">
      <c r="A1002" s="23" t="s">
        <v>999</v>
      </c>
      <c r="B1002" s="26">
        <v>9725.91</v>
      </c>
      <c r="C1002" s="26">
        <v>597627405.82000005</v>
      </c>
      <c r="D1002" s="22"/>
      <c r="E1002" s="22"/>
    </row>
    <row r="1003" spans="1:5" x14ac:dyDescent="0.2">
      <c r="A1003" s="23" t="s">
        <v>1000</v>
      </c>
      <c r="B1003" s="26">
        <v>9745.61</v>
      </c>
      <c r="C1003" s="26">
        <v>599206596.45000005</v>
      </c>
      <c r="D1003" s="22"/>
      <c r="E1003" s="22"/>
    </row>
    <row r="1004" spans="1:5" x14ac:dyDescent="0.2">
      <c r="A1004" s="23" t="s">
        <v>1001</v>
      </c>
      <c r="B1004" s="26">
        <v>9894.3799999999992</v>
      </c>
      <c r="C1004" s="26">
        <v>609449858.57000005</v>
      </c>
      <c r="D1004" s="22"/>
      <c r="E1004" s="22"/>
    </row>
    <row r="1005" spans="1:5" x14ac:dyDescent="0.2">
      <c r="A1005" s="23" t="s">
        <v>1002</v>
      </c>
      <c r="B1005" s="26">
        <v>9819.8799999999992</v>
      </c>
      <c r="C1005" s="26">
        <v>606213330.32000005</v>
      </c>
      <c r="D1005" s="22"/>
      <c r="E1005" s="22"/>
    </row>
    <row r="1006" spans="1:5" x14ac:dyDescent="0.2">
      <c r="A1006" s="23" t="s">
        <v>1003</v>
      </c>
      <c r="B1006" s="26">
        <v>9894.59</v>
      </c>
      <c r="C1006" s="26">
        <v>612898438.54999995</v>
      </c>
      <c r="D1006" s="22"/>
      <c r="E1006" s="22"/>
    </row>
    <row r="1007" spans="1:5" x14ac:dyDescent="0.2">
      <c r="A1007" s="23" t="s">
        <v>1004</v>
      </c>
      <c r="B1007" s="26">
        <v>9890.49</v>
      </c>
      <c r="C1007" s="26">
        <v>613902836</v>
      </c>
      <c r="D1007" s="22"/>
      <c r="E1007" s="22"/>
    </row>
    <row r="1008" spans="1:5" x14ac:dyDescent="0.2">
      <c r="A1008" s="23" t="s">
        <v>1005</v>
      </c>
      <c r="B1008" s="26">
        <v>10168.64</v>
      </c>
      <c r="C1008" s="26">
        <v>632809589.35000002</v>
      </c>
      <c r="D1008" s="22"/>
      <c r="E1008" s="22"/>
    </row>
    <row r="1009" spans="1:5" x14ac:dyDescent="0.2">
      <c r="A1009" s="23" t="s">
        <v>1006</v>
      </c>
      <c r="B1009" s="26">
        <v>10151.19</v>
      </c>
      <c r="C1009" s="26">
        <v>632664548.97000003</v>
      </c>
      <c r="D1009" s="22"/>
      <c r="E1009" s="22"/>
    </row>
    <row r="1010" spans="1:5" x14ac:dyDescent="0.2">
      <c r="A1010" s="23" t="s">
        <v>1007</v>
      </c>
      <c r="B1010" s="26">
        <v>10204.299999999999</v>
      </c>
      <c r="C1010" s="26">
        <v>636681242.52999997</v>
      </c>
      <c r="D1010" s="22"/>
      <c r="E1010" s="22"/>
    </row>
    <row r="1011" spans="1:5" x14ac:dyDescent="0.2">
      <c r="A1011" s="23" t="s">
        <v>1008</v>
      </c>
      <c r="B1011" s="26">
        <v>10205.66</v>
      </c>
      <c r="C1011" s="26">
        <v>637705404.38999999</v>
      </c>
      <c r="D1011" s="22"/>
      <c r="E1011" s="22"/>
    </row>
    <row r="1012" spans="1:5" x14ac:dyDescent="0.2">
      <c r="A1012" s="23" t="s">
        <v>1009</v>
      </c>
      <c r="B1012" s="26">
        <v>10309.64</v>
      </c>
      <c r="C1012" s="26">
        <v>647411734.23000002</v>
      </c>
      <c r="D1012" s="22"/>
      <c r="E1012" s="22"/>
    </row>
    <row r="1013" spans="1:5" x14ac:dyDescent="0.2">
      <c r="A1013" s="23" t="s">
        <v>1010</v>
      </c>
      <c r="B1013" s="26">
        <v>10261.469999999999</v>
      </c>
      <c r="C1013" s="26">
        <v>646850545.09000003</v>
      </c>
      <c r="D1013" s="22"/>
      <c r="E1013" s="22"/>
    </row>
    <row r="1014" spans="1:5" x14ac:dyDescent="0.2">
      <c r="A1014" s="23" t="s">
        <v>1011</v>
      </c>
      <c r="B1014" s="26">
        <v>10306.18</v>
      </c>
      <c r="C1014" s="26">
        <v>650958156.71000004</v>
      </c>
      <c r="D1014" s="22"/>
      <c r="E1014" s="22"/>
    </row>
    <row r="1015" spans="1:5" x14ac:dyDescent="0.2">
      <c r="A1015" s="23" t="s">
        <v>1012</v>
      </c>
      <c r="B1015" s="26">
        <v>10179.07</v>
      </c>
      <c r="C1015" s="26">
        <v>645901296.86000001</v>
      </c>
      <c r="D1015" s="22"/>
      <c r="E1015" s="22"/>
    </row>
    <row r="1016" spans="1:5" x14ac:dyDescent="0.2">
      <c r="A1016" s="23" t="s">
        <v>1013</v>
      </c>
      <c r="B1016" s="26">
        <v>10132.700000000001</v>
      </c>
      <c r="C1016" s="26">
        <v>648130053.40999997</v>
      </c>
      <c r="D1016" s="22"/>
      <c r="E1016" s="22"/>
    </row>
    <row r="1017" spans="1:5" x14ac:dyDescent="0.2">
      <c r="A1017" s="23" t="s">
        <v>1014</v>
      </c>
      <c r="B1017" s="26">
        <v>10230.75</v>
      </c>
      <c r="C1017" s="26">
        <v>655776532.83000004</v>
      </c>
      <c r="D1017" s="22"/>
      <c r="E1017" s="22"/>
    </row>
    <row r="1018" spans="1:5" x14ac:dyDescent="0.2">
      <c r="A1018" s="23" t="s">
        <v>1015</v>
      </c>
      <c r="B1018" s="26">
        <v>10381.69</v>
      </c>
      <c r="C1018" s="26">
        <v>666890028.28999996</v>
      </c>
      <c r="D1018" s="22"/>
      <c r="E1018" s="22"/>
    </row>
    <row r="1019" spans="1:5" x14ac:dyDescent="0.2">
      <c r="A1019" s="23" t="s">
        <v>1016</v>
      </c>
      <c r="B1019" s="26">
        <v>10377.469999999999</v>
      </c>
      <c r="C1019" s="26">
        <v>667952220.13</v>
      </c>
      <c r="D1019" s="22"/>
      <c r="E1019" s="22"/>
    </row>
    <row r="1020" spans="1:5" x14ac:dyDescent="0.2">
      <c r="A1020" s="23" t="s">
        <v>1017</v>
      </c>
      <c r="B1020" s="26">
        <v>10358.450000000001</v>
      </c>
      <c r="C1020" s="26">
        <v>669191783.63</v>
      </c>
      <c r="D1020" s="22"/>
      <c r="E1020" s="22"/>
    </row>
    <row r="1021" spans="1:5" x14ac:dyDescent="0.2">
      <c r="A1021" s="23" t="s">
        <v>1018</v>
      </c>
      <c r="B1021" s="26">
        <v>10442.42</v>
      </c>
      <c r="C1021" s="26">
        <v>677389229.99000001</v>
      </c>
      <c r="D1021" s="22"/>
      <c r="E1021" s="22"/>
    </row>
    <row r="1022" spans="1:5" x14ac:dyDescent="0.2">
      <c r="A1022" s="23" t="s">
        <v>1019</v>
      </c>
      <c r="B1022" s="26">
        <v>10390.34</v>
      </c>
      <c r="C1022" s="26">
        <v>676585353.02999997</v>
      </c>
      <c r="D1022" s="22"/>
      <c r="E1022" s="22"/>
    </row>
    <row r="1023" spans="1:5" x14ac:dyDescent="0.2">
      <c r="A1023" s="23" t="s">
        <v>1020</v>
      </c>
      <c r="B1023" s="26">
        <v>10370.14</v>
      </c>
      <c r="C1023" s="26">
        <v>677209801.86000001</v>
      </c>
      <c r="D1023" s="22"/>
      <c r="E1023" s="22"/>
    </row>
    <row r="1024" spans="1:5" x14ac:dyDescent="0.2">
      <c r="A1024" s="23" t="s">
        <v>1021</v>
      </c>
      <c r="B1024" s="26">
        <v>10582.22</v>
      </c>
      <c r="C1024" s="26">
        <v>692919299.13</v>
      </c>
      <c r="D1024" s="22"/>
      <c r="E1024" s="22"/>
    </row>
    <row r="1025" spans="1:5" x14ac:dyDescent="0.2">
      <c r="A1025" s="23" t="s">
        <v>1022</v>
      </c>
      <c r="B1025" s="26">
        <v>10644.94</v>
      </c>
      <c r="C1025" s="26">
        <v>699960626.25</v>
      </c>
      <c r="D1025" s="22"/>
      <c r="E1025" s="22"/>
    </row>
    <row r="1026" spans="1:5" x14ac:dyDescent="0.2">
      <c r="A1026" s="23" t="s">
        <v>1023</v>
      </c>
      <c r="B1026" s="26">
        <v>10605.4</v>
      </c>
      <c r="C1026" s="26">
        <v>707176819.60000002</v>
      </c>
      <c r="D1026" s="22"/>
      <c r="E1026" s="22"/>
    </row>
    <row r="1027" spans="1:5" x14ac:dyDescent="0.2">
      <c r="A1027" s="23" t="s">
        <v>1024</v>
      </c>
      <c r="B1027" s="26">
        <v>10623.77</v>
      </c>
      <c r="C1027" s="26">
        <v>711459898.25</v>
      </c>
      <c r="D1027" s="22"/>
      <c r="E1027" s="22"/>
    </row>
    <row r="1028" spans="1:5" x14ac:dyDescent="0.2">
      <c r="A1028" s="23" t="s">
        <v>1025</v>
      </c>
      <c r="B1028" s="26">
        <v>10722.53</v>
      </c>
      <c r="C1028" s="26">
        <v>720370091.33000004</v>
      </c>
      <c r="D1028" s="22"/>
      <c r="E1028" s="22"/>
    </row>
    <row r="1029" spans="1:5" x14ac:dyDescent="0.2">
      <c r="A1029" s="23" t="s">
        <v>1026</v>
      </c>
      <c r="B1029" s="26">
        <v>10740.98</v>
      </c>
      <c r="C1029" s="26">
        <v>727317511.38999999</v>
      </c>
      <c r="D1029" s="22"/>
      <c r="E1029" s="22"/>
    </row>
    <row r="1030" spans="1:5" x14ac:dyDescent="0.2">
      <c r="A1030" s="23" t="s">
        <v>1027</v>
      </c>
      <c r="B1030" s="26">
        <v>10640.94</v>
      </c>
      <c r="C1030" s="26">
        <v>721169225</v>
      </c>
      <c r="D1030" s="22"/>
      <c r="E1030" s="22"/>
    </row>
    <row r="1031" spans="1:5" x14ac:dyDescent="0.2">
      <c r="A1031" s="23" t="s">
        <v>1028</v>
      </c>
      <c r="B1031" s="26">
        <v>10713.05</v>
      </c>
      <c r="C1031" s="26">
        <v>728195483.97000003</v>
      </c>
      <c r="D1031" s="22"/>
      <c r="E1031" s="22"/>
    </row>
    <row r="1032" spans="1:5" x14ac:dyDescent="0.2">
      <c r="A1032" s="23" t="s">
        <v>1029</v>
      </c>
      <c r="B1032" s="26">
        <v>10707.07</v>
      </c>
      <c r="C1032" s="26">
        <v>729793507.05999994</v>
      </c>
      <c r="D1032" s="22"/>
      <c r="E1032" s="22"/>
    </row>
    <row r="1033" spans="1:5" x14ac:dyDescent="0.2">
      <c r="A1033" s="23" t="s">
        <v>1030</v>
      </c>
      <c r="B1033" s="26">
        <v>10790.73</v>
      </c>
      <c r="C1033" s="26">
        <v>735654354.38999999</v>
      </c>
      <c r="D1033" s="22"/>
      <c r="E1033" s="22"/>
    </row>
    <row r="1034" spans="1:5" x14ac:dyDescent="0.2">
      <c r="A1034" s="23" t="s">
        <v>1031</v>
      </c>
      <c r="B1034" s="26">
        <v>10875.79</v>
      </c>
      <c r="C1034" s="26">
        <v>742554385.23000002</v>
      </c>
      <c r="D1034" s="22"/>
      <c r="E1034" s="22"/>
    </row>
    <row r="1035" spans="1:5" x14ac:dyDescent="0.2">
      <c r="A1035" s="23" t="s">
        <v>1032</v>
      </c>
      <c r="B1035" s="26">
        <v>10846.35</v>
      </c>
      <c r="C1035" s="26">
        <v>740641883.34000003</v>
      </c>
      <c r="D1035" s="22"/>
      <c r="E1035" s="22"/>
    </row>
    <row r="1036" spans="1:5" x14ac:dyDescent="0.2">
      <c r="A1036" s="23" t="s">
        <v>1033</v>
      </c>
      <c r="B1036" s="26">
        <v>10915.63</v>
      </c>
      <c r="C1036" s="26">
        <v>746309643.35000002</v>
      </c>
      <c r="D1036" s="22"/>
      <c r="E1036" s="22"/>
    </row>
    <row r="1037" spans="1:5" x14ac:dyDescent="0.2">
      <c r="A1037" s="23" t="s">
        <v>1034</v>
      </c>
      <c r="B1037" s="26">
        <v>11004.99</v>
      </c>
      <c r="C1037" s="26">
        <v>758260318.33000004</v>
      </c>
      <c r="D1037" s="22"/>
      <c r="E1037" s="22"/>
    </row>
    <row r="1038" spans="1:5" x14ac:dyDescent="0.2">
      <c r="A1038" s="23" t="s">
        <v>1035</v>
      </c>
      <c r="B1038" s="26">
        <v>10941.06</v>
      </c>
      <c r="C1038" s="26">
        <v>755585613.08000004</v>
      </c>
      <c r="D1038" s="22"/>
      <c r="E1038" s="22"/>
    </row>
    <row r="1039" spans="1:5" x14ac:dyDescent="0.2">
      <c r="A1039" s="23" t="s">
        <v>1036</v>
      </c>
      <c r="B1039" s="26">
        <v>11028.55</v>
      </c>
      <c r="C1039" s="26">
        <v>764646270.99000001</v>
      </c>
      <c r="D1039" s="22"/>
      <c r="E1039" s="22"/>
    </row>
    <row r="1040" spans="1:5" x14ac:dyDescent="0.2">
      <c r="A1040" s="23" t="s">
        <v>1037</v>
      </c>
      <c r="B1040" s="26">
        <v>11075.48</v>
      </c>
      <c r="C1040" s="26">
        <v>768927199.80999994</v>
      </c>
      <c r="D1040" s="22"/>
      <c r="E1040" s="22"/>
    </row>
    <row r="1041" spans="1:5" x14ac:dyDescent="0.2">
      <c r="A1041" s="23" t="s">
        <v>1038</v>
      </c>
      <c r="B1041" s="26">
        <v>11113.67</v>
      </c>
      <c r="C1041" s="26">
        <v>773209958.47000003</v>
      </c>
      <c r="D1041" s="22"/>
      <c r="E1041" s="22"/>
    </row>
    <row r="1042" spans="1:5" x14ac:dyDescent="0.2">
      <c r="A1042" s="23" t="s">
        <v>1039</v>
      </c>
      <c r="B1042" s="26">
        <v>11066.38</v>
      </c>
      <c r="C1042" s="26">
        <v>771335128.16999996</v>
      </c>
      <c r="D1042" s="22"/>
      <c r="E1042" s="22"/>
    </row>
    <row r="1043" spans="1:5" x14ac:dyDescent="0.2">
      <c r="A1043" s="23" t="s">
        <v>1040</v>
      </c>
      <c r="B1043" s="26">
        <v>10955.03</v>
      </c>
      <c r="C1043" s="26">
        <v>764547511.53999996</v>
      </c>
      <c r="D1043" s="22"/>
      <c r="E1043" s="22"/>
    </row>
    <row r="1044" spans="1:5" x14ac:dyDescent="0.2">
      <c r="A1044" s="23" t="s">
        <v>1041</v>
      </c>
      <c r="B1044" s="26">
        <v>10939.24</v>
      </c>
      <c r="C1044" s="26">
        <v>764891776.80999994</v>
      </c>
      <c r="D1044" s="22"/>
      <c r="E1044" s="22"/>
    </row>
    <row r="1045" spans="1:5" x14ac:dyDescent="0.2">
      <c r="A1045" s="23" t="s">
        <v>1042</v>
      </c>
      <c r="B1045" s="26">
        <v>10903.06</v>
      </c>
      <c r="C1045" s="26">
        <v>764074992.65999997</v>
      </c>
      <c r="D1045" s="22"/>
      <c r="E1045" s="22"/>
    </row>
    <row r="1046" spans="1:5" x14ac:dyDescent="0.2">
      <c r="A1046" s="23" t="s">
        <v>1043</v>
      </c>
      <c r="B1046" s="26">
        <v>11002.35</v>
      </c>
      <c r="C1046" s="26">
        <v>773176177.12</v>
      </c>
      <c r="D1046" s="22"/>
      <c r="E1046" s="22"/>
    </row>
    <row r="1047" spans="1:5" x14ac:dyDescent="0.2">
      <c r="A1047" s="23" t="s">
        <v>1044</v>
      </c>
      <c r="B1047" s="26">
        <v>11028.27</v>
      </c>
      <c r="C1047" s="26">
        <v>776506638.07000005</v>
      </c>
      <c r="D1047" s="22"/>
      <c r="E1047" s="22"/>
    </row>
    <row r="1048" spans="1:5" x14ac:dyDescent="0.2">
      <c r="A1048" s="23" t="s">
        <v>1045</v>
      </c>
      <c r="B1048" s="26">
        <v>10942.52</v>
      </c>
      <c r="C1048" s="26">
        <v>771407693.02999997</v>
      </c>
      <c r="D1048" s="22"/>
      <c r="E1048" s="22"/>
    </row>
    <row r="1049" spans="1:5" x14ac:dyDescent="0.2">
      <c r="A1049" s="23" t="s">
        <v>1046</v>
      </c>
      <c r="B1049" s="26">
        <v>10896.7</v>
      </c>
      <c r="C1049" s="26">
        <v>770994808.66999996</v>
      </c>
      <c r="D1049" s="22"/>
      <c r="E1049" s="22"/>
    </row>
    <row r="1050" spans="1:5" x14ac:dyDescent="0.2">
      <c r="A1050" s="23" t="s">
        <v>1047</v>
      </c>
      <c r="B1050" s="26">
        <v>10966.97</v>
      </c>
      <c r="C1050" s="26">
        <v>777517305.54999995</v>
      </c>
      <c r="D1050" s="22"/>
      <c r="E1050" s="22"/>
    </row>
    <row r="1051" spans="1:5" x14ac:dyDescent="0.2">
      <c r="A1051" s="23" t="s">
        <v>1048</v>
      </c>
      <c r="B1051" s="26">
        <v>10948.05</v>
      </c>
      <c r="C1051" s="26">
        <v>778770964.64999998</v>
      </c>
      <c r="D1051" s="22"/>
      <c r="E1051" s="22"/>
    </row>
    <row r="1052" spans="1:5" x14ac:dyDescent="0.2">
      <c r="A1052" s="23" t="s">
        <v>1049</v>
      </c>
      <c r="B1052" s="26">
        <v>10853.67</v>
      </c>
      <c r="C1052" s="26">
        <v>772928411.22000003</v>
      </c>
      <c r="D1052" s="22"/>
      <c r="E1052" s="22"/>
    </row>
    <row r="1053" spans="1:5" x14ac:dyDescent="0.2">
      <c r="A1053" s="23" t="s">
        <v>1050</v>
      </c>
      <c r="B1053" s="26">
        <v>10891.98</v>
      </c>
      <c r="C1053" s="26">
        <v>776685522.76999998</v>
      </c>
      <c r="D1053" s="22"/>
      <c r="E1053" s="22"/>
    </row>
    <row r="1054" spans="1:5" x14ac:dyDescent="0.2">
      <c r="A1054" s="23" t="s">
        <v>1051</v>
      </c>
      <c r="B1054" s="26">
        <v>10886.08</v>
      </c>
      <c r="C1054" s="26">
        <v>776742811.69000006</v>
      </c>
      <c r="D1054" s="22"/>
      <c r="E1054" s="22"/>
    </row>
    <row r="1055" spans="1:5" x14ac:dyDescent="0.2">
      <c r="A1055" s="23" t="s">
        <v>1052</v>
      </c>
      <c r="B1055" s="26">
        <v>10686.73</v>
      </c>
      <c r="C1055" s="26">
        <v>762505283.90999997</v>
      </c>
      <c r="D1055" s="22"/>
      <c r="E1055" s="22"/>
    </row>
    <row r="1056" spans="1:5" x14ac:dyDescent="0.2">
      <c r="A1056" s="23" t="s">
        <v>1053</v>
      </c>
      <c r="B1056" s="26">
        <v>10693.76</v>
      </c>
      <c r="C1056" s="26">
        <v>763303473.76999998</v>
      </c>
      <c r="D1056" s="22"/>
      <c r="E1056" s="22"/>
    </row>
    <row r="1057" spans="1:5" x14ac:dyDescent="0.2">
      <c r="A1057" s="23" t="s">
        <v>1054</v>
      </c>
      <c r="B1057" s="26">
        <v>10722.11</v>
      </c>
      <c r="C1057" s="26">
        <v>766424886.78999996</v>
      </c>
      <c r="D1057" s="22"/>
      <c r="E1057" s="22"/>
    </row>
    <row r="1058" spans="1:5" x14ac:dyDescent="0.2">
      <c r="A1058" s="23" t="s">
        <v>1055</v>
      </c>
      <c r="B1058" s="26">
        <v>10676.49</v>
      </c>
      <c r="C1058" s="26">
        <v>764873580.82000005</v>
      </c>
      <c r="D1058" s="22"/>
      <c r="E1058" s="22"/>
    </row>
    <row r="1059" spans="1:5" x14ac:dyDescent="0.2">
      <c r="A1059" s="23" t="s">
        <v>1056</v>
      </c>
      <c r="B1059" s="26">
        <v>10629.48</v>
      </c>
      <c r="C1059" s="26">
        <v>762737384.45000005</v>
      </c>
      <c r="D1059" s="22"/>
      <c r="E1059" s="22"/>
    </row>
    <row r="1060" spans="1:5" x14ac:dyDescent="0.2">
      <c r="A1060" s="23" t="s">
        <v>1057</v>
      </c>
      <c r="B1060" s="26">
        <v>10678.87</v>
      </c>
      <c r="C1060" s="26">
        <v>767153477.89999998</v>
      </c>
      <c r="D1060" s="22"/>
      <c r="E1060" s="22"/>
    </row>
    <row r="1061" spans="1:5" x14ac:dyDescent="0.2">
      <c r="A1061" s="23" t="s">
        <v>1058</v>
      </c>
      <c r="B1061" s="26">
        <v>10699.35</v>
      </c>
      <c r="C1061" s="26">
        <v>772356450.85000002</v>
      </c>
      <c r="D1061" s="22"/>
      <c r="E1061" s="22"/>
    </row>
    <row r="1062" spans="1:5" x14ac:dyDescent="0.2">
      <c r="A1062" s="23" t="s">
        <v>1059</v>
      </c>
      <c r="B1062" s="26">
        <v>10752.07</v>
      </c>
      <c r="C1062" s="26">
        <v>777212077.49000001</v>
      </c>
      <c r="D1062" s="22"/>
      <c r="E1062" s="22"/>
    </row>
    <row r="1063" spans="1:5" x14ac:dyDescent="0.2">
      <c r="A1063" s="23" t="s">
        <v>1060</v>
      </c>
      <c r="B1063" s="26">
        <v>10755.73</v>
      </c>
      <c r="C1063" s="26">
        <v>779035309.14999998</v>
      </c>
      <c r="D1063" s="22"/>
      <c r="E1063" s="22"/>
    </row>
    <row r="1064" spans="1:5" x14ac:dyDescent="0.2">
      <c r="A1064" s="23" t="s">
        <v>1061</v>
      </c>
      <c r="B1064" s="26">
        <v>10757.21</v>
      </c>
      <c r="C1064" s="26">
        <v>780350211.28999996</v>
      </c>
      <c r="D1064" s="22"/>
      <c r="E1064" s="22"/>
    </row>
    <row r="1065" spans="1:5" x14ac:dyDescent="0.2">
      <c r="A1065" s="23" t="s">
        <v>1062</v>
      </c>
      <c r="B1065" s="26">
        <v>10673.91</v>
      </c>
      <c r="C1065" s="26">
        <v>773924661.75</v>
      </c>
      <c r="D1065" s="22"/>
      <c r="E1065" s="22"/>
    </row>
    <row r="1066" spans="1:5" x14ac:dyDescent="0.2">
      <c r="A1066" s="23" t="s">
        <v>1063</v>
      </c>
      <c r="B1066" s="26">
        <v>10700.7</v>
      </c>
      <c r="C1066" s="26">
        <v>776140504.80999994</v>
      </c>
      <c r="D1066" s="22"/>
      <c r="E1066" s="22"/>
    </row>
    <row r="1067" spans="1:5" x14ac:dyDescent="0.2">
      <c r="A1067" s="23" t="s">
        <v>1064</v>
      </c>
      <c r="B1067" s="26">
        <v>10642.51</v>
      </c>
      <c r="C1067" s="26">
        <v>772401192.62</v>
      </c>
      <c r="D1067" s="22"/>
      <c r="E1067" s="22"/>
    </row>
    <row r="1068" spans="1:5" x14ac:dyDescent="0.2">
      <c r="A1068" s="23" t="s">
        <v>1065</v>
      </c>
      <c r="B1068" s="26">
        <v>10674.91</v>
      </c>
      <c r="C1068" s="26">
        <v>774827062.75</v>
      </c>
      <c r="D1068" s="22"/>
      <c r="E1068" s="22"/>
    </row>
    <row r="1069" spans="1:5" x14ac:dyDescent="0.2">
      <c r="A1069" s="23" t="s">
        <v>1066</v>
      </c>
      <c r="B1069" s="26">
        <v>10564.78</v>
      </c>
      <c r="C1069" s="26">
        <v>768335874</v>
      </c>
      <c r="D1069" s="22"/>
      <c r="E1069" s="22"/>
    </row>
    <row r="1070" spans="1:5" x14ac:dyDescent="0.2">
      <c r="A1070" s="23" t="s">
        <v>1067</v>
      </c>
      <c r="B1070" s="26">
        <v>10571.94</v>
      </c>
      <c r="C1070" s="26">
        <v>772224831.70000005</v>
      </c>
      <c r="D1070" s="22"/>
      <c r="E1070" s="22"/>
    </row>
    <row r="1071" spans="1:5" x14ac:dyDescent="0.2">
      <c r="A1071" s="23" t="s">
        <v>1068</v>
      </c>
      <c r="B1071" s="26">
        <v>10489.06</v>
      </c>
      <c r="C1071" s="26">
        <v>767724292.99000001</v>
      </c>
      <c r="D1071" s="22"/>
      <c r="E1071" s="22"/>
    </row>
    <row r="1072" spans="1:5" x14ac:dyDescent="0.2">
      <c r="A1072" s="23" t="s">
        <v>1069</v>
      </c>
      <c r="B1072" s="26">
        <v>10550.86</v>
      </c>
      <c r="C1072" s="26">
        <v>772422428.94000006</v>
      </c>
      <c r="D1072" s="22"/>
      <c r="E1072" s="22"/>
    </row>
    <row r="1073" spans="1:5" x14ac:dyDescent="0.2">
      <c r="A1073" s="23" t="s">
        <v>1070</v>
      </c>
      <c r="B1073" s="26">
        <v>10484.48</v>
      </c>
      <c r="C1073" s="26">
        <v>771043485.48000002</v>
      </c>
      <c r="D1073" s="22"/>
      <c r="E1073" s="22"/>
    </row>
    <row r="1074" spans="1:5" x14ac:dyDescent="0.2">
      <c r="A1074" s="23" t="s">
        <v>1071</v>
      </c>
      <c r="B1074" s="26">
        <v>10321.84</v>
      </c>
      <c r="C1074" s="26">
        <v>759410716.28999996</v>
      </c>
      <c r="D1074" s="22"/>
      <c r="E1074" s="22"/>
    </row>
    <row r="1075" spans="1:5" x14ac:dyDescent="0.2">
      <c r="A1075" s="23" t="s">
        <v>1072</v>
      </c>
      <c r="B1075" s="26">
        <v>10322.82</v>
      </c>
      <c r="C1075" s="26">
        <v>760362206.27999997</v>
      </c>
      <c r="D1075" s="22"/>
      <c r="E1075" s="22"/>
    </row>
    <row r="1076" spans="1:5" x14ac:dyDescent="0.2">
      <c r="A1076" s="23" t="s">
        <v>1073</v>
      </c>
      <c r="B1076" s="26">
        <v>10307.92</v>
      </c>
      <c r="C1076" s="26">
        <v>759773260.5</v>
      </c>
      <c r="D1076" s="22"/>
      <c r="E1076" s="22"/>
    </row>
    <row r="1077" spans="1:5" x14ac:dyDescent="0.2">
      <c r="A1077" s="23" t="s">
        <v>1074</v>
      </c>
      <c r="B1077" s="26">
        <v>10145.9</v>
      </c>
      <c r="C1077" s="26">
        <v>748489422.63</v>
      </c>
      <c r="D1077" s="22"/>
      <c r="E1077" s="22"/>
    </row>
    <row r="1078" spans="1:5" x14ac:dyDescent="0.2">
      <c r="A1078" s="23" t="s">
        <v>1075</v>
      </c>
      <c r="B1078" s="26">
        <v>10089.77</v>
      </c>
      <c r="C1078" s="26">
        <v>746949999.89999998</v>
      </c>
      <c r="D1078" s="22"/>
      <c r="E1078" s="22"/>
    </row>
    <row r="1079" spans="1:5" x14ac:dyDescent="0.2">
      <c r="A1079" s="23" t="s">
        <v>1076</v>
      </c>
      <c r="B1079" s="26">
        <v>10209.98</v>
      </c>
      <c r="C1079" s="26">
        <v>755609808.13</v>
      </c>
      <c r="D1079" s="22"/>
      <c r="E1079" s="22"/>
    </row>
    <row r="1080" spans="1:5" x14ac:dyDescent="0.2">
      <c r="A1080" s="23" t="s">
        <v>1077</v>
      </c>
      <c r="B1080" s="26">
        <v>10210.709999999999</v>
      </c>
      <c r="C1080" s="26">
        <v>757957454.85000002</v>
      </c>
      <c r="D1080" s="22"/>
      <c r="E1080" s="22"/>
    </row>
    <row r="1081" spans="1:5" x14ac:dyDescent="0.2">
      <c r="A1081" s="23" t="s">
        <v>1078</v>
      </c>
      <c r="B1081" s="26">
        <v>10237.64</v>
      </c>
      <c r="C1081" s="26">
        <v>760188839.38</v>
      </c>
      <c r="D1081" s="22"/>
      <c r="E1081" s="22"/>
    </row>
    <row r="1082" spans="1:5" x14ac:dyDescent="0.2">
      <c r="A1082" s="23" t="s">
        <v>1079</v>
      </c>
      <c r="B1082" s="26">
        <v>10278.09</v>
      </c>
      <c r="C1082" s="26">
        <v>763790176.38999999</v>
      </c>
      <c r="D1082" s="22"/>
      <c r="E1082" s="22"/>
    </row>
    <row r="1083" spans="1:5" x14ac:dyDescent="0.2">
      <c r="A1083" s="23" t="s">
        <v>1080</v>
      </c>
      <c r="B1083" s="26">
        <v>10285.33</v>
      </c>
      <c r="C1083" s="26">
        <v>766081302.30999994</v>
      </c>
      <c r="D1083" s="22"/>
      <c r="E1083" s="22"/>
    </row>
    <row r="1084" spans="1:5" x14ac:dyDescent="0.2">
      <c r="A1084" s="23" t="s">
        <v>1081</v>
      </c>
      <c r="B1084" s="26">
        <v>10260.16</v>
      </c>
      <c r="C1084" s="26">
        <v>762007062.38</v>
      </c>
      <c r="D1084" s="22"/>
      <c r="E1084" s="22"/>
    </row>
    <row r="1085" spans="1:5" x14ac:dyDescent="0.2">
      <c r="A1085" s="23" t="s">
        <v>1082</v>
      </c>
      <c r="B1085" s="26">
        <v>10288.700000000001</v>
      </c>
      <c r="C1085" s="26">
        <v>764869676.84000003</v>
      </c>
      <c r="D1085" s="22"/>
      <c r="E1085" s="22"/>
    </row>
    <row r="1086" spans="1:5" x14ac:dyDescent="0.2">
      <c r="A1086" s="23" t="s">
        <v>1083</v>
      </c>
      <c r="B1086" s="26">
        <v>10152.48</v>
      </c>
      <c r="C1086" s="26">
        <v>754336836.37</v>
      </c>
      <c r="D1086" s="22"/>
      <c r="E1086" s="22"/>
    </row>
    <row r="1087" spans="1:5" x14ac:dyDescent="0.2">
      <c r="A1087" s="23" t="s">
        <v>1084</v>
      </c>
      <c r="B1087" s="26">
        <v>10136.33</v>
      </c>
      <c r="C1087" s="26">
        <v>753780675.41999996</v>
      </c>
      <c r="D1087" s="22"/>
      <c r="E1087" s="22"/>
    </row>
    <row r="1088" spans="1:5" x14ac:dyDescent="0.2">
      <c r="A1088" s="23" t="s">
        <v>1085</v>
      </c>
      <c r="B1088" s="26">
        <v>10139.02</v>
      </c>
      <c r="C1088" s="26">
        <v>754785613.15999997</v>
      </c>
      <c r="D1088" s="22"/>
      <c r="E1088" s="22"/>
    </row>
    <row r="1089" spans="1:5" x14ac:dyDescent="0.2">
      <c r="A1089" s="23" t="s">
        <v>1086</v>
      </c>
      <c r="B1089" s="26">
        <v>10261.14</v>
      </c>
      <c r="C1089" s="26">
        <v>764595337.73000002</v>
      </c>
      <c r="D1089" s="22"/>
      <c r="E1089" s="22"/>
    </row>
    <row r="1090" spans="1:5" x14ac:dyDescent="0.2">
      <c r="A1090" s="23" t="s">
        <v>1087</v>
      </c>
      <c r="B1090" s="26">
        <v>10405.17</v>
      </c>
      <c r="C1090" s="26">
        <v>776379752.27999997</v>
      </c>
      <c r="D1090" s="22"/>
      <c r="E1090" s="22"/>
    </row>
    <row r="1091" spans="1:5" x14ac:dyDescent="0.2">
      <c r="A1091" s="23" t="s">
        <v>1088</v>
      </c>
      <c r="B1091" s="26">
        <v>10377.74</v>
      </c>
      <c r="C1091" s="26">
        <v>776935418.21000004</v>
      </c>
      <c r="D1091" s="22"/>
      <c r="E1091" s="22"/>
    </row>
    <row r="1092" spans="1:5" x14ac:dyDescent="0.2">
      <c r="A1092" s="23" t="s">
        <v>1089</v>
      </c>
      <c r="B1092" s="26">
        <v>10458.709999999999</v>
      </c>
      <c r="C1092" s="26">
        <v>784879642.37</v>
      </c>
      <c r="D1092" s="22"/>
      <c r="E1092" s="22"/>
    </row>
    <row r="1093" spans="1:5" x14ac:dyDescent="0.2">
      <c r="A1093" s="23" t="s">
        <v>1090</v>
      </c>
      <c r="B1093" s="26">
        <v>10637.72</v>
      </c>
      <c r="C1093" s="26">
        <v>798100831.22000003</v>
      </c>
      <c r="D1093" s="22"/>
      <c r="E1093" s="22"/>
    </row>
    <row r="1094" spans="1:5" x14ac:dyDescent="0.2">
      <c r="A1094" s="23" t="s">
        <v>1091</v>
      </c>
      <c r="B1094" s="26">
        <v>10666.28</v>
      </c>
      <c r="C1094" s="26">
        <v>801905001.01999998</v>
      </c>
      <c r="D1094" s="22"/>
      <c r="E1094" s="22"/>
    </row>
    <row r="1095" spans="1:5" x14ac:dyDescent="0.2">
      <c r="A1095" s="23" t="s">
        <v>1092</v>
      </c>
      <c r="B1095" s="26">
        <v>10560.24</v>
      </c>
      <c r="C1095" s="26">
        <v>794322360.47000003</v>
      </c>
      <c r="D1095" s="22"/>
      <c r="E1095" s="22"/>
    </row>
    <row r="1096" spans="1:5" x14ac:dyDescent="0.2">
      <c r="A1096" s="23" t="s">
        <v>1093</v>
      </c>
      <c r="B1096" s="26">
        <v>10414.35</v>
      </c>
      <c r="C1096" s="26">
        <v>783090618.67999995</v>
      </c>
      <c r="D1096" s="22"/>
      <c r="E1096" s="22"/>
    </row>
    <row r="1097" spans="1:5" x14ac:dyDescent="0.2">
      <c r="A1097" s="23" t="s">
        <v>1094</v>
      </c>
      <c r="B1097" s="26">
        <v>10488.92</v>
      </c>
      <c r="C1097" s="26">
        <v>788115653.88999999</v>
      </c>
      <c r="D1097" s="22"/>
      <c r="E1097" s="22"/>
    </row>
    <row r="1098" spans="1:5" x14ac:dyDescent="0.2">
      <c r="A1098" s="23" t="s">
        <v>1095</v>
      </c>
      <c r="B1098" s="26">
        <v>10487.32</v>
      </c>
      <c r="C1098" s="26">
        <v>790838609.90999997</v>
      </c>
      <c r="D1098" s="22"/>
      <c r="E1098" s="22"/>
    </row>
    <row r="1099" spans="1:5" x14ac:dyDescent="0.2">
      <c r="A1099" s="23" t="s">
        <v>1096</v>
      </c>
      <c r="B1099" s="26">
        <v>10493.79</v>
      </c>
      <c r="C1099" s="26">
        <v>791865933.45000005</v>
      </c>
      <c r="D1099" s="22"/>
      <c r="E1099" s="22"/>
    </row>
    <row r="1100" spans="1:5" x14ac:dyDescent="0.2">
      <c r="A1100" s="23" t="s">
        <v>1097</v>
      </c>
      <c r="B1100" s="26">
        <v>10546.96</v>
      </c>
      <c r="C1100" s="26">
        <v>796046806.75999999</v>
      </c>
      <c r="D1100" s="22"/>
      <c r="E1100" s="22"/>
    </row>
    <row r="1101" spans="1:5" x14ac:dyDescent="0.2">
      <c r="A1101" s="23" t="s">
        <v>1098</v>
      </c>
      <c r="B1101" s="26">
        <v>10685.13</v>
      </c>
      <c r="C1101" s="26">
        <v>806483162.42999995</v>
      </c>
      <c r="D1101" s="22"/>
      <c r="E1101" s="22"/>
    </row>
    <row r="1102" spans="1:5" x14ac:dyDescent="0.2">
      <c r="A1102" s="23" t="s">
        <v>1099</v>
      </c>
      <c r="B1102" s="26">
        <v>10654.91</v>
      </c>
      <c r="C1102" s="26">
        <v>804555776.95000005</v>
      </c>
      <c r="D1102" s="22"/>
      <c r="E1102" s="22"/>
    </row>
    <row r="1103" spans="1:5" x14ac:dyDescent="0.2">
      <c r="A1103" s="23" t="s">
        <v>1100</v>
      </c>
      <c r="B1103" s="26">
        <v>10721.31</v>
      </c>
      <c r="C1103" s="26">
        <v>809956770.04999995</v>
      </c>
      <c r="D1103" s="22"/>
      <c r="E1103" s="22"/>
    </row>
    <row r="1104" spans="1:5" x14ac:dyDescent="0.2">
      <c r="A1104" s="23" t="s">
        <v>1101</v>
      </c>
      <c r="B1104" s="26">
        <v>10968.83</v>
      </c>
      <c r="C1104" s="26">
        <v>829972156.96000004</v>
      </c>
      <c r="D1104" s="22"/>
      <c r="E1104" s="22"/>
    </row>
    <row r="1105" spans="1:5" x14ac:dyDescent="0.2">
      <c r="A1105" s="23" t="s">
        <v>1102</v>
      </c>
      <c r="B1105" s="26">
        <v>11003.87</v>
      </c>
      <c r="C1105" s="26">
        <v>833396418.37</v>
      </c>
      <c r="D1105" s="22"/>
      <c r="E1105" s="22"/>
    </row>
    <row r="1106" spans="1:5" x14ac:dyDescent="0.2">
      <c r="A1106" s="23" t="s">
        <v>1103</v>
      </c>
      <c r="B1106" s="26">
        <v>11168.59</v>
      </c>
      <c r="C1106" s="26">
        <v>847279009.35000002</v>
      </c>
      <c r="D1106" s="22"/>
      <c r="E1106" s="22"/>
    </row>
    <row r="1107" spans="1:5" x14ac:dyDescent="0.2">
      <c r="A1107" s="23" t="s">
        <v>1104</v>
      </c>
      <c r="B1107" s="26">
        <v>11068.65</v>
      </c>
      <c r="C1107" s="26">
        <v>840707605.96000004</v>
      </c>
      <c r="D1107" s="22"/>
      <c r="E1107" s="22"/>
    </row>
    <row r="1108" spans="1:5" x14ac:dyDescent="0.2">
      <c r="A1108" s="23" t="s">
        <v>1105</v>
      </c>
      <c r="B1108" s="26">
        <v>10875.67</v>
      </c>
      <c r="C1108" s="26">
        <v>825918621.87</v>
      </c>
      <c r="D1108" s="22"/>
      <c r="E1108" s="22"/>
    </row>
    <row r="1109" spans="1:5" x14ac:dyDescent="0.2">
      <c r="A1109" s="23" t="s">
        <v>1106</v>
      </c>
      <c r="B1109" s="26">
        <v>10879.79</v>
      </c>
      <c r="C1109" s="26">
        <v>826456587.44000006</v>
      </c>
      <c r="D1109" s="22"/>
      <c r="E1109" s="22"/>
    </row>
    <row r="1110" spans="1:5" x14ac:dyDescent="0.2">
      <c r="A1110" s="23" t="s">
        <v>1107</v>
      </c>
      <c r="B1110" s="26">
        <v>10903.2</v>
      </c>
      <c r="C1110" s="26">
        <v>830000592.91999996</v>
      </c>
      <c r="D1110" s="22"/>
      <c r="E1110" s="22"/>
    </row>
    <row r="1111" spans="1:5" x14ac:dyDescent="0.2">
      <c r="A1111" s="23" t="s">
        <v>1108</v>
      </c>
      <c r="B1111" s="26">
        <v>11015.9</v>
      </c>
      <c r="C1111" s="26">
        <v>838700062.73000002</v>
      </c>
      <c r="D1111" s="22"/>
      <c r="E1111" s="22"/>
    </row>
    <row r="1112" spans="1:5" x14ac:dyDescent="0.2">
      <c r="A1112" s="23" t="s">
        <v>1109</v>
      </c>
      <c r="B1112" s="26">
        <v>11036.68</v>
      </c>
      <c r="C1112" s="26">
        <v>840599330.41999996</v>
      </c>
      <c r="D1112" s="22"/>
      <c r="E1112" s="22"/>
    </row>
    <row r="1113" spans="1:5" x14ac:dyDescent="0.2">
      <c r="A1113" s="23" t="s">
        <v>1110</v>
      </c>
      <c r="B1113" s="26">
        <v>11132.59</v>
      </c>
      <c r="C1113" s="26">
        <v>850120563.63999999</v>
      </c>
      <c r="D1113" s="22"/>
      <c r="E1113" s="22"/>
    </row>
    <row r="1114" spans="1:5" x14ac:dyDescent="0.2">
      <c r="A1114" s="23" t="s">
        <v>1111</v>
      </c>
      <c r="B1114" s="26">
        <v>11078.82</v>
      </c>
      <c r="C1114" s="26">
        <v>845103747.99000001</v>
      </c>
      <c r="D1114" s="22"/>
      <c r="E1114" s="22"/>
    </row>
    <row r="1115" spans="1:5" x14ac:dyDescent="0.2">
      <c r="A1115" s="23" t="s">
        <v>1112</v>
      </c>
      <c r="B1115" s="26">
        <v>11178.22</v>
      </c>
      <c r="C1115" s="26">
        <v>853100897.79999995</v>
      </c>
      <c r="D1115" s="22"/>
      <c r="E1115" s="22"/>
    </row>
    <row r="1116" spans="1:5" x14ac:dyDescent="0.2">
      <c r="A1116" s="23" t="s">
        <v>1113</v>
      </c>
      <c r="B1116" s="26">
        <v>11047.44</v>
      </c>
      <c r="C1116" s="26">
        <v>843663033.27999997</v>
      </c>
      <c r="D1116" s="22"/>
      <c r="E1116" s="22"/>
    </row>
    <row r="1117" spans="1:5" x14ac:dyDescent="0.2">
      <c r="A1117" s="23" t="s">
        <v>1114</v>
      </c>
      <c r="B1117" s="26">
        <v>11156.38</v>
      </c>
      <c r="C1117" s="26">
        <v>850446797.02999997</v>
      </c>
      <c r="D1117" s="22"/>
      <c r="E1117" s="22"/>
    </row>
    <row r="1118" spans="1:5" x14ac:dyDescent="0.2">
      <c r="A1118" s="23" t="s">
        <v>1115</v>
      </c>
      <c r="B1118" s="26">
        <v>11216.74</v>
      </c>
      <c r="C1118" s="26">
        <v>856104388.66999996</v>
      </c>
      <c r="D1118" s="22"/>
      <c r="E1118" s="22"/>
    </row>
    <row r="1119" spans="1:5" x14ac:dyDescent="0.2">
      <c r="A1119" s="23" t="s">
        <v>1116</v>
      </c>
      <c r="B1119" s="26">
        <v>11122.04</v>
      </c>
      <c r="C1119" s="26">
        <v>847574180.75999999</v>
      </c>
      <c r="D1119" s="22"/>
      <c r="E1119" s="22"/>
    </row>
    <row r="1120" spans="1:5" x14ac:dyDescent="0.2">
      <c r="A1120" s="23" t="s">
        <v>1117</v>
      </c>
      <c r="B1120" s="26">
        <v>11011.12</v>
      </c>
      <c r="C1120" s="26">
        <v>837558063.60000002</v>
      </c>
      <c r="D1120" s="22"/>
      <c r="E1120" s="22"/>
    </row>
    <row r="1121" spans="1:5" x14ac:dyDescent="0.2">
      <c r="A1121" s="23" t="s">
        <v>1118</v>
      </c>
      <c r="B1121" s="26">
        <v>10921.85</v>
      </c>
      <c r="C1121" s="26">
        <v>830141830.29999995</v>
      </c>
      <c r="D1121" s="22"/>
      <c r="E1121" s="22"/>
    </row>
    <row r="1122" spans="1:5" x14ac:dyDescent="0.2">
      <c r="A1122" s="23" t="s">
        <v>1119</v>
      </c>
      <c r="B1122" s="26">
        <v>10914.02</v>
      </c>
      <c r="C1122" s="26">
        <v>829393885.61000001</v>
      </c>
      <c r="D1122" s="22"/>
      <c r="E1122" s="22"/>
    </row>
    <row r="1123" spans="1:5" x14ac:dyDescent="0.2">
      <c r="A1123" s="23" t="s">
        <v>1120</v>
      </c>
      <c r="B1123" s="26">
        <v>11128.38</v>
      </c>
      <c r="C1123" s="26">
        <v>845461818.46000004</v>
      </c>
      <c r="D1123" s="22"/>
      <c r="E1123" s="22"/>
    </row>
    <row r="1124" spans="1:5" x14ac:dyDescent="0.2">
      <c r="A1124" s="23" t="s">
        <v>1121</v>
      </c>
      <c r="B1124" s="26">
        <v>11100.81</v>
      </c>
      <c r="C1124" s="26">
        <v>845882434.96000004</v>
      </c>
      <c r="D1124" s="22"/>
      <c r="E1124" s="22"/>
    </row>
    <row r="1125" spans="1:5" x14ac:dyDescent="0.2">
      <c r="A1125" s="23" t="s">
        <v>1122</v>
      </c>
      <c r="B1125" s="26">
        <v>11252.11</v>
      </c>
      <c r="C1125" s="26">
        <v>858248670.26999998</v>
      </c>
      <c r="D1125" s="22"/>
      <c r="E1125" s="22"/>
    </row>
    <row r="1126" spans="1:5" x14ac:dyDescent="0.2">
      <c r="A1126" s="23" t="s">
        <v>1123</v>
      </c>
      <c r="B1126" s="26">
        <v>11210.04</v>
      </c>
      <c r="C1126" s="26">
        <v>855470491.15999997</v>
      </c>
      <c r="D1126" s="22"/>
      <c r="E1126" s="22"/>
    </row>
    <row r="1127" spans="1:5" x14ac:dyDescent="0.2">
      <c r="A1127" s="23" t="s">
        <v>1124</v>
      </c>
      <c r="B1127" s="26">
        <v>11379.58</v>
      </c>
      <c r="C1127" s="26">
        <v>872473272.17999995</v>
      </c>
      <c r="D1127" s="22"/>
      <c r="E1127" s="22"/>
    </row>
    <row r="1128" spans="1:5" x14ac:dyDescent="0.2">
      <c r="A1128" s="23" t="s">
        <v>1125</v>
      </c>
      <c r="B1128" s="26">
        <v>11568.65</v>
      </c>
      <c r="C1128" s="26">
        <v>886098419.42999995</v>
      </c>
      <c r="D1128" s="22"/>
      <c r="E1128" s="22"/>
    </row>
    <row r="1129" spans="1:5" x14ac:dyDescent="0.2">
      <c r="A1129" s="23" t="s">
        <v>1126</v>
      </c>
      <c r="B1129" s="26">
        <v>11683.97</v>
      </c>
      <c r="C1129" s="26">
        <v>885625897.53999996</v>
      </c>
      <c r="D1129" s="22"/>
      <c r="E1129" s="22"/>
    </row>
    <row r="1130" spans="1:5" x14ac:dyDescent="0.2">
      <c r="A1130" s="23" t="s">
        <v>1127</v>
      </c>
      <c r="B1130" s="26">
        <v>11528.73</v>
      </c>
      <c r="C1130" s="26">
        <v>875612745</v>
      </c>
      <c r="D1130" s="22"/>
      <c r="E1130" s="22"/>
    </row>
    <row r="1131" spans="1:5" x14ac:dyDescent="0.2">
      <c r="A1131" s="23" t="s">
        <v>1128</v>
      </c>
      <c r="B1131" s="26">
        <v>11058</v>
      </c>
      <c r="C1131" s="26">
        <v>839709942.99000001</v>
      </c>
      <c r="D1131" s="22"/>
      <c r="E1131" s="22"/>
    </row>
    <row r="1132" spans="1:5" x14ac:dyDescent="0.2">
      <c r="A1132" s="23" t="s">
        <v>1129</v>
      </c>
      <c r="B1132" s="26">
        <v>11080.98</v>
      </c>
      <c r="C1132" s="26">
        <v>841719479.32000005</v>
      </c>
      <c r="D1132" s="22"/>
      <c r="E1132" s="22"/>
    </row>
    <row r="1133" spans="1:5" x14ac:dyDescent="0.2">
      <c r="A1133" s="23" t="s">
        <v>1130</v>
      </c>
      <c r="B1133" s="26">
        <v>11013.19</v>
      </c>
      <c r="C1133" s="26">
        <v>836617115.58000004</v>
      </c>
      <c r="D1133" s="22"/>
      <c r="E1133" s="22"/>
    </row>
    <row r="1134" spans="1:5" x14ac:dyDescent="0.2">
      <c r="A1134" s="23" t="s">
        <v>1131</v>
      </c>
      <c r="B1134" s="26">
        <v>11028.25</v>
      </c>
      <c r="C1134" s="26">
        <v>837868297.13</v>
      </c>
      <c r="D1134" s="22"/>
      <c r="E1134" s="22"/>
    </row>
    <row r="1135" spans="1:5" x14ac:dyDescent="0.2">
      <c r="A1135" s="23" t="s">
        <v>1132</v>
      </c>
      <c r="B1135" s="26">
        <v>11017.89</v>
      </c>
      <c r="C1135" s="26">
        <v>837624208.86000001</v>
      </c>
      <c r="D1135" s="22"/>
      <c r="E1135" s="22"/>
    </row>
    <row r="1136" spans="1:5" x14ac:dyDescent="0.2">
      <c r="A1136" s="23" t="s">
        <v>1133</v>
      </c>
      <c r="B1136" s="26">
        <v>10764.55</v>
      </c>
      <c r="C1136" s="26">
        <v>819091070.09000003</v>
      </c>
      <c r="D1136" s="22"/>
      <c r="E1136" s="22"/>
    </row>
    <row r="1137" spans="1:5" x14ac:dyDescent="0.2">
      <c r="A1137" s="23" t="s">
        <v>1134</v>
      </c>
      <c r="B1137" s="26">
        <v>10643.88</v>
      </c>
      <c r="C1137" s="26">
        <v>813478970.63</v>
      </c>
      <c r="D1137" s="22"/>
      <c r="E1137" s="22"/>
    </row>
    <row r="1138" spans="1:5" x14ac:dyDescent="0.2">
      <c r="A1138" s="23" t="s">
        <v>1135</v>
      </c>
      <c r="B1138" s="26">
        <v>10725.76</v>
      </c>
      <c r="C1138" s="26">
        <v>819951635.54999995</v>
      </c>
      <c r="D1138" s="22"/>
      <c r="E1138" s="22"/>
    </row>
    <row r="1139" spans="1:5" x14ac:dyDescent="0.2">
      <c r="A1139" s="23" t="s">
        <v>1136</v>
      </c>
      <c r="B1139" s="26">
        <v>10693.47</v>
      </c>
      <c r="C1139" s="26">
        <v>818403298.05999994</v>
      </c>
      <c r="D1139" s="22"/>
      <c r="E1139" s="22"/>
    </row>
    <row r="1140" spans="1:5" x14ac:dyDescent="0.2">
      <c r="A1140" s="23" t="s">
        <v>1137</v>
      </c>
      <c r="B1140" s="26">
        <v>10617.36</v>
      </c>
      <c r="C1140" s="26">
        <v>815074756.30999994</v>
      </c>
      <c r="D1140" s="22"/>
      <c r="E1140" s="22"/>
    </row>
    <row r="1141" spans="1:5" x14ac:dyDescent="0.2">
      <c r="A1141" s="23" t="s">
        <v>1138</v>
      </c>
      <c r="B1141" s="26">
        <v>10619.01</v>
      </c>
      <c r="C1141" s="26">
        <v>815535431.35000002</v>
      </c>
      <c r="D1141" s="22"/>
      <c r="E1141" s="22"/>
    </row>
    <row r="1142" spans="1:5" x14ac:dyDescent="0.2">
      <c r="A1142" s="23" t="s">
        <v>1139</v>
      </c>
      <c r="B1142" s="26">
        <v>10717.76</v>
      </c>
      <c r="C1142" s="26">
        <v>823829034.38</v>
      </c>
      <c r="D1142" s="22"/>
      <c r="E1142" s="22"/>
    </row>
    <row r="1143" spans="1:5" x14ac:dyDescent="0.2">
      <c r="A1143" s="23" t="s">
        <v>1140</v>
      </c>
      <c r="B1143" s="26">
        <v>10772.39</v>
      </c>
      <c r="C1143" s="26">
        <v>828071077.01999998</v>
      </c>
      <c r="D1143" s="22"/>
      <c r="E1143" s="22"/>
    </row>
    <row r="1144" spans="1:5" x14ac:dyDescent="0.2">
      <c r="A1144" s="23" t="s">
        <v>1141</v>
      </c>
      <c r="B1144" s="26">
        <v>10782.2</v>
      </c>
      <c r="C1144" s="26">
        <v>829107209.92999995</v>
      </c>
      <c r="D1144" s="22"/>
      <c r="E1144" s="22"/>
    </row>
    <row r="1145" spans="1:5" x14ac:dyDescent="0.2">
      <c r="A1145" s="23" t="s">
        <v>1142</v>
      </c>
      <c r="B1145" s="26">
        <v>10689.41</v>
      </c>
      <c r="C1145" s="26">
        <v>823749370.40999997</v>
      </c>
      <c r="D1145" s="22"/>
      <c r="E1145" s="22"/>
    </row>
    <row r="1146" spans="1:5" x14ac:dyDescent="0.2">
      <c r="A1146" s="23" t="s">
        <v>1143</v>
      </c>
      <c r="B1146" s="26">
        <v>10790.72</v>
      </c>
      <c r="C1146" s="26">
        <v>831996516.87</v>
      </c>
      <c r="D1146" s="22"/>
      <c r="E1146" s="22"/>
    </row>
    <row r="1147" spans="1:5" x14ac:dyDescent="0.2">
      <c r="A1147" s="23" t="s">
        <v>1144</v>
      </c>
      <c r="B1147" s="26">
        <v>10650.73</v>
      </c>
      <c r="C1147" s="26">
        <v>817688393.63999999</v>
      </c>
      <c r="D1147" s="22"/>
      <c r="E1147" s="22"/>
    </row>
    <row r="1148" spans="1:5" x14ac:dyDescent="0.2">
      <c r="A1148" s="23" t="s">
        <v>1145</v>
      </c>
      <c r="B1148" s="26">
        <v>10556.72</v>
      </c>
      <c r="C1148" s="26">
        <v>810787502.07000005</v>
      </c>
      <c r="D1148" s="22"/>
      <c r="E1148" s="22"/>
    </row>
    <row r="1149" spans="1:5" x14ac:dyDescent="0.2">
      <c r="A1149" s="23" t="s">
        <v>1146</v>
      </c>
      <c r="B1149" s="26">
        <v>10396.85</v>
      </c>
      <c r="C1149" s="26">
        <v>800182176.17999995</v>
      </c>
      <c r="D1149" s="22"/>
      <c r="E1149" s="22"/>
    </row>
    <row r="1150" spans="1:5" x14ac:dyDescent="0.2">
      <c r="A1150" s="23" t="s">
        <v>1147</v>
      </c>
      <c r="B1150" s="26">
        <v>10565.46</v>
      </c>
      <c r="C1150" s="26">
        <v>813364510.51999998</v>
      </c>
      <c r="D1150" s="22"/>
      <c r="E1150" s="22"/>
    </row>
    <row r="1151" spans="1:5" x14ac:dyDescent="0.2">
      <c r="A1151" s="23" t="s">
        <v>1148</v>
      </c>
      <c r="B1151" s="26">
        <v>10503.74</v>
      </c>
      <c r="C1151" s="26">
        <v>808512787.65999997</v>
      </c>
      <c r="D1151" s="22"/>
      <c r="E1151" s="22"/>
    </row>
    <row r="1152" spans="1:5" x14ac:dyDescent="0.2">
      <c r="A1152" s="23" t="s">
        <v>1149</v>
      </c>
      <c r="B1152" s="26">
        <v>10453.75</v>
      </c>
      <c r="C1152" s="26">
        <v>809491976.52999997</v>
      </c>
      <c r="D1152" s="22"/>
      <c r="E1152" s="22"/>
    </row>
    <row r="1153" spans="1:5" x14ac:dyDescent="0.2">
      <c r="A1153" s="23" t="s">
        <v>1150</v>
      </c>
      <c r="B1153" s="26">
        <v>10544.8</v>
      </c>
      <c r="C1153" s="26">
        <v>817456174.46000004</v>
      </c>
      <c r="D1153" s="22"/>
      <c r="E1153" s="22"/>
    </row>
    <row r="1154" spans="1:5" x14ac:dyDescent="0.2">
      <c r="A1154" s="23" t="s">
        <v>1151</v>
      </c>
      <c r="B1154" s="26">
        <v>10509.38</v>
      </c>
      <c r="C1154" s="26">
        <v>815087417.49000001</v>
      </c>
      <c r="D1154" s="22"/>
      <c r="E1154" s="22"/>
    </row>
    <row r="1155" spans="1:5" x14ac:dyDescent="0.2">
      <c r="A1155" s="23" t="s">
        <v>1152</v>
      </c>
      <c r="B1155" s="26">
        <v>10414.49</v>
      </c>
      <c r="C1155" s="26">
        <v>808955221.64999998</v>
      </c>
      <c r="D1155" s="22"/>
      <c r="E1155" s="22"/>
    </row>
    <row r="1156" spans="1:5" x14ac:dyDescent="0.2">
      <c r="A1156" s="23" t="s">
        <v>1153</v>
      </c>
      <c r="B1156" s="26">
        <v>10482.07</v>
      </c>
      <c r="C1156" s="26">
        <v>814166208.99000001</v>
      </c>
      <c r="D1156" s="22"/>
      <c r="E1156" s="22"/>
    </row>
    <row r="1157" spans="1:5" x14ac:dyDescent="0.2">
      <c r="A1157" s="23" t="s">
        <v>1154</v>
      </c>
      <c r="B1157" s="26">
        <v>10463.16</v>
      </c>
      <c r="C1157" s="26">
        <v>812744514.24000001</v>
      </c>
      <c r="D1157" s="22"/>
      <c r="E1157" s="22"/>
    </row>
    <row r="1158" spans="1:5" x14ac:dyDescent="0.2">
      <c r="A1158" s="23" t="s">
        <v>1155</v>
      </c>
      <c r="B1158" s="26">
        <v>10418.040000000001</v>
      </c>
      <c r="C1158" s="26">
        <v>809160114.86000001</v>
      </c>
      <c r="D1158" s="22"/>
      <c r="E1158" s="22"/>
    </row>
    <row r="1159" spans="1:5" x14ac:dyDescent="0.2">
      <c r="A1159" s="23" t="s">
        <v>1156</v>
      </c>
      <c r="B1159" s="26">
        <v>10295.52</v>
      </c>
      <c r="C1159" s="26">
        <v>799595412.99000001</v>
      </c>
      <c r="D1159" s="22"/>
      <c r="E1159" s="22"/>
    </row>
    <row r="1160" spans="1:5" x14ac:dyDescent="0.2">
      <c r="A1160" s="23" t="s">
        <v>1157</v>
      </c>
      <c r="B1160" s="26">
        <v>10090.32</v>
      </c>
      <c r="C1160" s="26">
        <v>786228796.85000002</v>
      </c>
      <c r="D1160" s="22"/>
      <c r="E1160" s="22"/>
    </row>
    <row r="1161" spans="1:5" x14ac:dyDescent="0.2">
      <c r="A1161" s="23" t="s">
        <v>1158</v>
      </c>
      <c r="B1161" s="26">
        <v>10110.620000000001</v>
      </c>
      <c r="C1161" s="26">
        <v>790973499.19000006</v>
      </c>
      <c r="D1161" s="22"/>
      <c r="E1161" s="22"/>
    </row>
    <row r="1162" spans="1:5" x14ac:dyDescent="0.2">
      <c r="A1162" s="23" t="s">
        <v>1159</v>
      </c>
      <c r="B1162" s="26">
        <v>10135.030000000001</v>
      </c>
      <c r="C1162" s="26">
        <v>794005101.42999995</v>
      </c>
      <c r="D1162" s="22"/>
      <c r="E1162" s="22"/>
    </row>
    <row r="1163" spans="1:5" x14ac:dyDescent="0.2">
      <c r="A1163" s="23" t="s">
        <v>1160</v>
      </c>
      <c r="B1163" s="26">
        <v>10120.06</v>
      </c>
      <c r="C1163" s="26">
        <v>794709408.45000005</v>
      </c>
      <c r="D1163" s="22"/>
      <c r="E1163" s="22"/>
    </row>
    <row r="1164" spans="1:5" x14ac:dyDescent="0.2">
      <c r="A1164" s="23" t="s">
        <v>1161</v>
      </c>
      <c r="B1164" s="26">
        <v>10180.73</v>
      </c>
      <c r="C1164" s="26">
        <v>797688609.45000005</v>
      </c>
      <c r="D1164" s="22"/>
      <c r="E1164" s="22"/>
    </row>
    <row r="1165" spans="1:5" x14ac:dyDescent="0.2">
      <c r="A1165" s="23" t="s">
        <v>1162</v>
      </c>
      <c r="B1165" s="26">
        <v>9966.4500000000007</v>
      </c>
      <c r="C1165" s="26">
        <v>782338769.90999997</v>
      </c>
      <c r="D1165" s="22"/>
      <c r="E1165" s="22"/>
    </row>
    <row r="1166" spans="1:5" x14ac:dyDescent="0.2">
      <c r="A1166" s="23" t="s">
        <v>1163</v>
      </c>
      <c r="B1166" s="26">
        <v>9809.61</v>
      </c>
      <c r="C1166" s="26">
        <v>770356811.92999995</v>
      </c>
      <c r="D1166" s="22"/>
      <c r="E1166" s="22"/>
    </row>
    <row r="1167" spans="1:5" x14ac:dyDescent="0.2">
      <c r="A1167" s="23" t="s">
        <v>1164</v>
      </c>
      <c r="B1167" s="26">
        <v>9809.15</v>
      </c>
      <c r="C1167" s="26">
        <v>771588028.74000001</v>
      </c>
      <c r="D1167" s="22"/>
      <c r="E1167" s="22"/>
    </row>
    <row r="1168" spans="1:5" x14ac:dyDescent="0.2">
      <c r="A1168" s="23" t="s">
        <v>1165</v>
      </c>
      <c r="B1168" s="26">
        <v>9831.57</v>
      </c>
      <c r="C1168" s="26">
        <v>783756013.05999994</v>
      </c>
      <c r="D1168" s="22"/>
      <c r="E1168" s="22"/>
    </row>
    <row r="1169" spans="1:5" x14ac:dyDescent="0.2">
      <c r="A1169" s="23" t="s">
        <v>1166</v>
      </c>
      <c r="B1169" s="26">
        <v>9917.1200000000008</v>
      </c>
      <c r="C1169" s="26">
        <v>793370664.35000002</v>
      </c>
      <c r="D1169" s="22"/>
      <c r="E1169" s="22"/>
    </row>
    <row r="1170" spans="1:5" x14ac:dyDescent="0.2">
      <c r="A1170" s="23" t="s">
        <v>1167</v>
      </c>
      <c r="B1170" s="26">
        <v>10156.5</v>
      </c>
      <c r="C1170" s="26">
        <v>812127611.65999997</v>
      </c>
      <c r="D1170" s="22"/>
      <c r="E1170" s="22"/>
    </row>
    <row r="1171" spans="1:5" x14ac:dyDescent="0.2">
      <c r="A1171" s="23" t="s">
        <v>1168</v>
      </c>
      <c r="B1171" s="26">
        <v>10295.629999999999</v>
      </c>
      <c r="C1171" s="26">
        <v>820893685.01999998</v>
      </c>
      <c r="D1171" s="22"/>
      <c r="E1171" s="22"/>
    </row>
    <row r="1172" spans="1:5" x14ac:dyDescent="0.2">
      <c r="A1172" s="23" t="s">
        <v>1169</v>
      </c>
      <c r="B1172" s="26">
        <v>10238.69</v>
      </c>
      <c r="C1172" s="26">
        <v>816494400.59000003</v>
      </c>
      <c r="D1172" s="22"/>
      <c r="E1172" s="22"/>
    </row>
    <row r="1173" spans="1:5" x14ac:dyDescent="0.2">
      <c r="A1173" s="23" t="s">
        <v>1170</v>
      </c>
      <c r="B1173" s="26">
        <v>10276.73</v>
      </c>
      <c r="C1173" s="26">
        <v>819482647.62</v>
      </c>
      <c r="D1173" s="22"/>
      <c r="E1173" s="22"/>
    </row>
    <row r="1174" spans="1:5" x14ac:dyDescent="0.2">
      <c r="A1174" s="23" t="s">
        <v>1171</v>
      </c>
      <c r="B1174" s="26">
        <v>10180.959999999999</v>
      </c>
      <c r="C1174" s="26">
        <v>812859965.35000002</v>
      </c>
      <c r="D1174" s="22"/>
      <c r="E1174" s="22"/>
    </row>
    <row r="1175" spans="1:5" x14ac:dyDescent="0.2">
      <c r="A1175" s="23" t="s">
        <v>1172</v>
      </c>
      <c r="B1175" s="26">
        <v>10096.06</v>
      </c>
      <c r="C1175" s="26">
        <v>805503093.38</v>
      </c>
      <c r="D1175" s="22"/>
      <c r="E1175" s="22"/>
    </row>
    <row r="1176" spans="1:5" x14ac:dyDescent="0.2">
      <c r="A1176" s="23" t="s">
        <v>1173</v>
      </c>
      <c r="B1176" s="26">
        <v>9936.33</v>
      </c>
      <c r="C1176" s="26">
        <v>792576022.33000004</v>
      </c>
      <c r="D1176" s="22"/>
      <c r="E1176" s="22"/>
    </row>
    <row r="1177" spans="1:5" x14ac:dyDescent="0.2">
      <c r="A1177" s="23" t="s">
        <v>1174</v>
      </c>
      <c r="B1177" s="26">
        <v>10015.030000000001</v>
      </c>
      <c r="C1177" s="26">
        <v>799396623.12</v>
      </c>
      <c r="D1177" s="22"/>
      <c r="E1177" s="22"/>
    </row>
    <row r="1178" spans="1:5" x14ac:dyDescent="0.2">
      <c r="A1178" s="23" t="s">
        <v>1175</v>
      </c>
      <c r="B1178" s="26">
        <v>10174.82</v>
      </c>
      <c r="C1178" s="26">
        <v>812370821.11000001</v>
      </c>
      <c r="D1178" s="22"/>
      <c r="E1178" s="22"/>
    </row>
    <row r="1179" spans="1:5" x14ac:dyDescent="0.2">
      <c r="A1179" s="23" t="s">
        <v>1176</v>
      </c>
      <c r="B1179" s="26">
        <v>10192.299999999999</v>
      </c>
      <c r="C1179" s="26">
        <v>814075108.78999996</v>
      </c>
      <c r="D1179" s="22"/>
      <c r="E1179" s="22"/>
    </row>
    <row r="1180" spans="1:5" x14ac:dyDescent="0.2">
      <c r="A1180" s="23" t="s">
        <v>1177</v>
      </c>
      <c r="B1180" s="26">
        <v>10255.4</v>
      </c>
      <c r="C1180" s="26">
        <v>819801705.51999998</v>
      </c>
      <c r="D1180" s="22"/>
      <c r="E1180" s="22"/>
    </row>
    <row r="1181" spans="1:5" x14ac:dyDescent="0.2">
      <c r="A1181" s="23" t="s">
        <v>1178</v>
      </c>
      <c r="B1181" s="26">
        <v>10400.790000000001</v>
      </c>
      <c r="C1181" s="26">
        <v>832415141.13999999</v>
      </c>
      <c r="D1181" s="22"/>
      <c r="E1181" s="22"/>
    </row>
    <row r="1182" spans="1:5" x14ac:dyDescent="0.2">
      <c r="A1182" s="23" t="s">
        <v>1179</v>
      </c>
      <c r="B1182" s="26">
        <v>10366.34</v>
      </c>
      <c r="C1182" s="26">
        <v>828209552.91999996</v>
      </c>
      <c r="D1182" s="22"/>
      <c r="E1182" s="22"/>
    </row>
    <row r="1183" spans="1:5" x14ac:dyDescent="0.2">
      <c r="A1183" s="23" t="s">
        <v>1180</v>
      </c>
      <c r="B1183" s="26">
        <v>10298.780000000001</v>
      </c>
      <c r="C1183" s="26">
        <v>824777688.22000003</v>
      </c>
      <c r="D1183" s="22"/>
      <c r="E1183" s="22"/>
    </row>
    <row r="1184" spans="1:5" x14ac:dyDescent="0.2">
      <c r="A1184" s="23" t="s">
        <v>1181</v>
      </c>
      <c r="B1184" s="26">
        <v>10123.06</v>
      </c>
      <c r="C1184" s="26">
        <v>811331248.28999996</v>
      </c>
      <c r="D1184" s="22"/>
      <c r="E1184" s="22"/>
    </row>
    <row r="1185" spans="1:5" x14ac:dyDescent="0.2">
      <c r="A1185" s="23" t="s">
        <v>1182</v>
      </c>
      <c r="B1185" s="26">
        <v>9967.09</v>
      </c>
      <c r="C1185" s="26">
        <v>799343852.29999995</v>
      </c>
      <c r="D1185" s="22"/>
      <c r="E1185" s="22"/>
    </row>
    <row r="1186" spans="1:5" x14ac:dyDescent="0.2">
      <c r="A1186" s="23" t="s">
        <v>1183</v>
      </c>
      <c r="B1186" s="26">
        <v>9785.43</v>
      </c>
      <c r="C1186" s="26">
        <v>786100568.51999998</v>
      </c>
      <c r="D1186" s="22"/>
      <c r="E1186" s="22"/>
    </row>
    <row r="1187" spans="1:5" x14ac:dyDescent="0.2">
      <c r="A1187" s="23" t="s">
        <v>1184</v>
      </c>
      <c r="B1187" s="26">
        <v>9853.42</v>
      </c>
      <c r="C1187" s="26">
        <v>793140965.89999998</v>
      </c>
      <c r="D1187" s="22"/>
      <c r="E1187" s="22"/>
    </row>
    <row r="1188" spans="1:5" x14ac:dyDescent="0.2">
      <c r="A1188" s="23" t="s">
        <v>1185</v>
      </c>
      <c r="B1188" s="26">
        <v>9758.44</v>
      </c>
      <c r="C1188" s="26">
        <v>785669825.78999996</v>
      </c>
      <c r="D1188" s="22"/>
      <c r="E1188" s="22"/>
    </row>
    <row r="1189" spans="1:5" x14ac:dyDescent="0.2">
      <c r="A1189" s="23" t="s">
        <v>1186</v>
      </c>
      <c r="B1189" s="26">
        <v>9713.9599999999991</v>
      </c>
      <c r="C1189" s="26">
        <v>783468333.19000006</v>
      </c>
      <c r="D1189" s="22"/>
      <c r="E1189" s="22"/>
    </row>
    <row r="1190" spans="1:5" x14ac:dyDescent="0.2">
      <c r="A1190" s="23" t="s">
        <v>1187</v>
      </c>
      <c r="B1190" s="26">
        <v>9840.9500000000007</v>
      </c>
      <c r="C1190" s="26">
        <v>794193904.22000003</v>
      </c>
      <c r="D1190" s="22"/>
      <c r="E1190" s="22"/>
    </row>
    <row r="1191" spans="1:5" x14ac:dyDescent="0.2">
      <c r="A1191" s="23" t="s">
        <v>1188</v>
      </c>
      <c r="B1191" s="26">
        <v>10004.6</v>
      </c>
      <c r="C1191" s="26">
        <v>805806254.12</v>
      </c>
      <c r="D1191" s="22"/>
      <c r="E1191" s="22"/>
    </row>
    <row r="1192" spans="1:5" x14ac:dyDescent="0.2">
      <c r="A1192" s="23" t="s">
        <v>1189</v>
      </c>
      <c r="B1192" s="26">
        <v>10027.209999999999</v>
      </c>
      <c r="C1192" s="26">
        <v>807936027.30999994</v>
      </c>
      <c r="D1192" s="22"/>
      <c r="E1192" s="22"/>
    </row>
    <row r="1193" spans="1:5" x14ac:dyDescent="0.2">
      <c r="A1193" s="23" t="s">
        <v>1190</v>
      </c>
      <c r="B1193" s="26">
        <v>10109.74</v>
      </c>
      <c r="C1193" s="26">
        <v>804411840.61000001</v>
      </c>
      <c r="D1193" s="22"/>
      <c r="E1193" s="22"/>
    </row>
    <row r="1194" spans="1:5" x14ac:dyDescent="0.2">
      <c r="A1194" s="23" t="s">
        <v>1191</v>
      </c>
      <c r="B1194" s="26">
        <v>10076.59</v>
      </c>
      <c r="C1194" s="26">
        <v>800170625.78999996</v>
      </c>
      <c r="D1194" s="22"/>
      <c r="E1194" s="22"/>
    </row>
    <row r="1195" spans="1:5" x14ac:dyDescent="0.2">
      <c r="A1195" s="23" t="s">
        <v>1192</v>
      </c>
      <c r="B1195" s="26">
        <v>9951.91</v>
      </c>
      <c r="C1195" s="26">
        <v>790088999.62</v>
      </c>
      <c r="D1195" s="22"/>
      <c r="E1195" s="22"/>
    </row>
    <row r="1196" spans="1:5" x14ac:dyDescent="0.2">
      <c r="A1196" s="23" t="s">
        <v>1193</v>
      </c>
      <c r="B1196" s="26">
        <v>9740.43</v>
      </c>
      <c r="C1196" s="26">
        <v>773987822.13999999</v>
      </c>
      <c r="D1196" s="22"/>
      <c r="E1196" s="22"/>
    </row>
    <row r="1197" spans="1:5" x14ac:dyDescent="0.2">
      <c r="A1197" s="23" t="s">
        <v>1194</v>
      </c>
      <c r="B1197" s="26">
        <v>9794</v>
      </c>
      <c r="C1197" s="26">
        <v>778950726.39999998</v>
      </c>
      <c r="D1197" s="22"/>
      <c r="E1197" s="22"/>
    </row>
    <row r="1198" spans="1:5" x14ac:dyDescent="0.2">
      <c r="A1198" s="23" t="s">
        <v>1195</v>
      </c>
      <c r="B1198" s="26">
        <v>9761.19</v>
      </c>
      <c r="C1198" s="26">
        <v>773466867.55999994</v>
      </c>
      <c r="D1198" s="22"/>
      <c r="E1198" s="22"/>
    </row>
    <row r="1199" spans="1:5" x14ac:dyDescent="0.2">
      <c r="A1199" s="23" t="s">
        <v>1196</v>
      </c>
      <c r="B1199" s="26">
        <v>9659.2199999999993</v>
      </c>
      <c r="C1199" s="26">
        <v>762877174.90999997</v>
      </c>
      <c r="D1199" s="22"/>
      <c r="E1199" s="22"/>
    </row>
    <row r="1200" spans="1:5" x14ac:dyDescent="0.2">
      <c r="A1200" s="23" t="s">
        <v>1197</v>
      </c>
      <c r="B1200" s="26">
        <v>9601.07</v>
      </c>
      <c r="C1200" s="26">
        <v>755395472.50999999</v>
      </c>
      <c r="D1200" s="22"/>
      <c r="E1200" s="22"/>
    </row>
    <row r="1201" spans="1:5" x14ac:dyDescent="0.2">
      <c r="A1201" s="23" t="s">
        <v>1198</v>
      </c>
      <c r="B1201" s="26">
        <v>9488.7099999999991</v>
      </c>
      <c r="C1201" s="26">
        <v>747133482.89999998</v>
      </c>
      <c r="D1201" s="22"/>
      <c r="E1201" s="22"/>
    </row>
    <row r="1202" spans="1:5" x14ac:dyDescent="0.2">
      <c r="A1202" s="23" t="s">
        <v>1199</v>
      </c>
      <c r="B1202" s="26">
        <v>9538.01</v>
      </c>
      <c r="C1202" s="26">
        <v>751056181.23000002</v>
      </c>
      <c r="D1202" s="22"/>
      <c r="E1202" s="22"/>
    </row>
    <row r="1203" spans="1:5" x14ac:dyDescent="0.2">
      <c r="A1203" s="23" t="s">
        <v>1200</v>
      </c>
      <c r="B1203" s="26">
        <v>9487.1299999999992</v>
      </c>
      <c r="C1203" s="26">
        <v>748685062.11000001</v>
      </c>
      <c r="D1203" s="22"/>
      <c r="E1203" s="22"/>
    </row>
    <row r="1204" spans="1:5" x14ac:dyDescent="0.2">
      <c r="A1204" s="23" t="s">
        <v>1201</v>
      </c>
      <c r="B1204" s="26">
        <v>9427.41</v>
      </c>
      <c r="C1204" s="26">
        <v>758200686.14999998</v>
      </c>
      <c r="D1204" s="22"/>
      <c r="E1204" s="22"/>
    </row>
    <row r="1205" spans="1:5" x14ac:dyDescent="0.2">
      <c r="A1205" s="23" t="s">
        <v>1202</v>
      </c>
      <c r="B1205" s="26">
        <v>9640.18</v>
      </c>
      <c r="C1205" s="26">
        <v>775402233.39999998</v>
      </c>
      <c r="D1205" s="22"/>
      <c r="E1205" s="22"/>
    </row>
    <row r="1206" spans="1:5" x14ac:dyDescent="0.2">
      <c r="A1206" s="23" t="s">
        <v>1203</v>
      </c>
      <c r="B1206" s="26">
        <v>9580.0400000000009</v>
      </c>
      <c r="C1206" s="26">
        <v>770496644.13999999</v>
      </c>
      <c r="D1206" s="22"/>
      <c r="E1206" s="22"/>
    </row>
    <row r="1207" spans="1:5" x14ac:dyDescent="0.2">
      <c r="A1207" s="23" t="s">
        <v>1204</v>
      </c>
      <c r="B1207" s="26">
        <v>9631.9500000000007</v>
      </c>
      <c r="C1207" s="26">
        <v>774613115.76999998</v>
      </c>
      <c r="D1207" s="22"/>
      <c r="E1207" s="22"/>
    </row>
    <row r="1208" spans="1:5" x14ac:dyDescent="0.2">
      <c r="A1208" s="23" t="s">
        <v>1205</v>
      </c>
      <c r="B1208" s="26">
        <v>9499.3700000000008</v>
      </c>
      <c r="C1208" s="26">
        <v>764241593.69000006</v>
      </c>
      <c r="D1208" s="22"/>
      <c r="E1208" s="22"/>
    </row>
    <row r="1209" spans="1:5" x14ac:dyDescent="0.2">
      <c r="A1209" s="23" t="s">
        <v>1206</v>
      </c>
      <c r="B1209" s="26">
        <v>9413.34</v>
      </c>
      <c r="C1209" s="26">
        <v>756594534.38999999</v>
      </c>
      <c r="D1209" s="22"/>
      <c r="E1209" s="22"/>
    </row>
    <row r="1210" spans="1:5" x14ac:dyDescent="0.2">
      <c r="A1210" s="23" t="s">
        <v>1207</v>
      </c>
      <c r="B1210" s="26">
        <v>9259.9500000000007</v>
      </c>
      <c r="C1210" s="26">
        <v>744956022.72000003</v>
      </c>
      <c r="D1210" s="22"/>
      <c r="E1210" s="22"/>
    </row>
    <row r="1211" spans="1:5" x14ac:dyDescent="0.2">
      <c r="A1211" s="23" t="s">
        <v>1208</v>
      </c>
      <c r="B1211" s="26">
        <v>9286.15</v>
      </c>
      <c r="C1211" s="26">
        <v>749770662.45000005</v>
      </c>
      <c r="D1211" s="22"/>
      <c r="E1211" s="22"/>
    </row>
    <row r="1212" spans="1:5" x14ac:dyDescent="0.2">
      <c r="A1212" s="23" t="s">
        <v>1209</v>
      </c>
      <c r="B1212" s="26">
        <v>9516.82</v>
      </c>
      <c r="C1212" s="26">
        <v>768390307.37</v>
      </c>
      <c r="D1212" s="22"/>
      <c r="E1212" s="22"/>
    </row>
    <row r="1213" spans="1:5" x14ac:dyDescent="0.2">
      <c r="A1213" s="23" t="s">
        <v>1210</v>
      </c>
      <c r="B1213" s="26">
        <v>9376</v>
      </c>
      <c r="C1213" s="26">
        <v>757979494.13999999</v>
      </c>
      <c r="D1213" s="22"/>
      <c r="E1213" s="22"/>
    </row>
    <row r="1214" spans="1:5" x14ac:dyDescent="0.2">
      <c r="A1214" s="23" t="s">
        <v>1211</v>
      </c>
      <c r="B1214" s="26">
        <v>9321.3799999999992</v>
      </c>
      <c r="C1214" s="26">
        <v>753634944.20000005</v>
      </c>
      <c r="D1214" s="22"/>
      <c r="E1214" s="22"/>
    </row>
    <row r="1215" spans="1:5" x14ac:dyDescent="0.2">
      <c r="A1215" s="23" t="s">
        <v>1212</v>
      </c>
      <c r="B1215" s="26">
        <v>9504.06</v>
      </c>
      <c r="C1215" s="26">
        <v>769767608.03999996</v>
      </c>
      <c r="D1215" s="22"/>
      <c r="E1215" s="22"/>
    </row>
    <row r="1216" spans="1:5" x14ac:dyDescent="0.2">
      <c r="A1216" s="23" t="s">
        <v>1213</v>
      </c>
      <c r="B1216" s="26">
        <v>9638.7999999999993</v>
      </c>
      <c r="C1216" s="26">
        <v>781616028.41999996</v>
      </c>
      <c r="D1216" s="22"/>
      <c r="E1216" s="22"/>
    </row>
    <row r="1217" spans="1:5" x14ac:dyDescent="0.2">
      <c r="A1217" s="23" t="s">
        <v>1214</v>
      </c>
      <c r="B1217" s="26">
        <v>9697.64</v>
      </c>
      <c r="C1217" s="26">
        <v>789029077.03999996</v>
      </c>
      <c r="D1217" s="22"/>
      <c r="E1217" s="22"/>
    </row>
    <row r="1218" spans="1:5" x14ac:dyDescent="0.2">
      <c r="A1218" s="23" t="s">
        <v>1215</v>
      </c>
      <c r="B1218" s="26">
        <v>9910.07</v>
      </c>
      <c r="C1218" s="26">
        <v>809746310.64999998</v>
      </c>
      <c r="D1218" s="22"/>
      <c r="E1218" s="22"/>
    </row>
    <row r="1219" spans="1:5" x14ac:dyDescent="0.2">
      <c r="A1219" s="23" t="s">
        <v>1216</v>
      </c>
      <c r="B1219" s="26">
        <v>10116.280000000001</v>
      </c>
      <c r="C1219" s="26">
        <v>829557940.28999996</v>
      </c>
      <c r="D1219" s="22"/>
      <c r="E1219" s="22"/>
    </row>
    <row r="1220" spans="1:5" x14ac:dyDescent="0.2">
      <c r="A1220" s="23" t="s">
        <v>1217</v>
      </c>
      <c r="B1220" s="26">
        <v>10147.56</v>
      </c>
      <c r="C1220" s="26">
        <v>832805487.23000002</v>
      </c>
      <c r="D1220" s="22"/>
      <c r="E1220" s="22"/>
    </row>
    <row r="1221" spans="1:5" x14ac:dyDescent="0.2">
      <c r="A1221" s="23" t="s">
        <v>1218</v>
      </c>
      <c r="B1221" s="26">
        <v>10227.4</v>
      </c>
      <c r="C1221" s="26">
        <v>840817636.21000004</v>
      </c>
      <c r="D1221" s="22"/>
      <c r="E1221" s="22"/>
    </row>
    <row r="1222" spans="1:5" x14ac:dyDescent="0.2">
      <c r="A1222" s="23" t="s">
        <v>1219</v>
      </c>
      <c r="B1222" s="26">
        <v>10136.19</v>
      </c>
      <c r="C1222" s="26">
        <v>833438081.86000001</v>
      </c>
      <c r="D1222" s="22"/>
      <c r="E1222" s="22"/>
    </row>
    <row r="1223" spans="1:5" x14ac:dyDescent="0.2">
      <c r="A1223" s="23" t="s">
        <v>1220</v>
      </c>
      <c r="B1223" s="26">
        <v>10286.5</v>
      </c>
      <c r="C1223" s="26">
        <v>846088534.84000003</v>
      </c>
      <c r="D1223" s="22"/>
      <c r="E1223" s="22"/>
    </row>
    <row r="1224" spans="1:5" x14ac:dyDescent="0.2">
      <c r="A1224" s="23" t="s">
        <v>1221</v>
      </c>
      <c r="B1224" s="26">
        <v>10609.05</v>
      </c>
      <c r="C1224" s="26">
        <v>871308367.33000004</v>
      </c>
      <c r="D1224" s="22"/>
      <c r="E1224" s="22"/>
    </row>
    <row r="1225" spans="1:5" x14ac:dyDescent="0.2">
      <c r="A1225" s="23" t="s">
        <v>1222</v>
      </c>
      <c r="B1225" s="26">
        <v>10824.85</v>
      </c>
      <c r="C1225" s="26">
        <v>891995267.00999999</v>
      </c>
      <c r="D1225" s="22"/>
      <c r="E1225" s="22"/>
    </row>
    <row r="1226" spans="1:5" x14ac:dyDescent="0.2">
      <c r="A1226" s="23" t="s">
        <v>1223</v>
      </c>
      <c r="B1226" s="26">
        <v>10893.83</v>
      </c>
      <c r="C1226" s="26">
        <v>896835328.86000001</v>
      </c>
      <c r="D1226" s="22"/>
      <c r="E1226" s="22"/>
    </row>
    <row r="1227" spans="1:5" x14ac:dyDescent="0.2">
      <c r="A1227" s="23" t="s">
        <v>1224</v>
      </c>
      <c r="B1227" s="26">
        <v>10811.79</v>
      </c>
      <c r="C1227" s="26">
        <v>891526712.29999995</v>
      </c>
      <c r="D1227" s="22"/>
      <c r="E1227" s="22"/>
    </row>
    <row r="1228" spans="1:5" x14ac:dyDescent="0.2">
      <c r="A1228" s="23" t="s">
        <v>1225</v>
      </c>
      <c r="B1228" s="26">
        <v>10743.37</v>
      </c>
      <c r="C1228" s="26">
        <v>886402882.75</v>
      </c>
      <c r="D1228" s="22"/>
      <c r="E1228" s="22"/>
    </row>
    <row r="1229" spans="1:5" x14ac:dyDescent="0.2">
      <c r="A1229" s="23" t="s">
        <v>1226</v>
      </c>
      <c r="B1229" s="26">
        <v>10847.86</v>
      </c>
      <c r="C1229" s="26">
        <v>894596332.45000005</v>
      </c>
      <c r="D1229" s="22"/>
      <c r="E1229" s="22"/>
    </row>
    <row r="1230" spans="1:5" x14ac:dyDescent="0.2">
      <c r="A1230" s="23" t="s">
        <v>1227</v>
      </c>
      <c r="B1230" s="26">
        <v>10869.31</v>
      </c>
      <c r="C1230" s="26">
        <v>897549618.57000005</v>
      </c>
      <c r="D1230" s="22"/>
      <c r="E1230" s="22"/>
    </row>
    <row r="1231" spans="1:5" x14ac:dyDescent="0.2">
      <c r="A1231" s="23" t="s">
        <v>1228</v>
      </c>
      <c r="B1231" s="26">
        <v>11004.33</v>
      </c>
      <c r="C1231" s="26">
        <v>912068812.52999997</v>
      </c>
      <c r="D1231" s="22"/>
      <c r="E1231" s="22"/>
    </row>
    <row r="1232" spans="1:5" x14ac:dyDescent="0.2">
      <c r="A1232" s="23" t="s">
        <v>1229</v>
      </c>
      <c r="B1232" s="26">
        <v>11175.49</v>
      </c>
      <c r="C1232" s="26">
        <v>926548203.32000005</v>
      </c>
      <c r="D1232" s="22"/>
      <c r="E1232" s="22"/>
    </row>
    <row r="1233" spans="1:5" x14ac:dyDescent="0.2">
      <c r="A1233" s="23" t="s">
        <v>1230</v>
      </c>
      <c r="B1233" s="26">
        <v>11134.19</v>
      </c>
      <c r="C1233" s="26">
        <v>924954647.10000002</v>
      </c>
      <c r="D1233" s="22"/>
      <c r="E1233" s="22"/>
    </row>
    <row r="1234" spans="1:5" x14ac:dyDescent="0.2">
      <c r="A1234" s="23" t="s">
        <v>1231</v>
      </c>
      <c r="B1234" s="26">
        <v>11024.61</v>
      </c>
      <c r="C1234" s="26">
        <v>917260286.07000005</v>
      </c>
      <c r="D1234" s="22"/>
      <c r="E1234" s="22"/>
    </row>
    <row r="1235" spans="1:5" x14ac:dyDescent="0.2">
      <c r="A1235" s="23" t="s">
        <v>1232</v>
      </c>
      <c r="B1235" s="26">
        <v>11015.27</v>
      </c>
      <c r="C1235" s="26">
        <v>926842777.23000002</v>
      </c>
      <c r="D1235" s="22"/>
      <c r="E1235" s="22"/>
    </row>
    <row r="1236" spans="1:5" x14ac:dyDescent="0.2">
      <c r="A1236" s="23" t="s">
        <v>1233</v>
      </c>
      <c r="B1236" s="26">
        <v>11164.34</v>
      </c>
      <c r="C1236" s="26">
        <v>947113663.11000001</v>
      </c>
      <c r="D1236" s="22"/>
      <c r="E1236" s="22"/>
    </row>
    <row r="1237" spans="1:5" x14ac:dyDescent="0.2">
      <c r="A1237" s="23" t="s">
        <v>1234</v>
      </c>
      <c r="B1237" s="26">
        <v>11220.76</v>
      </c>
      <c r="C1237" s="26">
        <v>953186265.46000004</v>
      </c>
      <c r="D1237" s="22"/>
      <c r="E1237" s="22"/>
    </row>
    <row r="1238" spans="1:5" x14ac:dyDescent="0.2">
      <c r="A1238" s="23" t="s">
        <v>1235</v>
      </c>
      <c r="B1238" s="26">
        <v>11114.96</v>
      </c>
      <c r="C1238" s="26">
        <v>944190933.94000006</v>
      </c>
      <c r="D1238" s="22"/>
      <c r="E1238" s="22"/>
    </row>
    <row r="1239" spans="1:5" x14ac:dyDescent="0.2">
      <c r="A1239" s="23" t="s">
        <v>1236</v>
      </c>
      <c r="B1239" s="26">
        <v>11141.85</v>
      </c>
      <c r="C1239" s="26">
        <v>948045721.86000001</v>
      </c>
      <c r="D1239" s="22"/>
      <c r="E1239" s="22"/>
    </row>
    <row r="1240" spans="1:5" x14ac:dyDescent="0.2">
      <c r="A1240" s="23" t="s">
        <v>1237</v>
      </c>
      <c r="B1240" s="26">
        <v>11183.52</v>
      </c>
      <c r="C1240" s="26">
        <v>952796770.13</v>
      </c>
      <c r="D1240" s="22"/>
      <c r="E1240" s="22"/>
    </row>
    <row r="1241" spans="1:5" x14ac:dyDescent="0.2">
      <c r="A1241" s="23" t="s">
        <v>1238</v>
      </c>
      <c r="B1241" s="26">
        <v>11090.48</v>
      </c>
      <c r="C1241" s="26">
        <v>948520027.11000001</v>
      </c>
      <c r="D1241" s="22"/>
      <c r="E1241" s="22"/>
    </row>
    <row r="1242" spans="1:5" x14ac:dyDescent="0.2">
      <c r="A1242" s="23" t="s">
        <v>1239</v>
      </c>
      <c r="B1242" s="26">
        <v>11215.62</v>
      </c>
      <c r="C1242" s="26">
        <v>964203358.22000003</v>
      </c>
      <c r="D1242" s="22"/>
      <c r="E1242" s="22"/>
    </row>
    <row r="1243" spans="1:5" x14ac:dyDescent="0.2">
      <c r="A1243" s="23" t="s">
        <v>1240</v>
      </c>
      <c r="B1243" s="26">
        <v>11240.75</v>
      </c>
      <c r="C1243" s="26">
        <v>967201999.07000005</v>
      </c>
      <c r="D1243" s="22"/>
      <c r="E1243" s="22"/>
    </row>
    <row r="1244" spans="1:5" x14ac:dyDescent="0.2">
      <c r="A1244" s="23" t="s">
        <v>1241</v>
      </c>
      <c r="B1244" s="26">
        <v>11283.43</v>
      </c>
      <c r="C1244" s="26">
        <v>972765200.94000006</v>
      </c>
      <c r="D1244" s="22"/>
      <c r="E1244" s="22"/>
    </row>
    <row r="1245" spans="1:5" x14ac:dyDescent="0.2">
      <c r="A1245" s="23" t="s">
        <v>1242</v>
      </c>
      <c r="B1245" s="26">
        <v>11438.04</v>
      </c>
      <c r="C1245" s="26">
        <v>988426181.23000002</v>
      </c>
      <c r="D1245" s="22"/>
      <c r="E1245" s="22"/>
    </row>
    <row r="1246" spans="1:5" x14ac:dyDescent="0.2">
      <c r="A1246" s="23" t="s">
        <v>1243</v>
      </c>
      <c r="B1246" s="26">
        <v>11322.63</v>
      </c>
      <c r="C1246" s="26">
        <v>980773283.04999995</v>
      </c>
      <c r="D1246" s="22"/>
      <c r="E1246" s="22"/>
    </row>
    <row r="1247" spans="1:5" x14ac:dyDescent="0.2">
      <c r="A1247" s="23" t="s">
        <v>1244</v>
      </c>
      <c r="B1247" s="26">
        <v>11320.97</v>
      </c>
      <c r="C1247" s="26">
        <v>980060418.25</v>
      </c>
      <c r="D1247" s="22"/>
      <c r="E1247" s="22"/>
    </row>
    <row r="1248" spans="1:5" x14ac:dyDescent="0.2">
      <c r="A1248" s="23" t="s">
        <v>1245</v>
      </c>
      <c r="B1248" s="26">
        <v>11101.48</v>
      </c>
      <c r="C1248" s="26">
        <v>960846099.15999997</v>
      </c>
      <c r="D1248" s="22"/>
      <c r="E1248" s="22"/>
    </row>
    <row r="1249" spans="1:5" x14ac:dyDescent="0.2">
      <c r="A1249" s="23" t="s">
        <v>1246</v>
      </c>
      <c r="B1249" s="26">
        <v>11335.22</v>
      </c>
      <c r="C1249" s="26">
        <v>981774797.80999994</v>
      </c>
      <c r="D1249" s="22"/>
      <c r="E1249" s="22"/>
    </row>
    <row r="1250" spans="1:5" x14ac:dyDescent="0.2">
      <c r="A1250" s="23" t="s">
        <v>1247</v>
      </c>
      <c r="B1250" s="26">
        <v>11541.48</v>
      </c>
      <c r="C1250" s="26">
        <v>996784297.74000001</v>
      </c>
      <c r="D1250" s="22"/>
      <c r="E1250" s="22"/>
    </row>
    <row r="1251" spans="1:5" x14ac:dyDescent="0.2">
      <c r="A1251" s="23" t="s">
        <v>1248</v>
      </c>
      <c r="B1251" s="26">
        <v>11518.45</v>
      </c>
      <c r="C1251" s="26">
        <v>993701391.98000002</v>
      </c>
      <c r="D1251" s="22"/>
      <c r="E1251" s="22"/>
    </row>
    <row r="1252" spans="1:5" x14ac:dyDescent="0.2">
      <c r="A1252" s="23" t="s">
        <v>1249</v>
      </c>
      <c r="B1252" s="26">
        <v>11353.34</v>
      </c>
      <c r="C1252" s="26">
        <v>979205965.03999996</v>
      </c>
      <c r="D1252" s="22"/>
      <c r="E1252" s="22"/>
    </row>
    <row r="1253" spans="1:5" x14ac:dyDescent="0.2">
      <c r="A1253" s="23" t="s">
        <v>1250</v>
      </c>
      <c r="B1253" s="26">
        <v>11411.24</v>
      </c>
      <c r="C1253" s="26">
        <v>983704118.66999996</v>
      </c>
      <c r="D1253" s="22"/>
      <c r="E1253" s="22"/>
    </row>
    <row r="1254" spans="1:5" x14ac:dyDescent="0.2">
      <c r="A1254" s="23" t="s">
        <v>1251</v>
      </c>
      <c r="B1254" s="26">
        <v>11558.13</v>
      </c>
      <c r="C1254" s="26">
        <v>995005177.05999994</v>
      </c>
      <c r="D1254" s="22"/>
      <c r="E1254" s="22"/>
    </row>
    <row r="1255" spans="1:5" x14ac:dyDescent="0.2">
      <c r="A1255" s="23" t="s">
        <v>1252</v>
      </c>
      <c r="B1255" s="26">
        <v>11641.9</v>
      </c>
      <c r="C1255" s="26">
        <v>1001931681.98</v>
      </c>
      <c r="D1255" s="22"/>
      <c r="E1255" s="22"/>
    </row>
    <row r="1256" spans="1:5" x14ac:dyDescent="0.2">
      <c r="A1256" s="23" t="s">
        <v>1253</v>
      </c>
      <c r="B1256" s="26">
        <v>11857.38</v>
      </c>
      <c r="C1256" s="26">
        <v>1024258333.24</v>
      </c>
      <c r="D1256" s="22"/>
      <c r="E1256" s="22"/>
    </row>
    <row r="1257" spans="1:5" x14ac:dyDescent="0.2">
      <c r="A1257" s="23" t="s">
        <v>1254</v>
      </c>
      <c r="B1257" s="26">
        <v>12069.22</v>
      </c>
      <c r="C1257" s="26">
        <v>1041993298.25</v>
      </c>
      <c r="D1257" s="22"/>
      <c r="E1257" s="22"/>
    </row>
    <row r="1258" spans="1:5" x14ac:dyDescent="0.2">
      <c r="A1258" s="23" t="s">
        <v>1255</v>
      </c>
      <c r="B1258" s="26">
        <v>12132.43</v>
      </c>
      <c r="C1258" s="26">
        <v>1045209220.67</v>
      </c>
      <c r="D1258" s="22"/>
      <c r="E1258" s="22"/>
    </row>
    <row r="1259" spans="1:5" x14ac:dyDescent="0.2">
      <c r="A1259" s="23" t="s">
        <v>1256</v>
      </c>
      <c r="B1259" s="26">
        <v>12095.38</v>
      </c>
      <c r="C1259" s="26">
        <v>1044609983.29</v>
      </c>
      <c r="D1259" s="22"/>
      <c r="E1259" s="22"/>
    </row>
    <row r="1260" spans="1:5" x14ac:dyDescent="0.2">
      <c r="A1260" s="23" t="s">
        <v>1257</v>
      </c>
      <c r="B1260" s="26">
        <v>11987.05</v>
      </c>
      <c r="C1260" s="26">
        <v>1035512769.83</v>
      </c>
      <c r="D1260" s="22"/>
      <c r="E1260" s="22"/>
    </row>
    <row r="1261" spans="1:5" x14ac:dyDescent="0.2">
      <c r="A1261" s="23" t="s">
        <v>1258</v>
      </c>
      <c r="B1261" s="26">
        <v>11951.58</v>
      </c>
      <c r="C1261" s="26">
        <v>1032180949.46</v>
      </c>
      <c r="D1261" s="22"/>
      <c r="E1261" s="22"/>
    </row>
    <row r="1262" spans="1:5" x14ac:dyDescent="0.2">
      <c r="A1262" s="23" t="s">
        <v>1259</v>
      </c>
      <c r="B1262" s="26">
        <v>11903.43</v>
      </c>
      <c r="C1262" s="26">
        <v>1010301187.62</v>
      </c>
      <c r="D1262" s="22"/>
      <c r="E1262" s="22"/>
    </row>
    <row r="1263" spans="1:5" x14ac:dyDescent="0.2">
      <c r="A1263" s="23" t="s">
        <v>1260</v>
      </c>
      <c r="B1263" s="26">
        <v>11629.71</v>
      </c>
      <c r="C1263" s="26">
        <v>989014436.47000003</v>
      </c>
      <c r="D1263" s="22"/>
      <c r="E1263" s="22"/>
    </row>
    <row r="1264" spans="1:5" x14ac:dyDescent="0.2">
      <c r="A1264" s="23" t="s">
        <v>1261</v>
      </c>
      <c r="B1264" s="26">
        <v>11750.7</v>
      </c>
      <c r="C1264" s="26">
        <v>997307586.50999999</v>
      </c>
      <c r="D1264" s="22"/>
      <c r="E1264" s="22"/>
    </row>
    <row r="1265" spans="1:5" x14ac:dyDescent="0.2">
      <c r="A1265" s="23" t="s">
        <v>1262</v>
      </c>
      <c r="B1265" s="26">
        <v>12032.22</v>
      </c>
      <c r="C1265" s="26">
        <v>1021235384.13</v>
      </c>
      <c r="D1265" s="22"/>
      <c r="E1265" s="22"/>
    </row>
    <row r="1266" spans="1:5" x14ac:dyDescent="0.2">
      <c r="A1266" s="23" t="s">
        <v>1263</v>
      </c>
      <c r="B1266" s="26">
        <v>11900.5</v>
      </c>
      <c r="C1266" s="26">
        <v>1014260278.71</v>
      </c>
      <c r="D1266" s="22"/>
      <c r="E1266" s="22"/>
    </row>
    <row r="1267" spans="1:5" x14ac:dyDescent="0.2">
      <c r="A1267" s="23" t="s">
        <v>1264</v>
      </c>
      <c r="B1267" s="26">
        <v>11817.35</v>
      </c>
      <c r="C1267" s="26">
        <v>1012870493.88</v>
      </c>
      <c r="D1267" s="22"/>
      <c r="E1267" s="22"/>
    </row>
    <row r="1268" spans="1:5" x14ac:dyDescent="0.2">
      <c r="A1268" s="23" t="s">
        <v>1265</v>
      </c>
      <c r="B1268" s="26">
        <v>11865.55</v>
      </c>
      <c r="C1268" s="26">
        <v>1020039970.37</v>
      </c>
      <c r="D1268" s="22"/>
      <c r="E1268" s="22"/>
    </row>
    <row r="1269" spans="1:5" x14ac:dyDescent="0.2">
      <c r="A1269" s="23" t="s">
        <v>1266</v>
      </c>
      <c r="B1269" s="26">
        <v>11785</v>
      </c>
      <c r="C1269" s="26">
        <v>1014523071.29</v>
      </c>
      <c r="D1269" s="22"/>
      <c r="E1269" s="22"/>
    </row>
    <row r="1270" spans="1:5" x14ac:dyDescent="0.2">
      <c r="A1270" s="23" t="s">
        <v>1267</v>
      </c>
      <c r="B1270" s="26">
        <v>11839.71</v>
      </c>
      <c r="C1270" s="26">
        <v>1023164960.29</v>
      </c>
      <c r="D1270" s="22"/>
      <c r="E1270" s="22"/>
    </row>
    <row r="1271" spans="1:5" x14ac:dyDescent="0.2">
      <c r="A1271" s="23" t="s">
        <v>1268</v>
      </c>
      <c r="B1271" s="26">
        <v>11733.27</v>
      </c>
      <c r="C1271" s="26">
        <v>1019214025.0700001</v>
      </c>
      <c r="D1271" s="22"/>
      <c r="E1271" s="22"/>
    </row>
    <row r="1272" spans="1:5" x14ac:dyDescent="0.2">
      <c r="A1272" s="23" t="s">
        <v>1269</v>
      </c>
      <c r="B1272" s="26">
        <v>11574.43</v>
      </c>
      <c r="C1272" s="26">
        <v>1006760390.6</v>
      </c>
      <c r="D1272" s="22"/>
      <c r="E1272" s="22"/>
    </row>
    <row r="1273" spans="1:5" x14ac:dyDescent="0.2">
      <c r="A1273" s="23" t="s">
        <v>1270</v>
      </c>
      <c r="B1273" s="26">
        <v>11639.05</v>
      </c>
      <c r="C1273" s="26">
        <v>1011630590.62</v>
      </c>
      <c r="D1273" s="22"/>
      <c r="E1273" s="22"/>
    </row>
    <row r="1274" spans="1:5" x14ac:dyDescent="0.2">
      <c r="A1274" s="23" t="s">
        <v>1271</v>
      </c>
      <c r="B1274" s="26">
        <v>11778.1</v>
      </c>
      <c r="C1274" s="26">
        <v>1022953885.58</v>
      </c>
      <c r="D1274" s="22"/>
      <c r="E1274" s="22"/>
    </row>
    <row r="1275" spans="1:5" x14ac:dyDescent="0.2">
      <c r="A1275" s="23" t="s">
        <v>1272</v>
      </c>
      <c r="B1275" s="26">
        <v>11726.78</v>
      </c>
      <c r="C1275" s="26">
        <v>1017920998.21</v>
      </c>
      <c r="D1275" s="22"/>
      <c r="E1275" s="22"/>
    </row>
    <row r="1276" spans="1:5" x14ac:dyDescent="0.2">
      <c r="A1276" s="23" t="s">
        <v>1273</v>
      </c>
      <c r="B1276" s="26">
        <v>11681.66</v>
      </c>
      <c r="C1276" s="26">
        <v>1018535300.08</v>
      </c>
      <c r="D1276" s="22"/>
      <c r="E1276" s="22"/>
    </row>
    <row r="1277" spans="1:5" x14ac:dyDescent="0.2">
      <c r="A1277" s="23" t="s">
        <v>1274</v>
      </c>
      <c r="B1277" s="26">
        <v>11829.79</v>
      </c>
      <c r="C1277" s="26">
        <v>1034498174.76</v>
      </c>
      <c r="D1277" s="22"/>
      <c r="E1277" s="22"/>
    </row>
    <row r="1278" spans="1:5" x14ac:dyDescent="0.2">
      <c r="A1278" s="23" t="s">
        <v>1275</v>
      </c>
      <c r="B1278" s="26">
        <v>11725.42</v>
      </c>
      <c r="C1278" s="26">
        <v>1025311591.14</v>
      </c>
      <c r="D1278" s="22"/>
      <c r="E1278" s="22"/>
    </row>
    <row r="1279" spans="1:5" x14ac:dyDescent="0.2">
      <c r="A1279" s="23" t="s">
        <v>1276</v>
      </c>
      <c r="B1279" s="26">
        <v>11639.12</v>
      </c>
      <c r="C1279" s="26">
        <v>1022684365.5700001</v>
      </c>
      <c r="D1279" s="22"/>
      <c r="E1279" s="22"/>
    </row>
    <row r="1280" spans="1:5" x14ac:dyDescent="0.2">
      <c r="A1280" s="23" t="s">
        <v>1277</v>
      </c>
      <c r="B1280" s="26">
        <v>11537.48</v>
      </c>
      <c r="C1280" s="26">
        <v>1013884469.4</v>
      </c>
      <c r="D1280" s="22"/>
      <c r="E1280" s="22"/>
    </row>
    <row r="1281" spans="1:5" x14ac:dyDescent="0.2">
      <c r="A1281" s="23" t="s">
        <v>1278</v>
      </c>
      <c r="B1281" s="26">
        <v>11660.42</v>
      </c>
      <c r="C1281" s="26">
        <v>1026317575.3</v>
      </c>
      <c r="D1281" s="22"/>
      <c r="E1281" s="22"/>
    </row>
    <row r="1282" spans="1:5" x14ac:dyDescent="0.2">
      <c r="A1282" s="23" t="s">
        <v>1279</v>
      </c>
      <c r="B1282" s="26">
        <v>11776.89</v>
      </c>
      <c r="C1282" s="26">
        <v>1033806816.27</v>
      </c>
      <c r="D1282" s="22"/>
      <c r="E1282" s="22"/>
    </row>
    <row r="1283" spans="1:5" x14ac:dyDescent="0.2">
      <c r="A1283" s="23" t="s">
        <v>1280</v>
      </c>
      <c r="B1283" s="26">
        <v>11745.21</v>
      </c>
      <c r="C1283" s="26">
        <v>1029290014.84</v>
      </c>
      <c r="D1283" s="22"/>
      <c r="E1283" s="22"/>
    </row>
    <row r="1284" spans="1:5" x14ac:dyDescent="0.2">
      <c r="A1284" s="23" t="s">
        <v>1281</v>
      </c>
      <c r="B1284" s="26">
        <v>11779.04</v>
      </c>
      <c r="C1284" s="26">
        <v>1032940944.09</v>
      </c>
      <c r="D1284" s="22"/>
      <c r="E1284" s="22"/>
    </row>
    <row r="1285" spans="1:5" x14ac:dyDescent="0.2">
      <c r="A1285" s="23" t="s">
        <v>1282</v>
      </c>
      <c r="B1285" s="26">
        <v>11666.84</v>
      </c>
      <c r="C1285" s="26">
        <v>1024079417.08</v>
      </c>
      <c r="D1285" s="22"/>
      <c r="E1285" s="22"/>
    </row>
    <row r="1286" spans="1:5" x14ac:dyDescent="0.2">
      <c r="A1286" s="23" t="s">
        <v>1283</v>
      </c>
      <c r="B1286" s="26">
        <v>11608.87</v>
      </c>
      <c r="C1286" s="26">
        <v>1023315542.8099999</v>
      </c>
      <c r="D1286" s="22"/>
      <c r="E1286" s="22"/>
    </row>
    <row r="1287" spans="1:5" x14ac:dyDescent="0.2">
      <c r="A1287" s="23" t="s">
        <v>1284</v>
      </c>
      <c r="B1287" s="26">
        <v>11594.6</v>
      </c>
      <c r="C1287" s="26">
        <v>1022219769.02</v>
      </c>
      <c r="D1287" s="22"/>
      <c r="E1287" s="22"/>
    </row>
    <row r="1288" spans="1:5" x14ac:dyDescent="0.2">
      <c r="A1288" s="23" t="s">
        <v>1285</v>
      </c>
      <c r="B1288" s="26">
        <v>11499.02</v>
      </c>
      <c r="C1288" s="26">
        <v>1011267633.84</v>
      </c>
      <c r="D1288" s="22"/>
      <c r="E1288" s="22"/>
    </row>
    <row r="1289" spans="1:5" x14ac:dyDescent="0.2">
      <c r="A1289" s="23" t="s">
        <v>1286</v>
      </c>
      <c r="B1289" s="26">
        <v>11401.56</v>
      </c>
      <c r="C1289" s="26">
        <v>1002920546</v>
      </c>
      <c r="D1289" s="22"/>
      <c r="E1289" s="22"/>
    </row>
    <row r="1290" spans="1:5" x14ac:dyDescent="0.2">
      <c r="A1290" s="23" t="s">
        <v>1287</v>
      </c>
      <c r="B1290" s="26">
        <v>11513.95</v>
      </c>
      <c r="C1290" s="26">
        <v>1013955480.98</v>
      </c>
      <c r="D1290" s="22"/>
      <c r="E1290" s="22"/>
    </row>
    <row r="1291" spans="1:5" x14ac:dyDescent="0.2">
      <c r="A1291" s="23" t="s">
        <v>1288</v>
      </c>
      <c r="B1291" s="26">
        <v>11576.02</v>
      </c>
      <c r="C1291" s="26">
        <v>1026806616.99</v>
      </c>
      <c r="D1291" s="22"/>
      <c r="E1291" s="22"/>
    </row>
    <row r="1292" spans="1:5" x14ac:dyDescent="0.2">
      <c r="A1292" s="23" t="s">
        <v>1289</v>
      </c>
      <c r="B1292" s="26">
        <v>11529.19</v>
      </c>
      <c r="C1292" s="26">
        <v>1024300098.6799999</v>
      </c>
      <c r="D1292" s="22"/>
      <c r="E1292" s="22"/>
    </row>
    <row r="1293" spans="1:5" x14ac:dyDescent="0.2">
      <c r="A1293" s="23" t="s">
        <v>1290</v>
      </c>
      <c r="B1293" s="26">
        <v>11493.99</v>
      </c>
      <c r="C1293" s="26">
        <v>1020371961.28</v>
      </c>
      <c r="D1293" s="22"/>
      <c r="E1293" s="22"/>
    </row>
    <row r="1294" spans="1:5" x14ac:dyDescent="0.2">
      <c r="A1294" s="23" t="s">
        <v>1291</v>
      </c>
      <c r="B1294" s="26">
        <v>11475.87</v>
      </c>
      <c r="C1294" s="26">
        <v>1019296162.42</v>
      </c>
      <c r="D1294" s="22"/>
      <c r="E1294" s="22"/>
    </row>
    <row r="1295" spans="1:5" x14ac:dyDescent="0.2">
      <c r="A1295" s="23" t="s">
        <v>1292</v>
      </c>
      <c r="B1295" s="26">
        <v>11503.62</v>
      </c>
      <c r="C1295" s="26">
        <v>1022467663.67</v>
      </c>
      <c r="D1295" s="22"/>
      <c r="E1295" s="22"/>
    </row>
    <row r="1296" spans="1:5" x14ac:dyDescent="0.2">
      <c r="A1296" s="23" t="s">
        <v>1293</v>
      </c>
      <c r="B1296" s="26">
        <v>11504.49</v>
      </c>
      <c r="C1296" s="26">
        <v>1027461200.16</v>
      </c>
      <c r="D1296" s="22"/>
      <c r="E1296" s="22"/>
    </row>
    <row r="1297" spans="1:5" x14ac:dyDescent="0.2">
      <c r="A1297" s="23" t="s">
        <v>1294</v>
      </c>
      <c r="B1297" s="26">
        <v>11372.65</v>
      </c>
      <c r="C1297" s="26">
        <v>1015564528.6799999</v>
      </c>
      <c r="D1297" s="22"/>
      <c r="E1297" s="22"/>
    </row>
    <row r="1298" spans="1:5" x14ac:dyDescent="0.2">
      <c r="A1298" s="23" t="s">
        <v>1295</v>
      </c>
      <c r="B1298" s="26">
        <v>11478.95</v>
      </c>
      <c r="C1298" s="26">
        <v>1026746213.45</v>
      </c>
      <c r="D1298" s="22"/>
      <c r="E1298" s="22"/>
    </row>
    <row r="1299" spans="1:5" x14ac:dyDescent="0.2">
      <c r="A1299" s="23" t="s">
        <v>1296</v>
      </c>
      <c r="B1299" s="26">
        <v>11239.48</v>
      </c>
      <c r="C1299" s="26">
        <v>1008607340.0599999</v>
      </c>
      <c r="D1299" s="22"/>
      <c r="E1299" s="22"/>
    </row>
    <row r="1300" spans="1:5" x14ac:dyDescent="0.2">
      <c r="A1300" s="23" t="s">
        <v>1297</v>
      </c>
      <c r="B1300" s="26">
        <v>11287.32</v>
      </c>
      <c r="C1300" s="26">
        <v>1014054920.64</v>
      </c>
      <c r="D1300" s="22"/>
      <c r="E1300" s="22"/>
    </row>
    <row r="1301" spans="1:5" x14ac:dyDescent="0.2">
      <c r="A1301" s="23" t="s">
        <v>1298</v>
      </c>
      <c r="B1301" s="26">
        <v>11269.87</v>
      </c>
      <c r="C1301" s="26">
        <v>1012274278.37</v>
      </c>
      <c r="D1301" s="22"/>
      <c r="E1301" s="22"/>
    </row>
    <row r="1302" spans="1:5" x14ac:dyDescent="0.2">
      <c r="A1302" s="23" t="s">
        <v>1299</v>
      </c>
      <c r="B1302" s="26">
        <v>11207.48</v>
      </c>
      <c r="C1302" s="26">
        <v>997247636.30999994</v>
      </c>
      <c r="D1302" s="22"/>
      <c r="E1302" s="22"/>
    </row>
    <row r="1303" spans="1:5" x14ac:dyDescent="0.2">
      <c r="A1303" s="23" t="s">
        <v>1300</v>
      </c>
      <c r="B1303" s="26">
        <v>11178.94</v>
      </c>
      <c r="C1303" s="26">
        <v>996590857.07000005</v>
      </c>
      <c r="D1303" s="22"/>
      <c r="E1303" s="22"/>
    </row>
    <row r="1304" spans="1:5" x14ac:dyDescent="0.2">
      <c r="A1304" s="23" t="s">
        <v>1301</v>
      </c>
      <c r="B1304" s="26">
        <v>10623.98</v>
      </c>
      <c r="C1304" s="26">
        <v>948197202.24000001</v>
      </c>
      <c r="D1304" s="22"/>
      <c r="E1304" s="22"/>
    </row>
    <row r="1305" spans="1:5" x14ac:dyDescent="0.2">
      <c r="A1305" s="23" t="s">
        <v>1302</v>
      </c>
      <c r="B1305" s="26">
        <v>10436.620000000001</v>
      </c>
      <c r="C1305" s="26">
        <v>951242868.01999998</v>
      </c>
      <c r="D1305" s="22"/>
      <c r="E1305" s="22"/>
    </row>
    <row r="1306" spans="1:5" x14ac:dyDescent="0.2">
      <c r="A1306" s="23" t="s">
        <v>1303</v>
      </c>
      <c r="B1306" s="26">
        <v>10493.78</v>
      </c>
      <c r="C1306" s="26">
        <v>957491966.63</v>
      </c>
      <c r="D1306" s="22"/>
      <c r="E1306" s="22"/>
    </row>
    <row r="1307" spans="1:5" x14ac:dyDescent="0.2">
      <c r="A1307" s="23" t="s">
        <v>1304</v>
      </c>
      <c r="B1307" s="26">
        <v>10455.68</v>
      </c>
      <c r="C1307" s="26">
        <v>951034219.83000004</v>
      </c>
      <c r="D1307" s="22"/>
      <c r="E1307" s="22"/>
    </row>
    <row r="1308" spans="1:5" x14ac:dyDescent="0.2">
      <c r="A1308" s="23" t="s">
        <v>1305</v>
      </c>
      <c r="B1308" s="26">
        <v>10483.040000000001</v>
      </c>
      <c r="C1308" s="26">
        <v>953826615.26999998</v>
      </c>
      <c r="D1308" s="22"/>
      <c r="E1308" s="22"/>
    </row>
    <row r="1309" spans="1:5" x14ac:dyDescent="0.2">
      <c r="A1309" s="23" t="s">
        <v>1306</v>
      </c>
      <c r="B1309" s="26">
        <v>10461.98</v>
      </c>
      <c r="C1309" s="26">
        <v>952846725.67999995</v>
      </c>
      <c r="D1309" s="22"/>
      <c r="E1309" s="22"/>
    </row>
    <row r="1310" spans="1:5" x14ac:dyDescent="0.2">
      <c r="A1310" s="23" t="s">
        <v>1307</v>
      </c>
      <c r="B1310" s="26">
        <v>10448.15</v>
      </c>
      <c r="C1310" s="26">
        <v>951241460.48000002</v>
      </c>
      <c r="D1310" s="22"/>
      <c r="E1310" s="22"/>
    </row>
    <row r="1311" spans="1:5" x14ac:dyDescent="0.2">
      <c r="A1311" s="23" t="s">
        <v>1308</v>
      </c>
      <c r="B1311" s="26">
        <v>10539.9</v>
      </c>
      <c r="C1311" s="26">
        <v>961031460.55999994</v>
      </c>
      <c r="D1311" s="22"/>
      <c r="E1311" s="22"/>
    </row>
    <row r="1312" spans="1:5" x14ac:dyDescent="0.2">
      <c r="A1312" s="23" t="s">
        <v>1309</v>
      </c>
      <c r="B1312" s="26">
        <v>10442.81</v>
      </c>
      <c r="C1312" s="26">
        <v>954371419.67999995</v>
      </c>
      <c r="D1312" s="22"/>
      <c r="E1312" s="22"/>
    </row>
    <row r="1313" spans="1:5" x14ac:dyDescent="0.2">
      <c r="A1313" s="23" t="s">
        <v>1310</v>
      </c>
      <c r="B1313" s="26">
        <v>10392.82</v>
      </c>
      <c r="C1313" s="26">
        <v>952809760.95000005</v>
      </c>
      <c r="D1313" s="22"/>
      <c r="E1313" s="22"/>
    </row>
    <row r="1314" spans="1:5" x14ac:dyDescent="0.2">
      <c r="A1314" s="23" t="s">
        <v>1311</v>
      </c>
      <c r="B1314" s="26">
        <v>10512.8</v>
      </c>
      <c r="C1314" s="26">
        <v>964266862.95000005</v>
      </c>
      <c r="D1314" s="22"/>
      <c r="E1314" s="22"/>
    </row>
    <row r="1315" spans="1:5" x14ac:dyDescent="0.2">
      <c r="A1315" s="23" t="s">
        <v>1312</v>
      </c>
      <c r="B1315" s="26">
        <v>10427.9</v>
      </c>
      <c r="C1315" s="26">
        <v>956525585.42999995</v>
      </c>
      <c r="D1315" s="22"/>
      <c r="E1315" s="22"/>
    </row>
    <row r="1316" spans="1:5" x14ac:dyDescent="0.2">
      <c r="A1316" s="23" t="s">
        <v>1313</v>
      </c>
      <c r="B1316" s="26">
        <v>10519.89</v>
      </c>
      <c r="C1316" s="26">
        <v>963963359.08000004</v>
      </c>
      <c r="D1316" s="22"/>
      <c r="E1316" s="22"/>
    </row>
    <row r="1317" spans="1:5" x14ac:dyDescent="0.2">
      <c r="A1317" s="23" t="s">
        <v>1314</v>
      </c>
      <c r="B1317" s="26">
        <v>10348.75</v>
      </c>
      <c r="C1317" s="26">
        <v>947803692.64999998</v>
      </c>
      <c r="D1317" s="22"/>
      <c r="E1317" s="22"/>
    </row>
    <row r="1318" spans="1:5" x14ac:dyDescent="0.2">
      <c r="A1318" s="23" t="s">
        <v>1315</v>
      </c>
      <c r="B1318" s="26">
        <v>10589.41</v>
      </c>
      <c r="C1318" s="26">
        <v>973879908.76999998</v>
      </c>
      <c r="D1318" s="22"/>
      <c r="E1318" s="22"/>
    </row>
    <row r="1319" spans="1:5" x14ac:dyDescent="0.2">
      <c r="A1319" s="23" t="s">
        <v>1316</v>
      </c>
      <c r="B1319" s="26">
        <v>10671.26</v>
      </c>
      <c r="C1319" s="26">
        <v>982094423.24000001</v>
      </c>
      <c r="D1319" s="22"/>
      <c r="E1319" s="22"/>
    </row>
    <row r="1320" spans="1:5" x14ac:dyDescent="0.2">
      <c r="A1320" s="23" t="s">
        <v>1317</v>
      </c>
      <c r="B1320" s="26">
        <v>11032.82</v>
      </c>
      <c r="C1320" s="26">
        <v>1015618533.01</v>
      </c>
      <c r="D1320" s="22"/>
      <c r="E1320" s="22"/>
    </row>
    <row r="1321" spans="1:5" x14ac:dyDescent="0.2">
      <c r="A1321" s="23" t="s">
        <v>1318</v>
      </c>
      <c r="B1321" s="26">
        <v>10968.87</v>
      </c>
      <c r="C1321" s="26">
        <v>1010419187.9299999</v>
      </c>
      <c r="D1321" s="22"/>
      <c r="E1321" s="22"/>
    </row>
    <row r="1322" spans="1:5" x14ac:dyDescent="0.2">
      <c r="A1322" s="23" t="s">
        <v>1319</v>
      </c>
      <c r="B1322" s="26">
        <v>11154.47</v>
      </c>
      <c r="C1322" s="26">
        <v>1026655135.8200001</v>
      </c>
      <c r="D1322" s="22"/>
      <c r="E1322" s="22"/>
    </row>
    <row r="1323" spans="1:5" x14ac:dyDescent="0.2">
      <c r="A1323" s="23" t="s">
        <v>1320</v>
      </c>
      <c r="B1323" s="26">
        <v>11313.59</v>
      </c>
      <c r="C1323" s="26">
        <v>1043081533.9</v>
      </c>
      <c r="D1323" s="22"/>
      <c r="E1323" s="22"/>
    </row>
    <row r="1324" spans="1:5" x14ac:dyDescent="0.2">
      <c r="A1324" s="23" t="s">
        <v>1321</v>
      </c>
      <c r="B1324" s="26">
        <v>11327.89</v>
      </c>
      <c r="C1324" s="26">
        <v>1042270394.17</v>
      </c>
      <c r="D1324" s="22"/>
      <c r="E1324" s="22"/>
    </row>
    <row r="1325" spans="1:5" x14ac:dyDescent="0.2">
      <c r="A1325" s="23" t="s">
        <v>1322</v>
      </c>
      <c r="B1325" s="26">
        <v>11310.95</v>
      </c>
      <c r="C1325" s="26">
        <v>1040971681.58</v>
      </c>
      <c r="D1325" s="22"/>
      <c r="E1325" s="22"/>
    </row>
    <row r="1326" spans="1:5" x14ac:dyDescent="0.2">
      <c r="A1326" s="23" t="s">
        <v>1323</v>
      </c>
      <c r="B1326" s="26">
        <v>11163.87</v>
      </c>
      <c r="C1326" s="26">
        <v>1025335154.36</v>
      </c>
      <c r="D1326" s="22"/>
      <c r="E1326" s="22"/>
    </row>
    <row r="1327" spans="1:5" x14ac:dyDescent="0.2">
      <c r="A1327" s="23" t="s">
        <v>1324</v>
      </c>
      <c r="B1327" s="26">
        <v>11059.93</v>
      </c>
      <c r="C1327" s="26">
        <v>1014438248.5700001</v>
      </c>
      <c r="D1327" s="22"/>
      <c r="E1327" s="22"/>
    </row>
    <row r="1328" spans="1:5" x14ac:dyDescent="0.2">
      <c r="A1328" s="23" t="s">
        <v>1325</v>
      </c>
      <c r="B1328" s="26">
        <v>10975.94</v>
      </c>
      <c r="C1328" s="26">
        <v>1019369346.34</v>
      </c>
      <c r="D1328" s="22"/>
      <c r="E1328" s="22"/>
    </row>
    <row r="1329" spans="1:5" x14ac:dyDescent="0.2">
      <c r="A1329" s="23" t="s">
        <v>1326</v>
      </c>
      <c r="B1329" s="26">
        <v>10573.32</v>
      </c>
      <c r="C1329" s="26">
        <v>983578450.92999995</v>
      </c>
      <c r="D1329" s="22"/>
      <c r="E1329" s="22"/>
    </row>
    <row r="1330" spans="1:5" x14ac:dyDescent="0.2">
      <c r="A1330" s="23" t="s">
        <v>1327</v>
      </c>
      <c r="B1330" s="26">
        <v>10689.21</v>
      </c>
      <c r="C1330" s="26">
        <v>992366205.74000001</v>
      </c>
      <c r="D1330" s="22"/>
      <c r="E1330" s="22"/>
    </row>
    <row r="1331" spans="1:5" x14ac:dyDescent="0.2">
      <c r="A1331" s="23" t="s">
        <v>1328</v>
      </c>
      <c r="B1331" s="26">
        <v>10690.41</v>
      </c>
      <c r="C1331" s="26">
        <v>988081459.94000006</v>
      </c>
      <c r="D1331" s="22"/>
      <c r="E1331" s="22"/>
    </row>
    <row r="1332" spans="1:5" x14ac:dyDescent="0.2">
      <c r="A1332" s="23" t="s">
        <v>1329</v>
      </c>
      <c r="B1332" s="26">
        <v>10702.72</v>
      </c>
      <c r="C1332" s="26">
        <v>989586521.97000003</v>
      </c>
      <c r="D1332" s="22"/>
      <c r="E1332" s="22"/>
    </row>
    <row r="1333" spans="1:5" x14ac:dyDescent="0.2">
      <c r="A1333" s="23" t="s">
        <v>1330</v>
      </c>
      <c r="B1333" s="26">
        <v>10726.25</v>
      </c>
      <c r="C1333" s="26">
        <v>990016770.60000002</v>
      </c>
      <c r="D1333" s="22"/>
      <c r="E1333" s="22"/>
    </row>
    <row r="1334" spans="1:5" x14ac:dyDescent="0.2">
      <c r="A1334" s="23" t="s">
        <v>1331</v>
      </c>
      <c r="B1334" s="26">
        <v>11058.84</v>
      </c>
      <c r="C1334" s="26">
        <v>1019957093.98</v>
      </c>
      <c r="D1334" s="22"/>
      <c r="E1334" s="22"/>
    </row>
    <row r="1335" spans="1:5" x14ac:dyDescent="0.2">
      <c r="A1335" s="23" t="s">
        <v>1332</v>
      </c>
      <c r="B1335" s="26">
        <v>11132.89</v>
      </c>
      <c r="C1335" s="26">
        <v>1024726047.17</v>
      </c>
      <c r="D1335" s="22"/>
      <c r="E1335" s="22"/>
    </row>
    <row r="1336" spans="1:5" x14ac:dyDescent="0.2">
      <c r="A1336" s="23" t="s">
        <v>1333</v>
      </c>
      <c r="B1336" s="26">
        <v>11220.78</v>
      </c>
      <c r="C1336" s="26">
        <v>1030931424.9299999</v>
      </c>
      <c r="D1336" s="22"/>
      <c r="E1336" s="22"/>
    </row>
    <row r="1337" spans="1:5" x14ac:dyDescent="0.2">
      <c r="A1337" s="23" t="s">
        <v>1334</v>
      </c>
      <c r="B1337" s="26">
        <v>11120.96</v>
      </c>
      <c r="C1337" s="26">
        <v>1020778126.9</v>
      </c>
      <c r="D1337" s="22"/>
      <c r="E1337" s="22"/>
    </row>
    <row r="1338" spans="1:5" x14ac:dyDescent="0.2">
      <c r="A1338" s="23" t="s">
        <v>1335</v>
      </c>
      <c r="B1338" s="26">
        <v>11165.02</v>
      </c>
      <c r="C1338" s="26">
        <v>1023966335.17</v>
      </c>
      <c r="D1338" s="22"/>
      <c r="E1338" s="22"/>
    </row>
    <row r="1339" spans="1:5" x14ac:dyDescent="0.2">
      <c r="A1339" s="23" t="s">
        <v>1336</v>
      </c>
      <c r="B1339" s="26">
        <v>11043.18</v>
      </c>
      <c r="C1339" s="26">
        <v>1010799387.91</v>
      </c>
      <c r="D1339" s="22"/>
      <c r="E1339" s="22"/>
    </row>
    <row r="1340" spans="1:5" x14ac:dyDescent="0.2">
      <c r="A1340" s="23" t="s">
        <v>1337</v>
      </c>
      <c r="B1340" s="26">
        <v>10992.48</v>
      </c>
      <c r="C1340" s="26">
        <v>1004995993.1799999</v>
      </c>
      <c r="D1340" s="22"/>
      <c r="E1340" s="22"/>
    </row>
    <row r="1341" spans="1:5" x14ac:dyDescent="0.2">
      <c r="A1341" s="23" t="s">
        <v>1338</v>
      </c>
      <c r="B1341" s="26">
        <v>11031.66</v>
      </c>
      <c r="C1341" s="26">
        <v>1006129401.2</v>
      </c>
      <c r="D1341" s="22"/>
      <c r="E1341" s="22"/>
    </row>
    <row r="1342" spans="1:5" x14ac:dyDescent="0.2">
      <c r="A1342" s="23" t="s">
        <v>1339</v>
      </c>
      <c r="B1342" s="26">
        <v>11246.73</v>
      </c>
      <c r="C1342" s="26">
        <v>1024919905.52</v>
      </c>
      <c r="D1342" s="22"/>
      <c r="E1342" s="22"/>
    </row>
    <row r="1343" spans="1:5" x14ac:dyDescent="0.2">
      <c r="A1343" s="23" t="s">
        <v>1340</v>
      </c>
      <c r="B1343" s="26">
        <v>11121.07</v>
      </c>
      <c r="C1343" s="26">
        <v>1016074788.65</v>
      </c>
      <c r="D1343" s="22"/>
      <c r="E1343" s="22"/>
    </row>
    <row r="1344" spans="1:5" x14ac:dyDescent="0.2">
      <c r="A1344" s="23" t="s">
        <v>1341</v>
      </c>
      <c r="B1344" s="26">
        <v>10944.56</v>
      </c>
      <c r="C1344" s="26">
        <v>1002889744.41</v>
      </c>
      <c r="D1344" s="22"/>
      <c r="E1344" s="22"/>
    </row>
    <row r="1345" spans="1:5" x14ac:dyDescent="0.2">
      <c r="A1345" s="23" t="s">
        <v>1342</v>
      </c>
      <c r="B1345" s="26">
        <v>10928.05</v>
      </c>
      <c r="C1345" s="26">
        <v>996217287.98000002</v>
      </c>
      <c r="D1345" s="22"/>
      <c r="E1345" s="22"/>
    </row>
    <row r="1346" spans="1:5" x14ac:dyDescent="0.2">
      <c r="A1346" s="23" t="s">
        <v>1343</v>
      </c>
      <c r="B1346" s="26">
        <v>10827.16</v>
      </c>
      <c r="C1346" s="26">
        <v>988132273.52999997</v>
      </c>
      <c r="D1346" s="22"/>
      <c r="E1346" s="22"/>
    </row>
    <row r="1347" spans="1:5" x14ac:dyDescent="0.2">
      <c r="A1347" s="23" t="s">
        <v>1344</v>
      </c>
      <c r="B1347" s="26">
        <v>11026.05</v>
      </c>
      <c r="C1347" s="26">
        <v>995237952.12</v>
      </c>
      <c r="D1347" s="22"/>
      <c r="E1347" s="22"/>
    </row>
    <row r="1348" spans="1:5" x14ac:dyDescent="0.2">
      <c r="A1348" s="23" t="s">
        <v>1345</v>
      </c>
      <c r="B1348" s="26">
        <v>11138.58</v>
      </c>
      <c r="C1348" s="26">
        <v>1004784802.62</v>
      </c>
      <c r="D1348" s="22"/>
      <c r="E1348" s="22"/>
    </row>
    <row r="1349" spans="1:5" x14ac:dyDescent="0.2">
      <c r="A1349" s="23" t="s">
        <v>1346</v>
      </c>
      <c r="B1349" s="26">
        <v>11166.17</v>
      </c>
      <c r="C1349" s="26">
        <v>1006548760.36</v>
      </c>
      <c r="D1349" s="22"/>
      <c r="E1349" s="22"/>
    </row>
    <row r="1350" spans="1:5" x14ac:dyDescent="0.2">
      <c r="A1350" s="23" t="s">
        <v>1347</v>
      </c>
      <c r="B1350" s="26">
        <v>10904.25</v>
      </c>
      <c r="C1350" s="26">
        <v>984205631.90999997</v>
      </c>
      <c r="D1350" s="22"/>
      <c r="E1350" s="22"/>
    </row>
    <row r="1351" spans="1:5" x14ac:dyDescent="0.2">
      <c r="A1351" s="23" t="s">
        <v>1348</v>
      </c>
      <c r="B1351" s="26">
        <v>10714.4</v>
      </c>
      <c r="C1351" s="26">
        <v>965361919.55999994</v>
      </c>
      <c r="D1351" s="22"/>
      <c r="E1351" s="22"/>
    </row>
    <row r="1352" spans="1:5" x14ac:dyDescent="0.2">
      <c r="A1352" s="23" t="s">
        <v>1349</v>
      </c>
      <c r="B1352" s="26">
        <v>10685.51</v>
      </c>
      <c r="C1352" s="26">
        <v>963670892.08000004</v>
      </c>
      <c r="D1352" s="22"/>
      <c r="E1352" s="22"/>
    </row>
    <row r="1353" spans="1:5" x14ac:dyDescent="0.2">
      <c r="A1353" s="23" t="s">
        <v>1350</v>
      </c>
      <c r="B1353" s="26">
        <v>10451.08</v>
      </c>
      <c r="C1353" s="26">
        <v>941821955.13999999</v>
      </c>
      <c r="D1353" s="22"/>
      <c r="E1353" s="22"/>
    </row>
    <row r="1354" spans="1:5" x14ac:dyDescent="0.2">
      <c r="A1354" s="23" t="s">
        <v>1351</v>
      </c>
      <c r="B1354" s="26">
        <v>10314.82</v>
      </c>
      <c r="C1354" s="26">
        <v>927576852.52999997</v>
      </c>
      <c r="D1354" s="22"/>
      <c r="E1354" s="22"/>
    </row>
    <row r="1355" spans="1:5" x14ac:dyDescent="0.2">
      <c r="A1355" s="23" t="s">
        <v>1352</v>
      </c>
      <c r="B1355" s="26">
        <v>10385.280000000001</v>
      </c>
      <c r="C1355" s="26">
        <v>931686991.78999996</v>
      </c>
      <c r="D1355" s="22"/>
      <c r="E1355" s="22"/>
    </row>
    <row r="1356" spans="1:5" x14ac:dyDescent="0.2">
      <c r="A1356" s="23" t="s">
        <v>1353</v>
      </c>
      <c r="B1356" s="26">
        <v>10298.56</v>
      </c>
      <c r="C1356" s="26">
        <v>924275256.10000002</v>
      </c>
      <c r="D1356" s="22"/>
      <c r="E1356" s="22"/>
    </row>
    <row r="1357" spans="1:5" x14ac:dyDescent="0.2">
      <c r="A1357" s="23" t="s">
        <v>1354</v>
      </c>
      <c r="B1357" s="26">
        <v>10394.4</v>
      </c>
      <c r="C1357" s="26">
        <v>930393014.66999996</v>
      </c>
      <c r="D1357" s="22"/>
      <c r="E1357" s="22"/>
    </row>
    <row r="1358" spans="1:5" x14ac:dyDescent="0.2">
      <c r="A1358" s="23" t="s">
        <v>1355</v>
      </c>
      <c r="B1358" s="26">
        <v>10428.469999999999</v>
      </c>
      <c r="C1358" s="26">
        <v>932443959.38999999</v>
      </c>
      <c r="D1358" s="22"/>
      <c r="E1358" s="22"/>
    </row>
    <row r="1359" spans="1:5" x14ac:dyDescent="0.2">
      <c r="A1359" s="23" t="s">
        <v>1356</v>
      </c>
      <c r="B1359" s="26">
        <v>10336.74</v>
      </c>
      <c r="C1359" s="26">
        <v>924379951.13</v>
      </c>
      <c r="D1359" s="22"/>
      <c r="E1359" s="22"/>
    </row>
    <row r="1360" spans="1:5" x14ac:dyDescent="0.2">
      <c r="A1360" s="23" t="s">
        <v>1357</v>
      </c>
      <c r="B1360" s="26">
        <v>10339.57</v>
      </c>
      <c r="C1360" s="26">
        <v>922608905.92999995</v>
      </c>
      <c r="D1360" s="22"/>
      <c r="E1360" s="22"/>
    </row>
    <row r="1361" spans="1:5" x14ac:dyDescent="0.2">
      <c r="A1361" s="23" t="s">
        <v>1358</v>
      </c>
      <c r="B1361" s="26">
        <v>10202.700000000001</v>
      </c>
      <c r="C1361" s="26">
        <v>908228575.92999995</v>
      </c>
      <c r="D1361" s="22"/>
      <c r="E1361" s="22"/>
    </row>
    <row r="1362" spans="1:5" x14ac:dyDescent="0.2">
      <c r="A1362" s="23" t="s">
        <v>1359</v>
      </c>
      <c r="B1362" s="26">
        <v>10146.39</v>
      </c>
      <c r="C1362" s="26">
        <v>904294998.57000005</v>
      </c>
      <c r="D1362" s="22"/>
      <c r="E1362" s="22"/>
    </row>
    <row r="1363" spans="1:5" x14ac:dyDescent="0.2">
      <c r="A1363" s="23" t="s">
        <v>1360</v>
      </c>
      <c r="B1363" s="26">
        <v>10074.549999999999</v>
      </c>
      <c r="C1363" s="26">
        <v>898761831.46000004</v>
      </c>
      <c r="D1363" s="22"/>
      <c r="E1363" s="22"/>
    </row>
    <row r="1364" spans="1:5" x14ac:dyDescent="0.2">
      <c r="A1364" s="23" t="s">
        <v>1361</v>
      </c>
      <c r="B1364" s="26">
        <v>9865.94</v>
      </c>
      <c r="C1364" s="26">
        <v>881618562.40999997</v>
      </c>
      <c r="D1364" s="22"/>
      <c r="E1364" s="22"/>
    </row>
    <row r="1365" spans="1:5" x14ac:dyDescent="0.2">
      <c r="A1365" s="23" t="s">
        <v>1362</v>
      </c>
      <c r="B1365" s="26">
        <v>9656.1200000000008</v>
      </c>
      <c r="C1365" s="26">
        <v>875686852.49000001</v>
      </c>
      <c r="D1365" s="22"/>
      <c r="E1365" s="22"/>
    </row>
    <row r="1366" spans="1:5" x14ac:dyDescent="0.2">
      <c r="A1366" s="23" t="s">
        <v>1363</v>
      </c>
      <c r="B1366" s="26">
        <v>9744.0400000000009</v>
      </c>
      <c r="C1366" s="26">
        <v>885520101.50999999</v>
      </c>
      <c r="D1366" s="22"/>
      <c r="E1366" s="22"/>
    </row>
    <row r="1367" spans="1:5" x14ac:dyDescent="0.2">
      <c r="A1367" s="23" t="s">
        <v>1364</v>
      </c>
      <c r="B1367" s="26">
        <v>9998.06</v>
      </c>
      <c r="C1367" s="26">
        <v>907266076.91999996</v>
      </c>
      <c r="D1367" s="22"/>
      <c r="E1367" s="22"/>
    </row>
    <row r="1368" spans="1:5" x14ac:dyDescent="0.2">
      <c r="A1368" s="23" t="s">
        <v>1365</v>
      </c>
      <c r="B1368" s="26">
        <v>10129.66</v>
      </c>
      <c r="C1368" s="26">
        <v>920595454.44000006</v>
      </c>
      <c r="D1368" s="22"/>
      <c r="E1368" s="22"/>
    </row>
    <row r="1369" spans="1:5" x14ac:dyDescent="0.2">
      <c r="A1369" s="23" t="s">
        <v>1366</v>
      </c>
      <c r="B1369" s="26">
        <v>10286.870000000001</v>
      </c>
      <c r="C1369" s="26">
        <v>918758729.75</v>
      </c>
      <c r="D1369" s="22"/>
      <c r="E1369" s="22"/>
    </row>
    <row r="1370" spans="1:5" x14ac:dyDescent="0.2">
      <c r="A1370" s="23" t="s">
        <v>1367</v>
      </c>
      <c r="B1370" s="26">
        <v>10207.15</v>
      </c>
      <c r="C1370" s="26">
        <v>910695867.62</v>
      </c>
      <c r="D1370" s="22"/>
      <c r="E1370" s="22"/>
    </row>
    <row r="1371" spans="1:5" x14ac:dyDescent="0.2">
      <c r="A1371" s="23" t="s">
        <v>1368</v>
      </c>
      <c r="B1371" s="26">
        <v>10225.799999999999</v>
      </c>
      <c r="C1371" s="26">
        <v>911702923.16999996</v>
      </c>
      <c r="D1371" s="22"/>
      <c r="E1371" s="22"/>
    </row>
    <row r="1372" spans="1:5" x14ac:dyDescent="0.2">
      <c r="A1372" s="23" t="s">
        <v>1369</v>
      </c>
      <c r="B1372" s="26">
        <v>9975.49</v>
      </c>
      <c r="C1372" s="26">
        <v>898900598.29999995</v>
      </c>
      <c r="D1372" s="22"/>
      <c r="E1372" s="22"/>
    </row>
    <row r="1373" spans="1:5" x14ac:dyDescent="0.2">
      <c r="A1373" s="23" t="s">
        <v>1370</v>
      </c>
      <c r="B1373" s="26">
        <v>9952.68</v>
      </c>
      <c r="C1373" s="26">
        <v>906330571.33000004</v>
      </c>
      <c r="D1373" s="22"/>
      <c r="E1373" s="22"/>
    </row>
    <row r="1374" spans="1:5" x14ac:dyDescent="0.2">
      <c r="A1374" s="23" t="s">
        <v>1371</v>
      </c>
      <c r="B1374" s="26">
        <v>10559.02</v>
      </c>
      <c r="C1374" s="26">
        <v>961675326.35000002</v>
      </c>
      <c r="D1374" s="22"/>
      <c r="E1374" s="22"/>
    </row>
    <row r="1375" spans="1:5" x14ac:dyDescent="0.2">
      <c r="A1375" s="23" t="s">
        <v>1372</v>
      </c>
      <c r="B1375" s="26">
        <v>11148.34</v>
      </c>
      <c r="C1375" s="26">
        <v>1014289136.14</v>
      </c>
      <c r="D1375" s="22"/>
      <c r="E1375" s="22"/>
    </row>
    <row r="1376" spans="1:5" x14ac:dyDescent="0.2">
      <c r="A1376" s="23" t="s">
        <v>1373</v>
      </c>
      <c r="B1376" s="26">
        <v>11144.31</v>
      </c>
      <c r="C1376" s="26">
        <v>1012612145.34</v>
      </c>
      <c r="D1376" s="22"/>
      <c r="E1376" s="22"/>
    </row>
    <row r="1377" spans="1:5" x14ac:dyDescent="0.2">
      <c r="A1377" s="23" t="s">
        <v>1374</v>
      </c>
      <c r="B1377" s="26">
        <v>11004.26</v>
      </c>
      <c r="C1377" s="26">
        <v>1005779151.6900001</v>
      </c>
      <c r="D1377" s="22"/>
      <c r="E1377" s="22"/>
    </row>
    <row r="1378" spans="1:5" x14ac:dyDescent="0.2">
      <c r="A1378" s="23" t="s">
        <v>1375</v>
      </c>
      <c r="B1378" s="26">
        <v>11171.53</v>
      </c>
      <c r="C1378" s="26">
        <v>1026555100.02</v>
      </c>
      <c r="D1378" s="22"/>
      <c r="E1378" s="22"/>
    </row>
    <row r="1379" spans="1:5" x14ac:dyDescent="0.2">
      <c r="A1379" s="23" t="s">
        <v>1376</v>
      </c>
      <c r="B1379" s="26">
        <v>11245.48</v>
      </c>
      <c r="C1379" s="26">
        <v>1034825449.9400001</v>
      </c>
      <c r="D1379" s="22"/>
      <c r="E1379" s="22"/>
    </row>
    <row r="1380" spans="1:5" x14ac:dyDescent="0.2">
      <c r="A1380" s="23" t="s">
        <v>1377</v>
      </c>
      <c r="B1380" s="26">
        <v>11042.02</v>
      </c>
      <c r="C1380" s="26">
        <v>1017606573.24</v>
      </c>
      <c r="D1380" s="22"/>
      <c r="E1380" s="22"/>
    </row>
    <row r="1381" spans="1:5" x14ac:dyDescent="0.2">
      <c r="A1381" s="23" t="s">
        <v>1378</v>
      </c>
      <c r="B1381" s="26">
        <v>10957.84</v>
      </c>
      <c r="C1381" s="26">
        <v>1008645315.28</v>
      </c>
      <c r="D1381" s="22"/>
      <c r="E1381" s="22"/>
    </row>
    <row r="1382" spans="1:5" x14ac:dyDescent="0.2">
      <c r="A1382" s="23" t="s">
        <v>1379</v>
      </c>
      <c r="B1382" s="26">
        <v>10874.59</v>
      </c>
      <c r="C1382" s="26">
        <v>1003494766.4</v>
      </c>
      <c r="D1382" s="22"/>
      <c r="E1382" s="22"/>
    </row>
    <row r="1383" spans="1:5" x14ac:dyDescent="0.2">
      <c r="A1383" s="23" t="s">
        <v>1380</v>
      </c>
      <c r="B1383" s="26">
        <v>11193.51</v>
      </c>
      <c r="C1383" s="26">
        <v>1030001351.4299999</v>
      </c>
      <c r="D1383" s="22"/>
      <c r="E1383" s="22"/>
    </row>
    <row r="1384" spans="1:5" x14ac:dyDescent="0.2">
      <c r="A1384" s="23" t="s">
        <v>1381</v>
      </c>
      <c r="B1384" s="26">
        <v>11330.72</v>
      </c>
      <c r="C1384" s="26">
        <v>1038964683.4</v>
      </c>
      <c r="D1384" s="22"/>
      <c r="E1384" s="22"/>
    </row>
    <row r="1385" spans="1:5" x14ac:dyDescent="0.2">
      <c r="A1385" s="23" t="s">
        <v>1382</v>
      </c>
      <c r="B1385" s="26">
        <v>11223.54</v>
      </c>
      <c r="C1385" s="26">
        <v>1031420294.86</v>
      </c>
      <c r="D1385" s="22"/>
      <c r="E1385" s="22"/>
    </row>
    <row r="1386" spans="1:5" x14ac:dyDescent="0.2">
      <c r="A1386" s="23" t="s">
        <v>1383</v>
      </c>
      <c r="B1386" s="26">
        <v>10996.88</v>
      </c>
      <c r="C1386" s="26">
        <v>1008888565.9</v>
      </c>
      <c r="D1386" s="22"/>
      <c r="E1386" s="22"/>
    </row>
    <row r="1387" spans="1:5" x14ac:dyDescent="0.2">
      <c r="A1387" s="23" t="s">
        <v>1384</v>
      </c>
      <c r="B1387" s="26">
        <v>10978.02</v>
      </c>
      <c r="C1387" s="26">
        <v>1004460604</v>
      </c>
      <c r="D1387" s="22"/>
      <c r="E1387" s="22"/>
    </row>
    <row r="1388" spans="1:5" x14ac:dyDescent="0.2">
      <c r="A1388" s="23" t="s">
        <v>1385</v>
      </c>
      <c r="B1388" s="26">
        <v>11164.88</v>
      </c>
      <c r="C1388" s="26">
        <v>1020363247.26</v>
      </c>
      <c r="D1388" s="22"/>
      <c r="E1388" s="22"/>
    </row>
    <row r="1389" spans="1:5" x14ac:dyDescent="0.2">
      <c r="A1389" s="23" t="s">
        <v>1386</v>
      </c>
      <c r="B1389" s="26">
        <v>11228.99</v>
      </c>
      <c r="C1389" s="26">
        <v>1020028351.8</v>
      </c>
      <c r="D1389" s="22"/>
      <c r="E1389" s="22"/>
    </row>
    <row r="1390" spans="1:5" x14ac:dyDescent="0.2">
      <c r="A1390" s="23" t="s">
        <v>1387</v>
      </c>
      <c r="B1390" s="26">
        <v>11188.22</v>
      </c>
      <c r="C1390" s="26">
        <v>1020721819.05</v>
      </c>
      <c r="D1390" s="22"/>
      <c r="E1390" s="22"/>
    </row>
    <row r="1391" spans="1:5" x14ac:dyDescent="0.2">
      <c r="A1391" s="23" t="s">
        <v>1388</v>
      </c>
      <c r="B1391" s="26">
        <v>10999.22</v>
      </c>
      <c r="C1391" s="26">
        <v>996447272.28999996</v>
      </c>
      <c r="D1391" s="22"/>
      <c r="E1391" s="22"/>
    </row>
    <row r="1392" spans="1:5" x14ac:dyDescent="0.2">
      <c r="A1392" s="23" t="s">
        <v>1389</v>
      </c>
      <c r="B1392" s="26">
        <v>10879.7</v>
      </c>
      <c r="C1392" s="26">
        <v>984707628.16999996</v>
      </c>
      <c r="D1392" s="22"/>
      <c r="E1392" s="22"/>
    </row>
    <row r="1393" spans="1:5" x14ac:dyDescent="0.2">
      <c r="A1393" s="23" t="s">
        <v>1390</v>
      </c>
      <c r="B1393" s="26">
        <v>10518.18</v>
      </c>
      <c r="C1393" s="26">
        <v>951668128.12</v>
      </c>
      <c r="D1393" s="22"/>
      <c r="E1393" s="22"/>
    </row>
    <row r="1394" spans="1:5" x14ac:dyDescent="0.2">
      <c r="A1394" s="23" t="s">
        <v>1391</v>
      </c>
      <c r="B1394" s="26">
        <v>10674.73</v>
      </c>
      <c r="C1394" s="26">
        <v>964148915.46000004</v>
      </c>
      <c r="D1394" s="22"/>
      <c r="E1394" s="22"/>
    </row>
    <row r="1395" spans="1:5" x14ac:dyDescent="0.2">
      <c r="A1395" s="23" t="s">
        <v>1392</v>
      </c>
      <c r="B1395" s="26">
        <v>10547.04</v>
      </c>
      <c r="C1395" s="26">
        <v>952618009.00999999</v>
      </c>
      <c r="D1395" s="22"/>
      <c r="E1395" s="22"/>
    </row>
    <row r="1396" spans="1:5" x14ac:dyDescent="0.2">
      <c r="A1396" s="23" t="s">
        <v>1393</v>
      </c>
      <c r="B1396" s="26">
        <v>10563.97</v>
      </c>
      <c r="C1396" s="26">
        <v>952076321.28999996</v>
      </c>
      <c r="D1396" s="22"/>
      <c r="E1396" s="22"/>
    </row>
    <row r="1397" spans="1:5" x14ac:dyDescent="0.2">
      <c r="A1397" s="23" t="s">
        <v>1394</v>
      </c>
      <c r="B1397" s="26">
        <v>10495.29</v>
      </c>
      <c r="C1397" s="26">
        <v>951002751.03999996</v>
      </c>
      <c r="D1397" s="22"/>
      <c r="E1397" s="22"/>
    </row>
    <row r="1398" spans="1:5" x14ac:dyDescent="0.2">
      <c r="A1398" s="23" t="s">
        <v>1395</v>
      </c>
      <c r="B1398" s="26">
        <v>10329.81</v>
      </c>
      <c r="C1398" s="26">
        <v>937042730.02999997</v>
      </c>
      <c r="D1398" s="22"/>
      <c r="E1398" s="22"/>
    </row>
    <row r="1399" spans="1:5" x14ac:dyDescent="0.2">
      <c r="A1399" s="23" t="s">
        <v>1396</v>
      </c>
      <c r="B1399" s="26">
        <v>10664.51</v>
      </c>
      <c r="C1399" s="26">
        <v>953617140.62</v>
      </c>
      <c r="D1399" s="22"/>
      <c r="E1399" s="22"/>
    </row>
    <row r="1400" spans="1:5" x14ac:dyDescent="0.2">
      <c r="A1400" s="23" t="s">
        <v>1397</v>
      </c>
      <c r="B1400" s="26">
        <v>10766.64</v>
      </c>
      <c r="C1400" s="26">
        <v>958168268.07000005</v>
      </c>
      <c r="D1400" s="22"/>
      <c r="E1400" s="22"/>
    </row>
    <row r="1401" spans="1:5" x14ac:dyDescent="0.2">
      <c r="A1401" s="23" t="s">
        <v>1398</v>
      </c>
      <c r="B1401" s="26">
        <v>10600.88</v>
      </c>
      <c r="C1401" s="26">
        <v>932270489.40999997</v>
      </c>
      <c r="D1401" s="22"/>
      <c r="E1401" s="22"/>
    </row>
    <row r="1402" spans="1:5" x14ac:dyDescent="0.2">
      <c r="A1402" s="23" t="s">
        <v>1399</v>
      </c>
      <c r="B1402" s="26">
        <v>10726.11</v>
      </c>
      <c r="C1402" s="26">
        <v>941506033.53999996</v>
      </c>
      <c r="D1402" s="22"/>
      <c r="E1402" s="22"/>
    </row>
    <row r="1403" spans="1:5" x14ac:dyDescent="0.2">
      <c r="A1403" s="23" t="s">
        <v>1400</v>
      </c>
      <c r="B1403" s="26">
        <v>10441.1</v>
      </c>
      <c r="C1403" s="26">
        <v>912253882.88</v>
      </c>
      <c r="D1403" s="22"/>
      <c r="E1403" s="22"/>
    </row>
    <row r="1404" spans="1:5" x14ac:dyDescent="0.2">
      <c r="A1404" s="23" t="s">
        <v>1401</v>
      </c>
      <c r="B1404" s="26">
        <v>10173.530000000001</v>
      </c>
      <c r="C1404" s="26">
        <v>881050397.60000002</v>
      </c>
      <c r="D1404" s="22"/>
      <c r="E1404" s="22"/>
    </row>
    <row r="1405" spans="1:5" x14ac:dyDescent="0.2">
      <c r="A1405" s="23" t="s">
        <v>1402</v>
      </c>
      <c r="B1405" s="26">
        <v>10559.92</v>
      </c>
      <c r="C1405" s="26">
        <v>919481800.21000004</v>
      </c>
      <c r="D1405" s="22"/>
      <c r="E1405" s="22"/>
    </row>
    <row r="1406" spans="1:5" x14ac:dyDescent="0.2">
      <c r="A1406" s="23" t="s">
        <v>1403</v>
      </c>
      <c r="B1406" s="26">
        <v>10421.379999999999</v>
      </c>
      <c r="C1406" s="26">
        <v>916732499.80999994</v>
      </c>
      <c r="D1406" s="22"/>
      <c r="E1406" s="22"/>
    </row>
    <row r="1407" spans="1:5" x14ac:dyDescent="0.2">
      <c r="A1407" s="23" t="s">
        <v>1404</v>
      </c>
      <c r="B1407" s="26">
        <v>10891.93</v>
      </c>
      <c r="C1407" s="26">
        <v>960118026.89999998</v>
      </c>
      <c r="D1407" s="22"/>
      <c r="E1407" s="22"/>
    </row>
    <row r="1408" spans="1:5" x14ac:dyDescent="0.2">
      <c r="A1408" s="23" t="s">
        <v>1405</v>
      </c>
      <c r="B1408" s="26">
        <v>11202.8</v>
      </c>
      <c r="C1408" s="26">
        <v>992343386.09000003</v>
      </c>
      <c r="D1408" s="22"/>
      <c r="E1408" s="22"/>
    </row>
    <row r="1409" spans="1:5" x14ac:dyDescent="0.2">
      <c r="A1409" s="23" t="s">
        <v>1406</v>
      </c>
      <c r="B1409" s="26">
        <v>11649.98</v>
      </c>
      <c r="C1409" s="26">
        <v>1027863753.74</v>
      </c>
      <c r="D1409" s="22"/>
      <c r="E1409" s="22"/>
    </row>
    <row r="1410" spans="1:5" x14ac:dyDescent="0.2">
      <c r="A1410" s="23" t="s">
        <v>1407</v>
      </c>
      <c r="B1410" s="26">
        <v>11933.87</v>
      </c>
      <c r="C1410" s="26">
        <v>1049129374.8200001</v>
      </c>
      <c r="D1410" s="22"/>
      <c r="E1410" s="22"/>
    </row>
    <row r="1411" spans="1:5" x14ac:dyDescent="0.2">
      <c r="A1411" s="23" t="s">
        <v>1408</v>
      </c>
      <c r="B1411" s="26">
        <v>12192.23</v>
      </c>
      <c r="C1411" s="26">
        <v>1071491084.27</v>
      </c>
      <c r="D1411" s="22"/>
      <c r="E1411" s="22"/>
    </row>
    <row r="1412" spans="1:5" x14ac:dyDescent="0.2">
      <c r="A1412" s="23" t="s">
        <v>1409</v>
      </c>
      <c r="B1412" s="26">
        <v>12300.26</v>
      </c>
      <c r="C1412" s="26">
        <v>1087395444.02</v>
      </c>
      <c r="D1412" s="22"/>
      <c r="E1412" s="22"/>
    </row>
    <row r="1413" spans="1:5" x14ac:dyDescent="0.2">
      <c r="A1413" s="23" t="s">
        <v>1410</v>
      </c>
      <c r="B1413" s="26">
        <v>12119.17</v>
      </c>
      <c r="C1413" s="26">
        <v>1073158155.3</v>
      </c>
      <c r="D1413" s="22"/>
      <c r="E1413" s="22"/>
    </row>
    <row r="1414" spans="1:5" x14ac:dyDescent="0.2">
      <c r="A1414" s="23" t="s">
        <v>1411</v>
      </c>
      <c r="B1414" s="26">
        <v>12202.21</v>
      </c>
      <c r="C1414" s="26">
        <v>1081553125.1400001</v>
      </c>
      <c r="D1414" s="22"/>
      <c r="E1414" s="22"/>
    </row>
    <row r="1415" spans="1:5" x14ac:dyDescent="0.2">
      <c r="A1415" s="23" t="s">
        <v>1412</v>
      </c>
      <c r="B1415" s="26">
        <v>12235.51</v>
      </c>
      <c r="C1415" s="26">
        <v>1087613524.2</v>
      </c>
      <c r="D1415" s="22"/>
      <c r="E1415" s="22"/>
    </row>
    <row r="1416" spans="1:5" x14ac:dyDescent="0.2">
      <c r="A1416" s="23" t="s">
        <v>1413</v>
      </c>
      <c r="B1416" s="26">
        <v>12300.17</v>
      </c>
      <c r="C1416" s="26">
        <v>1095235326.05</v>
      </c>
      <c r="D1416" s="22"/>
      <c r="E1416" s="22"/>
    </row>
    <row r="1417" spans="1:5" x14ac:dyDescent="0.2">
      <c r="A1417" s="23" t="s">
        <v>1414</v>
      </c>
      <c r="B1417" s="26">
        <v>12245.23</v>
      </c>
      <c r="C1417" s="26">
        <v>1086273948.52</v>
      </c>
      <c r="D1417" s="22"/>
      <c r="E1417" s="22"/>
    </row>
    <row r="1418" spans="1:5" x14ac:dyDescent="0.2">
      <c r="A1418" s="23" t="s">
        <v>1415</v>
      </c>
      <c r="B1418" s="26">
        <v>12281.01</v>
      </c>
      <c r="C1418" s="26">
        <v>1087847650.97</v>
      </c>
      <c r="D1418" s="22"/>
      <c r="E1418" s="22"/>
    </row>
    <row r="1419" spans="1:5" x14ac:dyDescent="0.2">
      <c r="A1419" s="23" t="s">
        <v>1416</v>
      </c>
      <c r="B1419" s="26">
        <v>12087.4</v>
      </c>
      <c r="C1419" s="26">
        <v>1070466062.8099999</v>
      </c>
      <c r="D1419" s="22"/>
      <c r="E1419" s="22"/>
    </row>
    <row r="1420" spans="1:5" x14ac:dyDescent="0.2">
      <c r="A1420" s="23" t="s">
        <v>1417</v>
      </c>
      <c r="B1420" s="26">
        <v>12072.9</v>
      </c>
      <c r="C1420" s="26">
        <v>1070376219.8200001</v>
      </c>
      <c r="D1420" s="22"/>
      <c r="E1420" s="22"/>
    </row>
    <row r="1421" spans="1:5" x14ac:dyDescent="0.2">
      <c r="A1421" s="23" t="s">
        <v>1418</v>
      </c>
      <c r="B1421" s="26">
        <v>11968.04</v>
      </c>
      <c r="C1421" s="26">
        <v>1062136445.08</v>
      </c>
      <c r="D1421" s="22"/>
      <c r="E1421" s="22"/>
    </row>
    <row r="1422" spans="1:5" x14ac:dyDescent="0.2">
      <c r="A1422" s="23" t="s">
        <v>1419</v>
      </c>
      <c r="B1422" s="26">
        <v>11971.98</v>
      </c>
      <c r="C1422" s="26">
        <v>1066054996.05</v>
      </c>
      <c r="D1422" s="22"/>
      <c r="E1422" s="22"/>
    </row>
    <row r="1423" spans="1:5" x14ac:dyDescent="0.2">
      <c r="A1423" s="23" t="s">
        <v>1420</v>
      </c>
      <c r="B1423" s="26">
        <v>12031.36</v>
      </c>
      <c r="C1423" s="26">
        <v>1069460082.04</v>
      </c>
      <c r="D1423" s="22"/>
      <c r="E1423" s="22"/>
    </row>
    <row r="1424" spans="1:5" x14ac:dyDescent="0.2">
      <c r="A1424" s="23" t="s">
        <v>1421</v>
      </c>
      <c r="B1424" s="26">
        <v>12060.18</v>
      </c>
      <c r="C1424" s="26">
        <v>1070029206.1799999</v>
      </c>
      <c r="D1424" s="22"/>
      <c r="E1424" s="22"/>
    </row>
    <row r="1425" spans="1:5" x14ac:dyDescent="0.2">
      <c r="A1425" s="23" t="s">
        <v>1422</v>
      </c>
      <c r="B1425" s="26">
        <v>12008.14</v>
      </c>
      <c r="C1425" s="26">
        <v>1064467925.4400001</v>
      </c>
      <c r="D1425" s="22"/>
      <c r="E1425" s="22"/>
    </row>
    <row r="1426" spans="1:5" x14ac:dyDescent="0.2">
      <c r="A1426" s="23" t="s">
        <v>1423</v>
      </c>
      <c r="B1426" s="26">
        <v>11935.61</v>
      </c>
      <c r="C1426" s="26">
        <v>1056551430</v>
      </c>
      <c r="D1426" s="22"/>
      <c r="E1426" s="22"/>
    </row>
    <row r="1427" spans="1:5" x14ac:dyDescent="0.2">
      <c r="A1427" s="23" t="s">
        <v>1424</v>
      </c>
      <c r="B1427" s="26">
        <v>12044.15</v>
      </c>
      <c r="C1427" s="26">
        <v>1071853008.83</v>
      </c>
      <c r="D1427" s="22"/>
      <c r="E1427" s="22"/>
    </row>
    <row r="1428" spans="1:5" x14ac:dyDescent="0.2">
      <c r="A1428" s="23" t="s">
        <v>1425</v>
      </c>
      <c r="B1428" s="26">
        <v>12216.27</v>
      </c>
      <c r="C1428" s="26">
        <v>1087790977.51</v>
      </c>
      <c r="D1428" s="22"/>
      <c r="E1428" s="22"/>
    </row>
    <row r="1429" spans="1:5" x14ac:dyDescent="0.2">
      <c r="A1429" s="23" t="s">
        <v>1426</v>
      </c>
      <c r="B1429" s="26">
        <v>12195.06</v>
      </c>
      <c r="C1429" s="26">
        <v>1085327755.3599999</v>
      </c>
      <c r="D1429" s="22"/>
      <c r="E1429" s="22"/>
    </row>
    <row r="1430" spans="1:5" x14ac:dyDescent="0.2">
      <c r="A1430" s="23" t="s">
        <v>1427</v>
      </c>
      <c r="B1430" s="26">
        <v>12058.49</v>
      </c>
      <c r="C1430" s="26">
        <v>1073863994.9100001</v>
      </c>
      <c r="D1430" s="22"/>
      <c r="E1430" s="22"/>
    </row>
    <row r="1431" spans="1:5" x14ac:dyDescent="0.2">
      <c r="A1431" s="23" t="s">
        <v>1428</v>
      </c>
      <c r="B1431" s="26">
        <v>12044.91</v>
      </c>
      <c r="C1431" s="26">
        <v>1073237534.86</v>
      </c>
      <c r="D1431" s="22"/>
      <c r="E1431" s="22"/>
    </row>
    <row r="1432" spans="1:5" x14ac:dyDescent="0.2">
      <c r="A1432" s="23" t="s">
        <v>1429</v>
      </c>
      <c r="B1432" s="26">
        <v>12015.05</v>
      </c>
      <c r="C1432" s="26">
        <v>1071960348.45</v>
      </c>
      <c r="D1432" s="22"/>
      <c r="E1432" s="22"/>
    </row>
    <row r="1433" spans="1:5" x14ac:dyDescent="0.2">
      <c r="A1433" s="23" t="s">
        <v>1430</v>
      </c>
      <c r="B1433" s="26">
        <v>11925.87</v>
      </c>
      <c r="C1433" s="26">
        <v>1062612688.53</v>
      </c>
      <c r="D1433" s="22"/>
      <c r="E1433" s="22"/>
    </row>
    <row r="1434" spans="1:5" x14ac:dyDescent="0.2">
      <c r="A1434" s="23" t="s">
        <v>1431</v>
      </c>
      <c r="B1434" s="26">
        <v>11752.25</v>
      </c>
      <c r="C1434" s="26">
        <v>1046723172.96</v>
      </c>
      <c r="D1434" s="22"/>
      <c r="E1434" s="22"/>
    </row>
    <row r="1435" spans="1:5" x14ac:dyDescent="0.2">
      <c r="A1435" s="23" t="s">
        <v>1432</v>
      </c>
      <c r="B1435" s="26">
        <v>11757.49</v>
      </c>
      <c r="C1435" s="26">
        <v>1044658073.6</v>
      </c>
      <c r="D1435" s="22"/>
      <c r="E1435" s="22"/>
    </row>
    <row r="1436" spans="1:5" x14ac:dyDescent="0.2">
      <c r="A1436" s="23" t="s">
        <v>1433</v>
      </c>
      <c r="B1436" s="26">
        <v>11656.1</v>
      </c>
      <c r="C1436" s="26">
        <v>1034898948.3099999</v>
      </c>
      <c r="D1436" s="22"/>
      <c r="E1436" s="22"/>
    </row>
    <row r="1437" spans="1:5" x14ac:dyDescent="0.2">
      <c r="A1437" s="23" t="s">
        <v>1434</v>
      </c>
      <c r="B1437" s="26">
        <v>11558.92</v>
      </c>
      <c r="C1437" s="26">
        <v>1033801814.61</v>
      </c>
      <c r="D1437" s="22"/>
      <c r="E1437" s="22"/>
    </row>
    <row r="1438" spans="1:5" x14ac:dyDescent="0.2">
      <c r="A1438" s="23" t="s">
        <v>1435</v>
      </c>
      <c r="B1438" s="26">
        <v>11631.4</v>
      </c>
      <c r="C1438" s="26">
        <v>1036407588.9299999</v>
      </c>
      <c r="D1438" s="22"/>
      <c r="E1438" s="22"/>
    </row>
    <row r="1439" spans="1:5" x14ac:dyDescent="0.2">
      <c r="A1439" s="23" t="s">
        <v>1436</v>
      </c>
      <c r="B1439" s="26">
        <v>11546.41</v>
      </c>
      <c r="C1439" s="26">
        <v>1030231895.71</v>
      </c>
      <c r="D1439" s="22"/>
      <c r="E1439" s="22"/>
    </row>
    <row r="1440" spans="1:5" x14ac:dyDescent="0.2">
      <c r="A1440" s="23" t="s">
        <v>1437</v>
      </c>
      <c r="B1440" s="26">
        <v>11642.22</v>
      </c>
      <c r="C1440" s="26">
        <v>1038360195.33</v>
      </c>
      <c r="D1440" s="22"/>
      <c r="E1440" s="22"/>
    </row>
    <row r="1441" spans="1:5" x14ac:dyDescent="0.2">
      <c r="A1441" s="23" t="s">
        <v>1438</v>
      </c>
      <c r="B1441" s="26">
        <v>11671.42</v>
      </c>
      <c r="C1441" s="26">
        <v>1039060230.0700001</v>
      </c>
      <c r="D1441" s="22"/>
      <c r="E1441" s="22"/>
    </row>
    <row r="1442" spans="1:5" x14ac:dyDescent="0.2">
      <c r="A1442" s="23" t="s">
        <v>1439</v>
      </c>
      <c r="B1442" s="26">
        <v>11646.27</v>
      </c>
      <c r="C1442" s="26">
        <v>1036997774.85</v>
      </c>
      <c r="D1442" s="22"/>
      <c r="E1442" s="22"/>
    </row>
    <row r="1443" spans="1:5" x14ac:dyDescent="0.2">
      <c r="A1443" s="23" t="s">
        <v>1440</v>
      </c>
      <c r="B1443" s="26">
        <v>11776.07</v>
      </c>
      <c r="C1443" s="26">
        <v>1048530132.51</v>
      </c>
      <c r="D1443" s="22"/>
      <c r="E1443" s="22"/>
    </row>
    <row r="1444" spans="1:5" x14ac:dyDescent="0.2">
      <c r="A1444" s="23" t="s">
        <v>1441</v>
      </c>
      <c r="B1444" s="26">
        <v>11871.01</v>
      </c>
      <c r="C1444" s="26">
        <v>1052257398.28</v>
      </c>
      <c r="D1444" s="22"/>
      <c r="E1444" s="22"/>
    </row>
    <row r="1445" spans="1:5" x14ac:dyDescent="0.2">
      <c r="A1445" s="23" t="s">
        <v>1442</v>
      </c>
      <c r="B1445" s="26">
        <v>12048.06</v>
      </c>
      <c r="C1445" s="26">
        <v>1067496374.08</v>
      </c>
      <c r="D1445" s="22"/>
      <c r="E1445" s="22"/>
    </row>
    <row r="1446" spans="1:5" x14ac:dyDescent="0.2">
      <c r="A1446" s="23" t="s">
        <v>1443</v>
      </c>
      <c r="B1446" s="26">
        <v>12024.58</v>
      </c>
      <c r="C1446" s="26">
        <v>1065606462.99</v>
      </c>
      <c r="D1446" s="22"/>
      <c r="E1446" s="22"/>
    </row>
    <row r="1447" spans="1:5" x14ac:dyDescent="0.2">
      <c r="A1447" s="23" t="s">
        <v>1444</v>
      </c>
      <c r="B1447" s="26">
        <v>12036.15</v>
      </c>
      <c r="C1447" s="26">
        <v>1065508590.9</v>
      </c>
      <c r="D1447" s="22"/>
      <c r="E1447" s="22"/>
    </row>
    <row r="1448" spans="1:5" x14ac:dyDescent="0.2">
      <c r="A1448" s="23" t="s">
        <v>1445</v>
      </c>
      <c r="B1448" s="26">
        <v>11978.8</v>
      </c>
      <c r="C1448" s="26">
        <v>1061882570.62</v>
      </c>
      <c r="D1448" s="22"/>
      <c r="E1448" s="22"/>
    </row>
    <row r="1449" spans="1:5" x14ac:dyDescent="0.2">
      <c r="A1449" s="23" t="s">
        <v>1446</v>
      </c>
      <c r="B1449" s="26">
        <v>11858.32</v>
      </c>
      <c r="C1449" s="26">
        <v>1050143979.5</v>
      </c>
      <c r="D1449" s="22"/>
      <c r="E1449" s="22"/>
    </row>
    <row r="1450" spans="1:5" x14ac:dyDescent="0.2">
      <c r="A1450" s="23" t="s">
        <v>1447</v>
      </c>
      <c r="B1450" s="26">
        <v>11806.63</v>
      </c>
      <c r="C1450" s="26">
        <v>1043409592.14</v>
      </c>
      <c r="D1450" s="22"/>
      <c r="E1450" s="22"/>
    </row>
    <row r="1451" spans="1:5" x14ac:dyDescent="0.2">
      <c r="A1451" s="23" t="s">
        <v>1448</v>
      </c>
      <c r="B1451" s="26">
        <v>11648.45</v>
      </c>
      <c r="C1451" s="26">
        <v>1028867883.92</v>
      </c>
      <c r="D1451" s="22"/>
      <c r="E1451" s="22"/>
    </row>
    <row r="1452" spans="1:5" x14ac:dyDescent="0.2">
      <c r="A1452" s="23" t="s">
        <v>1449</v>
      </c>
      <c r="B1452" s="26">
        <v>11777.56</v>
      </c>
      <c r="C1452" s="26">
        <v>1036330087.0700001</v>
      </c>
      <c r="D1452" s="22"/>
      <c r="E1452" s="22"/>
    </row>
    <row r="1453" spans="1:5" x14ac:dyDescent="0.2">
      <c r="A1453" s="23" t="s">
        <v>1450</v>
      </c>
      <c r="B1453" s="26">
        <v>11708.15</v>
      </c>
      <c r="C1453" s="26">
        <v>1027630074.33</v>
      </c>
      <c r="D1453" s="22"/>
      <c r="E1453" s="22"/>
    </row>
    <row r="1454" spans="1:5" x14ac:dyDescent="0.2">
      <c r="A1454" s="23" t="s">
        <v>1451</v>
      </c>
      <c r="B1454" s="26">
        <v>11820.24</v>
      </c>
      <c r="C1454" s="26">
        <v>1038416557.8200001</v>
      </c>
      <c r="D1454" s="22"/>
      <c r="E1454" s="22"/>
    </row>
    <row r="1455" spans="1:5" x14ac:dyDescent="0.2">
      <c r="A1455" s="23" t="s">
        <v>1452</v>
      </c>
      <c r="B1455" s="26">
        <v>11830.67</v>
      </c>
      <c r="C1455" s="26">
        <v>1037924651.72</v>
      </c>
      <c r="D1455" s="22"/>
      <c r="E1455" s="22"/>
    </row>
    <row r="1456" spans="1:5" x14ac:dyDescent="0.2">
      <c r="A1456" s="23" t="s">
        <v>1453</v>
      </c>
      <c r="B1456" s="26">
        <v>11683.62</v>
      </c>
      <c r="C1456" s="26">
        <v>1025293506.6</v>
      </c>
      <c r="D1456" s="22"/>
      <c r="E1456" s="22"/>
    </row>
    <row r="1457" spans="1:5" x14ac:dyDescent="0.2">
      <c r="A1457" s="23" t="s">
        <v>1454</v>
      </c>
      <c r="B1457" s="26">
        <v>11575.46</v>
      </c>
      <c r="C1457" s="26">
        <v>1018609765.87</v>
      </c>
      <c r="D1457" s="22"/>
      <c r="E1457" s="22"/>
    </row>
    <row r="1458" spans="1:5" x14ac:dyDescent="0.2">
      <c r="A1458" s="23" t="s">
        <v>1455</v>
      </c>
      <c r="B1458" s="26">
        <v>11449.28</v>
      </c>
      <c r="C1458" s="26">
        <v>1008035766.47</v>
      </c>
      <c r="D1458" s="22"/>
      <c r="E1458" s="22"/>
    </row>
    <row r="1459" spans="1:5" x14ac:dyDescent="0.2">
      <c r="A1459" s="23" t="s">
        <v>1456</v>
      </c>
      <c r="B1459" s="26">
        <v>11385.74</v>
      </c>
      <c r="C1459" s="26">
        <v>991305677.36000001</v>
      </c>
      <c r="D1459" s="22"/>
      <c r="E1459" s="22"/>
    </row>
    <row r="1460" spans="1:5" x14ac:dyDescent="0.2">
      <c r="A1460" s="23" t="s">
        <v>1457</v>
      </c>
      <c r="B1460" s="26">
        <v>11350.57</v>
      </c>
      <c r="C1460" s="26">
        <v>988514906.32000005</v>
      </c>
      <c r="D1460" s="22"/>
      <c r="E1460" s="22"/>
    </row>
    <row r="1461" spans="1:5" x14ac:dyDescent="0.2">
      <c r="A1461" s="23" t="s">
        <v>1458</v>
      </c>
      <c r="B1461" s="26">
        <v>11219.81</v>
      </c>
      <c r="C1461" s="26">
        <v>977184531.33000004</v>
      </c>
      <c r="D1461" s="22"/>
      <c r="E1461" s="22"/>
    </row>
    <row r="1462" spans="1:5" x14ac:dyDescent="0.2">
      <c r="A1462" s="23" t="s">
        <v>1459</v>
      </c>
      <c r="B1462" s="26">
        <v>11534.05</v>
      </c>
      <c r="C1462" s="26">
        <v>1003968389.17</v>
      </c>
      <c r="D1462" s="22"/>
      <c r="E1462" s="22"/>
    </row>
    <row r="1463" spans="1:5" x14ac:dyDescent="0.2">
      <c r="A1463" s="23" t="s">
        <v>1460</v>
      </c>
      <c r="B1463" s="26">
        <v>11599.63</v>
      </c>
      <c r="C1463" s="26">
        <v>1006621648.8200001</v>
      </c>
      <c r="D1463" s="22"/>
      <c r="E1463" s="22"/>
    </row>
    <row r="1464" spans="1:5" x14ac:dyDescent="0.2">
      <c r="A1464" s="23" t="s">
        <v>1461</v>
      </c>
      <c r="B1464" s="26">
        <v>11486.72</v>
      </c>
      <c r="C1464" s="26">
        <v>1005436910.1799999</v>
      </c>
      <c r="D1464" s="22"/>
      <c r="E1464" s="22"/>
    </row>
    <row r="1465" spans="1:5" x14ac:dyDescent="0.2">
      <c r="A1465" s="23" t="s">
        <v>1462</v>
      </c>
      <c r="B1465" s="26">
        <v>11384.84</v>
      </c>
      <c r="C1465" s="26">
        <v>998292095.32000005</v>
      </c>
      <c r="D1465" s="22"/>
      <c r="E1465" s="22"/>
    </row>
    <row r="1466" spans="1:5" x14ac:dyDescent="0.2">
      <c r="A1466" s="23" t="s">
        <v>1463</v>
      </c>
      <c r="B1466" s="26">
        <v>11433.16</v>
      </c>
      <c r="C1466" s="26">
        <v>1002702815.9299999</v>
      </c>
      <c r="D1466" s="22"/>
      <c r="E1466" s="22"/>
    </row>
    <row r="1467" spans="1:5" x14ac:dyDescent="0.2">
      <c r="A1467" s="23" t="s">
        <v>1464</v>
      </c>
      <c r="B1467" s="26">
        <v>11559.16</v>
      </c>
      <c r="C1467" s="26">
        <v>1013974301.15</v>
      </c>
      <c r="D1467" s="22"/>
      <c r="E1467" s="22"/>
    </row>
    <row r="1468" spans="1:5" x14ac:dyDescent="0.2">
      <c r="A1468" s="23" t="s">
        <v>1465</v>
      </c>
      <c r="B1468" s="26">
        <v>11547.86</v>
      </c>
      <c r="C1468" s="26">
        <v>1013767891.67</v>
      </c>
      <c r="D1468" s="22"/>
      <c r="E1468" s="22"/>
    </row>
    <row r="1469" spans="1:5" x14ac:dyDescent="0.2">
      <c r="A1469" s="23" t="s">
        <v>1466</v>
      </c>
      <c r="B1469" s="26">
        <v>11907.24</v>
      </c>
      <c r="C1469" s="26">
        <v>1046814880.84</v>
      </c>
      <c r="D1469" s="22"/>
      <c r="E1469" s="22"/>
    </row>
    <row r="1470" spans="1:5" x14ac:dyDescent="0.2">
      <c r="A1470" s="23" t="s">
        <v>1467</v>
      </c>
      <c r="B1470" s="26">
        <v>11894.25</v>
      </c>
      <c r="C1470" s="26">
        <v>1049870264.85</v>
      </c>
      <c r="D1470" s="22"/>
      <c r="E1470" s="22"/>
    </row>
    <row r="1471" spans="1:5" x14ac:dyDescent="0.2">
      <c r="A1471" s="23" t="s">
        <v>1468</v>
      </c>
      <c r="B1471" s="26">
        <v>11760.07</v>
      </c>
      <c r="C1471" s="26">
        <v>1044865931.12</v>
      </c>
      <c r="D1471" s="22"/>
      <c r="E1471" s="22"/>
    </row>
    <row r="1472" spans="1:5" x14ac:dyDescent="0.2">
      <c r="A1472" s="23" t="s">
        <v>1469</v>
      </c>
      <c r="B1472" s="26">
        <v>11687.41</v>
      </c>
      <c r="C1472" s="26">
        <v>1048348333.88</v>
      </c>
      <c r="D1472" s="22"/>
      <c r="E1472" s="22"/>
    </row>
    <row r="1473" spans="1:5" x14ac:dyDescent="0.2">
      <c r="A1473" s="23" t="s">
        <v>1470</v>
      </c>
      <c r="B1473" s="26">
        <v>11992.34</v>
      </c>
      <c r="C1473" s="26">
        <v>1074791674.0599999</v>
      </c>
      <c r="D1473" s="22"/>
      <c r="E1473" s="22"/>
    </row>
    <row r="1474" spans="1:5" x14ac:dyDescent="0.2">
      <c r="A1474" s="23" t="s">
        <v>1471</v>
      </c>
      <c r="B1474" s="26">
        <v>12275.26</v>
      </c>
      <c r="C1474" s="26">
        <v>1095361297.3499999</v>
      </c>
      <c r="D1474" s="22"/>
      <c r="E1474" s="22"/>
    </row>
    <row r="1475" spans="1:5" x14ac:dyDescent="0.2">
      <c r="A1475" s="23" t="s">
        <v>1472</v>
      </c>
      <c r="B1475" s="26">
        <v>12467.17</v>
      </c>
      <c r="C1475" s="26">
        <v>1112383561.9000001</v>
      </c>
      <c r="D1475" s="22"/>
      <c r="E1475" s="22"/>
    </row>
    <row r="1476" spans="1:5" x14ac:dyDescent="0.2">
      <c r="A1476" s="23" t="s">
        <v>1473</v>
      </c>
      <c r="B1476" s="26">
        <v>12579.6</v>
      </c>
      <c r="C1476" s="26">
        <v>1135773915.4300001</v>
      </c>
      <c r="D1476" s="22"/>
      <c r="E1476" s="22"/>
    </row>
    <row r="1477" spans="1:5" x14ac:dyDescent="0.2">
      <c r="A1477" s="23" t="s">
        <v>1474</v>
      </c>
      <c r="B1477" s="26">
        <v>12631.47</v>
      </c>
      <c r="C1477" s="26">
        <v>1146875297.8</v>
      </c>
      <c r="D1477" s="22"/>
      <c r="E1477" s="22"/>
    </row>
    <row r="1478" spans="1:5" x14ac:dyDescent="0.2">
      <c r="A1478" s="23" t="s">
        <v>1475</v>
      </c>
      <c r="B1478" s="26">
        <v>12723.7</v>
      </c>
      <c r="C1478" s="26">
        <v>1153367873.23</v>
      </c>
      <c r="D1478" s="22"/>
      <c r="E1478" s="22"/>
    </row>
    <row r="1479" spans="1:5" x14ac:dyDescent="0.2">
      <c r="A1479" s="23" t="s">
        <v>1476</v>
      </c>
      <c r="B1479" s="26">
        <v>13005.94</v>
      </c>
      <c r="C1479" s="26">
        <v>1181887683.8199999</v>
      </c>
      <c r="D1479" s="22"/>
      <c r="E1479" s="22"/>
    </row>
    <row r="1480" spans="1:5" x14ac:dyDescent="0.2">
      <c r="A1480" s="23" t="s">
        <v>1477</v>
      </c>
      <c r="B1480" s="26">
        <v>12962.59</v>
      </c>
      <c r="C1480" s="26">
        <v>1175019495.1600001</v>
      </c>
      <c r="D1480" s="22"/>
      <c r="E1480" s="22"/>
    </row>
    <row r="1481" spans="1:5" x14ac:dyDescent="0.2">
      <c r="A1481" s="23" t="s">
        <v>1478</v>
      </c>
      <c r="B1481" s="26">
        <v>12947.52</v>
      </c>
      <c r="C1481" s="26">
        <v>1177720708.53</v>
      </c>
      <c r="D1481" s="22"/>
      <c r="E1481" s="22"/>
    </row>
    <row r="1482" spans="1:5" x14ac:dyDescent="0.2">
      <c r="A1482" s="23" t="s">
        <v>1479</v>
      </c>
      <c r="B1482" s="26">
        <v>12894.01</v>
      </c>
      <c r="C1482" s="26">
        <v>1183943506.1800001</v>
      </c>
      <c r="D1482" s="22"/>
      <c r="E1482" s="22"/>
    </row>
    <row r="1483" spans="1:5" x14ac:dyDescent="0.2">
      <c r="A1483" s="23" t="s">
        <v>1480</v>
      </c>
      <c r="B1483" s="26">
        <v>12590.69</v>
      </c>
      <c r="C1483" s="26">
        <v>1166011356.6900001</v>
      </c>
      <c r="D1483" s="22"/>
      <c r="E1483" s="22"/>
    </row>
    <row r="1484" spans="1:5" x14ac:dyDescent="0.2">
      <c r="A1484" s="23" t="s">
        <v>1481</v>
      </c>
      <c r="B1484" s="26">
        <v>12565.78</v>
      </c>
      <c r="C1484" s="26">
        <v>1164458715.52</v>
      </c>
      <c r="D1484" s="22"/>
      <c r="E1484" s="22"/>
    </row>
    <row r="1485" spans="1:5" x14ac:dyDescent="0.2">
      <c r="A1485" s="23" t="s">
        <v>1482</v>
      </c>
      <c r="B1485" s="26">
        <v>12849.59</v>
      </c>
      <c r="C1485" s="26">
        <v>1199556312.6099999</v>
      </c>
      <c r="D1485" s="22"/>
      <c r="E1485" s="22"/>
    </row>
    <row r="1486" spans="1:5" x14ac:dyDescent="0.2">
      <c r="A1486" s="23" t="s">
        <v>1483</v>
      </c>
      <c r="B1486" s="26">
        <v>12882.61</v>
      </c>
      <c r="C1486" s="26">
        <v>1199109035.3499999</v>
      </c>
      <c r="D1486" s="22"/>
      <c r="E1486" s="22"/>
    </row>
    <row r="1487" spans="1:5" x14ac:dyDescent="0.2">
      <c r="A1487" s="23" t="s">
        <v>1484</v>
      </c>
      <c r="B1487" s="26">
        <v>12999.65</v>
      </c>
      <c r="C1487" s="26">
        <v>1224415404.49</v>
      </c>
      <c r="D1487" s="22"/>
      <c r="E1487" s="22"/>
    </row>
    <row r="1488" spans="1:5" x14ac:dyDescent="0.2">
      <c r="A1488" s="23" t="s">
        <v>1485</v>
      </c>
      <c r="B1488" s="26">
        <v>13087.11</v>
      </c>
      <c r="C1488" s="26">
        <v>1227172182.29</v>
      </c>
      <c r="D1488" s="22"/>
      <c r="E1488" s="22"/>
    </row>
    <row r="1489" spans="1:5" x14ac:dyDescent="0.2">
      <c r="A1489" s="23" t="s">
        <v>1486</v>
      </c>
      <c r="B1489" s="26">
        <v>13392.82</v>
      </c>
      <c r="C1489" s="26">
        <v>1249316956.6199999</v>
      </c>
      <c r="D1489" s="22"/>
      <c r="E1489" s="22"/>
    </row>
    <row r="1490" spans="1:5" x14ac:dyDescent="0.2">
      <c r="A1490" s="23" t="s">
        <v>1487</v>
      </c>
      <c r="B1490" s="26">
        <v>13459.8</v>
      </c>
      <c r="C1490" s="26">
        <v>1254214638.22</v>
      </c>
      <c r="D1490" s="22"/>
      <c r="E1490" s="22"/>
    </row>
    <row r="1491" spans="1:5" x14ac:dyDescent="0.2">
      <c r="A1491" s="23" t="s">
        <v>1488</v>
      </c>
      <c r="B1491" s="26">
        <v>13410.88</v>
      </c>
      <c r="C1491" s="26">
        <v>1240596093.3</v>
      </c>
      <c r="D1491" s="22"/>
      <c r="E1491" s="22"/>
    </row>
    <row r="1492" spans="1:5" x14ac:dyDescent="0.2">
      <c r="A1492" s="23" t="s">
        <v>1489</v>
      </c>
      <c r="B1492" s="26">
        <v>13467.34</v>
      </c>
      <c r="C1492" s="26">
        <v>1244690518.2</v>
      </c>
      <c r="D1492" s="22"/>
      <c r="E1492" s="22"/>
    </row>
    <row r="1493" spans="1:5" x14ac:dyDescent="0.2">
      <c r="A1493" s="23" t="s">
        <v>1490</v>
      </c>
      <c r="B1493" s="26">
        <v>13367.16</v>
      </c>
      <c r="C1493" s="26">
        <v>1235272888.1600001</v>
      </c>
      <c r="D1493" s="22"/>
      <c r="E1493" s="22"/>
    </row>
    <row r="1494" spans="1:5" x14ac:dyDescent="0.2">
      <c r="A1494" s="23" t="s">
        <v>1491</v>
      </c>
      <c r="B1494" s="26">
        <v>13378.48</v>
      </c>
      <c r="C1494" s="26">
        <v>1248337222.74</v>
      </c>
      <c r="D1494" s="22"/>
      <c r="E1494" s="22"/>
    </row>
    <row r="1495" spans="1:5" x14ac:dyDescent="0.2">
      <c r="A1495" s="23" t="s">
        <v>1492</v>
      </c>
      <c r="B1495" s="26">
        <v>13222.43</v>
      </c>
      <c r="C1495" s="26">
        <v>1216537422.6900001</v>
      </c>
      <c r="D1495" s="22"/>
      <c r="E1495" s="22"/>
    </row>
    <row r="1496" spans="1:5" x14ac:dyDescent="0.2">
      <c r="A1496" s="23" t="s">
        <v>1493</v>
      </c>
      <c r="B1496" s="26">
        <v>13069.56</v>
      </c>
      <c r="C1496" s="26">
        <v>1197842818.28</v>
      </c>
      <c r="D1496" s="22"/>
      <c r="E1496" s="22"/>
    </row>
    <row r="1497" spans="1:5" x14ac:dyDescent="0.2">
      <c r="A1497" s="23" t="s">
        <v>1494</v>
      </c>
      <c r="B1497" s="26">
        <v>13068.19</v>
      </c>
      <c r="C1497" s="26">
        <v>1197747514.51</v>
      </c>
      <c r="D1497" s="22"/>
      <c r="E1497" s="22"/>
    </row>
    <row r="1498" spans="1:5" x14ac:dyDescent="0.2">
      <c r="A1498" s="23" t="s">
        <v>1495</v>
      </c>
      <c r="B1498" s="26">
        <v>12946.19</v>
      </c>
      <c r="C1498" s="26">
        <v>1179743754.03</v>
      </c>
      <c r="D1498" s="22"/>
      <c r="E1498" s="22"/>
    </row>
    <row r="1499" spans="1:5" x14ac:dyDescent="0.2">
      <c r="A1499" s="23" t="s">
        <v>1496</v>
      </c>
      <c r="B1499" s="26">
        <v>13051.37</v>
      </c>
      <c r="C1499" s="26">
        <v>1201533300.8399999</v>
      </c>
      <c r="D1499" s="22"/>
      <c r="E1499" s="22"/>
    </row>
    <row r="1500" spans="1:5" x14ac:dyDescent="0.2">
      <c r="A1500" s="23" t="s">
        <v>1497</v>
      </c>
      <c r="B1500" s="26">
        <v>13006.34</v>
      </c>
      <c r="C1500" s="26">
        <v>1222652281.3499999</v>
      </c>
      <c r="D1500" s="22"/>
      <c r="E1500" s="22"/>
    </row>
    <row r="1501" spans="1:5" x14ac:dyDescent="0.2">
      <c r="A1501" s="23" t="s">
        <v>1498</v>
      </c>
      <c r="B1501" s="26">
        <v>12932.49</v>
      </c>
      <c r="C1501" s="26">
        <v>1210631628.51</v>
      </c>
      <c r="D1501" s="22"/>
      <c r="E1501" s="22"/>
    </row>
    <row r="1502" spans="1:5" x14ac:dyDescent="0.2">
      <c r="A1502" s="23" t="s">
        <v>1499</v>
      </c>
      <c r="B1502" s="26">
        <v>12725.96</v>
      </c>
      <c r="C1502" s="26">
        <v>1184254619.9400001</v>
      </c>
      <c r="D1502" s="22"/>
      <c r="E1502" s="22"/>
    </row>
    <row r="1503" spans="1:5" x14ac:dyDescent="0.2">
      <c r="A1503" s="23" t="s">
        <v>1500</v>
      </c>
      <c r="B1503" s="26">
        <v>12597.39</v>
      </c>
      <c r="C1503" s="26">
        <v>1161193781.72</v>
      </c>
      <c r="D1503" s="22"/>
      <c r="E1503" s="22"/>
    </row>
    <row r="1504" spans="1:5" x14ac:dyDescent="0.2">
      <c r="A1504" s="23" t="s">
        <v>1531</v>
      </c>
      <c r="B1504" s="26">
        <v>12706.46</v>
      </c>
      <c r="C1504" s="26">
        <v>1152868169.51</v>
      </c>
      <c r="D1504" s="22"/>
      <c r="E1504" s="22"/>
    </row>
    <row r="1505" spans="1:5" x14ac:dyDescent="0.2">
      <c r="A1505" s="23" t="s">
        <v>1532</v>
      </c>
      <c r="B1505" s="26">
        <v>12690.66</v>
      </c>
      <c r="C1505" s="26">
        <v>1146542909.46</v>
      </c>
      <c r="D1505" s="22"/>
      <c r="E1505" s="22"/>
    </row>
    <row r="1506" spans="1:5" x14ac:dyDescent="0.2">
      <c r="A1506" s="23" t="s">
        <v>1533</v>
      </c>
      <c r="B1506" s="26">
        <v>12587.79</v>
      </c>
      <c r="C1506" s="26">
        <v>1137943496.9000001</v>
      </c>
      <c r="D1506" s="22"/>
      <c r="E1506" s="22"/>
    </row>
    <row r="1507" spans="1:5" x14ac:dyDescent="0.2">
      <c r="A1507" s="23" t="s">
        <v>1534</v>
      </c>
      <c r="B1507" s="26">
        <v>12505.57</v>
      </c>
      <c r="C1507" s="26">
        <v>1141542349.22</v>
      </c>
      <c r="D1507" s="22"/>
      <c r="E1507" s="22"/>
    </row>
    <row r="1508" spans="1:5" x14ac:dyDescent="0.2">
      <c r="A1508" s="23" t="s">
        <v>1535</v>
      </c>
      <c r="B1508" s="26">
        <v>12364.79</v>
      </c>
      <c r="C1508" s="26">
        <v>1132023070.22</v>
      </c>
      <c r="D1508" s="22"/>
      <c r="E1508" s="22"/>
    </row>
    <row r="1509" spans="1:5" x14ac:dyDescent="0.2">
      <c r="A1509" s="23" t="s">
        <v>1536</v>
      </c>
      <c r="B1509" s="26">
        <v>12605.23</v>
      </c>
      <c r="C1509" s="26">
        <v>1162605192.1700001</v>
      </c>
      <c r="D1509" s="22"/>
      <c r="E1509" s="22"/>
    </row>
    <row r="1510" spans="1:5" x14ac:dyDescent="0.2">
      <c r="A1510" s="23" t="s">
        <v>1537</v>
      </c>
      <c r="B1510" s="26">
        <v>12489.25</v>
      </c>
      <c r="C1510" s="26">
        <v>1148246543.6400001</v>
      </c>
      <c r="D1510" s="22"/>
      <c r="E1510" s="22"/>
    </row>
    <row r="1511" spans="1:5" x14ac:dyDescent="0.2">
      <c r="A1511" s="23" t="s">
        <v>1538</v>
      </c>
      <c r="B1511" s="26">
        <v>12686.35</v>
      </c>
      <c r="C1511" s="26">
        <v>1164321711.77</v>
      </c>
      <c r="D1511" s="22"/>
      <c r="E1511" s="22"/>
    </row>
    <row r="1512" spans="1:5" x14ac:dyDescent="0.2">
      <c r="A1512" s="23" t="s">
        <v>1539</v>
      </c>
      <c r="B1512" s="26">
        <v>12920.68</v>
      </c>
      <c r="C1512" s="26">
        <v>1181932338.6099999</v>
      </c>
      <c r="D1512" s="22"/>
      <c r="E1512" s="22"/>
    </row>
    <row r="1513" spans="1:5" x14ac:dyDescent="0.2">
      <c r="A1513" s="23" t="s">
        <v>1540</v>
      </c>
      <c r="B1513" s="26">
        <v>12849.78</v>
      </c>
      <c r="C1513" s="26">
        <v>1168231459.3299999</v>
      </c>
      <c r="D1513" s="22"/>
      <c r="E1513" s="22"/>
    </row>
    <row r="1514" spans="1:5" x14ac:dyDescent="0.2">
      <c r="A1514" s="23" t="s">
        <v>1541</v>
      </c>
      <c r="B1514" s="26">
        <v>12822.64</v>
      </c>
      <c r="C1514" s="26">
        <v>1148881768.05</v>
      </c>
      <c r="D1514" s="22"/>
      <c r="E1514" s="22"/>
    </row>
    <row r="1515" spans="1:5" x14ac:dyDescent="0.2">
      <c r="A1515" s="23" t="s">
        <v>1542</v>
      </c>
      <c r="B1515" s="26">
        <v>12948.84</v>
      </c>
      <c r="C1515" s="26">
        <v>1156959846.97</v>
      </c>
      <c r="D1515" s="22"/>
      <c r="E1515" s="22"/>
    </row>
    <row r="1516" spans="1:5" x14ac:dyDescent="0.2">
      <c r="A1516" s="23" t="s">
        <v>1543</v>
      </c>
      <c r="B1516" s="26">
        <v>12786.95</v>
      </c>
      <c r="C1516" s="26">
        <v>1135422701.25</v>
      </c>
      <c r="D1516" s="22"/>
      <c r="E1516" s="22"/>
    </row>
    <row r="1517" spans="1:5" x14ac:dyDescent="0.2">
      <c r="A1517" s="23" t="s">
        <v>1544</v>
      </c>
      <c r="B1517" s="26">
        <v>12871.91</v>
      </c>
      <c r="C1517" s="26">
        <v>1126854393.9100001</v>
      </c>
      <c r="D1517" s="22"/>
      <c r="E1517" s="22"/>
    </row>
    <row r="1518" spans="1:5" x14ac:dyDescent="0.2">
      <c r="A1518" s="23" t="s">
        <v>1545</v>
      </c>
      <c r="B1518" s="26">
        <v>12842.01</v>
      </c>
      <c r="C1518" s="26">
        <v>1102133578.8099999</v>
      </c>
      <c r="D1518" s="22"/>
      <c r="E1518" s="22"/>
    </row>
    <row r="1519" spans="1:5" x14ac:dyDescent="0.2">
      <c r="A1519" s="23" t="s">
        <v>1546</v>
      </c>
      <c r="B1519" s="26">
        <v>12627.94</v>
      </c>
      <c r="C1519" s="26">
        <v>1068265083.27</v>
      </c>
      <c r="D1519" s="22"/>
      <c r="E1519" s="22"/>
    </row>
    <row r="1520" spans="1:5" x14ac:dyDescent="0.2">
      <c r="A1520" s="23" t="s">
        <v>1547</v>
      </c>
      <c r="B1520" s="26">
        <v>12527.48</v>
      </c>
      <c r="C1520" s="26">
        <v>1027935157.87</v>
      </c>
      <c r="D1520" s="22"/>
      <c r="E1520" s="22"/>
    </row>
    <row r="1521" spans="1:5" x14ac:dyDescent="0.2">
      <c r="A1521" s="23" t="s">
        <v>1548</v>
      </c>
      <c r="B1521" s="26">
        <v>12365.78</v>
      </c>
      <c r="C1521" s="26">
        <v>1002831646.14</v>
      </c>
      <c r="D1521" s="22"/>
      <c r="E1521" s="22"/>
    </row>
    <row r="1522" spans="1:5" x14ac:dyDescent="0.2">
      <c r="A1522" s="23" t="s">
        <v>1549</v>
      </c>
      <c r="B1522" s="26">
        <v>12341.65</v>
      </c>
      <c r="C1522" s="26">
        <v>998625271.00999999</v>
      </c>
      <c r="D1522" s="22"/>
      <c r="E1522" s="22"/>
    </row>
    <row r="1523" spans="1:5" x14ac:dyDescent="0.2">
      <c r="A1523" s="23" t="s">
        <v>1550</v>
      </c>
      <c r="B1523" s="26">
        <v>12225.97</v>
      </c>
      <c r="C1523" s="26">
        <v>985684683.48000002</v>
      </c>
      <c r="D1523" s="22"/>
      <c r="E1523" s="22"/>
    </row>
    <row r="1524" spans="1:5" x14ac:dyDescent="0.2">
      <c r="A1524" s="23" t="s">
        <v>1551</v>
      </c>
      <c r="B1524" s="26">
        <v>12293.97</v>
      </c>
      <c r="C1524" s="26">
        <v>977665675.13</v>
      </c>
      <c r="D1524" s="22"/>
      <c r="E1524" s="22"/>
    </row>
    <row r="1525" spans="1:5" x14ac:dyDescent="0.2">
      <c r="A1525" s="23" t="s">
        <v>1552</v>
      </c>
      <c r="B1525" s="26">
        <v>12239.61</v>
      </c>
      <c r="C1525" s="26">
        <v>973673792.55999994</v>
      </c>
      <c r="D1525" s="22"/>
      <c r="E1525" s="22"/>
    </row>
    <row r="1526" spans="1:5" x14ac:dyDescent="0.2">
      <c r="A1526" s="23" t="s">
        <v>1553</v>
      </c>
      <c r="B1526" s="26">
        <v>12308.59</v>
      </c>
      <c r="C1526" s="26">
        <v>977036346.66999996</v>
      </c>
      <c r="D1526" s="22"/>
      <c r="E1526" s="22"/>
    </row>
    <row r="1527" spans="1:5" x14ac:dyDescent="0.2">
      <c r="A1527" s="23" t="s">
        <v>1554</v>
      </c>
      <c r="B1527" s="26">
        <v>12317</v>
      </c>
      <c r="C1527" s="26">
        <v>972735326.17999995</v>
      </c>
      <c r="D1527" s="22"/>
      <c r="E1527" s="22"/>
    </row>
    <row r="1528" spans="1:5" x14ac:dyDescent="0.2">
      <c r="A1528" s="23" t="s">
        <v>1555</v>
      </c>
      <c r="B1528" s="26">
        <v>12207.87</v>
      </c>
      <c r="C1528" s="26">
        <v>961130347.80999994</v>
      </c>
      <c r="D1528" s="22"/>
      <c r="E1528" s="22"/>
    </row>
    <row r="1529" spans="1:5" x14ac:dyDescent="0.2">
      <c r="A1529" s="23" t="s">
        <v>1556</v>
      </c>
      <c r="B1529" s="26">
        <v>12186.47</v>
      </c>
      <c r="C1529" s="26">
        <v>956256109.08000004</v>
      </c>
      <c r="D1529" s="22"/>
      <c r="E1529" s="22"/>
    </row>
    <row r="1530" spans="1:5" x14ac:dyDescent="0.2">
      <c r="A1530" s="23" t="s">
        <v>1557</v>
      </c>
      <c r="B1530" s="26">
        <v>12369.43</v>
      </c>
      <c r="C1530" s="26">
        <v>962408743.34000003</v>
      </c>
      <c r="D1530" s="22"/>
      <c r="E1530" s="22"/>
    </row>
    <row r="1531" spans="1:5" x14ac:dyDescent="0.2">
      <c r="A1531" s="23" t="s">
        <v>1558</v>
      </c>
      <c r="B1531" s="26">
        <v>12513.72</v>
      </c>
      <c r="C1531" s="26">
        <v>967732581.95000005</v>
      </c>
      <c r="D1531" s="22"/>
      <c r="E1531" s="22"/>
    </row>
    <row r="1532" spans="1:5" x14ac:dyDescent="0.2">
      <c r="A1532" s="23" t="s">
        <v>1559</v>
      </c>
      <c r="B1532" s="26">
        <v>12606.07</v>
      </c>
      <c r="C1532" s="26">
        <v>956542901.57000005</v>
      </c>
      <c r="D1532" s="22"/>
      <c r="E1532" s="22"/>
    </row>
    <row r="1533" spans="1:5" x14ac:dyDescent="0.2">
      <c r="A1533" s="23" t="s">
        <v>1560</v>
      </c>
      <c r="B1533" s="26">
        <v>12652.44</v>
      </c>
      <c r="C1533" s="26">
        <v>962767357.04999995</v>
      </c>
      <c r="D1533" s="22"/>
      <c r="E1533" s="22"/>
    </row>
    <row r="1534" spans="1:5" x14ac:dyDescent="0.2">
      <c r="A1534" s="23" t="s">
        <v>1561</v>
      </c>
      <c r="B1534" s="26">
        <v>12560.25</v>
      </c>
      <c r="C1534" s="26">
        <v>943766919.63</v>
      </c>
      <c r="D1534" s="22"/>
      <c r="E1534" s="22"/>
    </row>
    <row r="1535" spans="1:5" x14ac:dyDescent="0.2">
      <c r="A1535" s="23" t="s">
        <v>1562</v>
      </c>
      <c r="B1535" s="26">
        <v>12636.52</v>
      </c>
      <c r="C1535" s="26">
        <v>948597324.75</v>
      </c>
      <c r="D1535" s="22"/>
      <c r="E1535" s="22"/>
    </row>
    <row r="1536" spans="1:5" x14ac:dyDescent="0.2">
      <c r="A1536" s="23" t="s">
        <v>1563</v>
      </c>
      <c r="B1536" s="26">
        <v>12404.74</v>
      </c>
      <c r="C1536" s="26">
        <v>923800799.38</v>
      </c>
      <c r="D1536" s="22"/>
      <c r="E1536" s="22"/>
    </row>
    <row r="1537" spans="1:5" x14ac:dyDescent="0.2">
      <c r="A1537" s="23" t="s">
        <v>1564</v>
      </c>
      <c r="B1537" s="26">
        <v>12172.6</v>
      </c>
      <c r="C1537" s="26">
        <v>899805073.30999994</v>
      </c>
      <c r="D1537" s="22"/>
      <c r="E1537" s="22"/>
    </row>
    <row r="1538" spans="1:5" x14ac:dyDescent="0.2">
      <c r="A1538" s="23" t="s">
        <v>1565</v>
      </c>
      <c r="B1538" s="26">
        <v>12334.22</v>
      </c>
      <c r="C1538" s="26">
        <v>894135467.25</v>
      </c>
      <c r="D1538" s="22"/>
      <c r="E1538" s="22"/>
    </row>
    <row r="1539" spans="1:5" x14ac:dyDescent="0.2">
      <c r="A1539" s="23" t="s">
        <v>1566</v>
      </c>
      <c r="B1539" s="26">
        <v>12382.52</v>
      </c>
      <c r="C1539" s="26">
        <v>895352731.63999999</v>
      </c>
      <c r="D1539" s="22"/>
      <c r="E1539" s="22"/>
    </row>
    <row r="1540" spans="1:5" x14ac:dyDescent="0.2">
      <c r="A1540" s="23" t="s">
        <v>1567</v>
      </c>
      <c r="B1540" s="26">
        <v>12320.92</v>
      </c>
      <c r="C1540" s="26">
        <v>889054634.63999999</v>
      </c>
      <c r="D1540" s="22"/>
      <c r="E1540" s="22"/>
    </row>
    <row r="1541" spans="1:5" x14ac:dyDescent="0.2">
      <c r="A1541" s="23" t="s">
        <v>1568</v>
      </c>
      <c r="B1541" s="26">
        <v>12226</v>
      </c>
      <c r="C1541" s="26">
        <v>878274347.09000003</v>
      </c>
      <c r="D1541" s="22"/>
      <c r="E1541" s="22"/>
    </row>
    <row r="1542" spans="1:5" x14ac:dyDescent="0.2">
      <c r="A1542" s="23" t="s">
        <v>1569</v>
      </c>
      <c r="B1542" s="26">
        <v>12256.72</v>
      </c>
      <c r="C1542" s="26">
        <v>874350726.11000001</v>
      </c>
      <c r="D1542" s="22"/>
      <c r="E1542" s="22"/>
    </row>
    <row r="1543" spans="1:5" x14ac:dyDescent="0.2">
      <c r="A1543" s="23" t="s">
        <v>1570</v>
      </c>
      <c r="B1543" s="26">
        <v>12396.73</v>
      </c>
      <c r="C1543" s="26">
        <v>880784119.41999996</v>
      </c>
      <c r="D1543" s="22"/>
      <c r="E1543" s="22"/>
    </row>
    <row r="1544" spans="1:5" x14ac:dyDescent="0.2">
      <c r="A1544" s="23" t="s">
        <v>1571</v>
      </c>
      <c r="B1544" s="26">
        <v>12350.17</v>
      </c>
      <c r="C1544" s="26">
        <v>874594139.76999998</v>
      </c>
      <c r="D1544" s="22"/>
      <c r="E1544" s="22"/>
    </row>
    <row r="1545" spans="1:5" x14ac:dyDescent="0.2">
      <c r="A1545" s="23" t="s">
        <v>1572</v>
      </c>
      <c r="B1545" s="26">
        <v>12556.06</v>
      </c>
      <c r="C1545" s="26">
        <v>884932648.29999995</v>
      </c>
      <c r="D1545" s="22"/>
      <c r="E1545" s="22"/>
    </row>
    <row r="1546" spans="1:5" x14ac:dyDescent="0.2">
      <c r="A1546" s="23" t="s">
        <v>1573</v>
      </c>
      <c r="B1546" s="26">
        <v>12576.93</v>
      </c>
      <c r="C1546" s="26">
        <v>881699961.35000002</v>
      </c>
      <c r="D1546" s="22"/>
      <c r="E1546" s="22"/>
    </row>
    <row r="1547" spans="1:5" x14ac:dyDescent="0.2">
      <c r="A1547" s="23" t="s">
        <v>1574</v>
      </c>
      <c r="B1547" s="26">
        <v>12510.06</v>
      </c>
      <c r="C1547" s="26">
        <v>868681776.25</v>
      </c>
      <c r="D1547" s="22"/>
      <c r="E1547" s="22"/>
    </row>
    <row r="1548" spans="1:5" x14ac:dyDescent="0.2">
      <c r="A1548" s="23" t="s">
        <v>1575</v>
      </c>
      <c r="B1548" s="26">
        <v>12351.47</v>
      </c>
      <c r="C1548" s="26">
        <v>859918272.75</v>
      </c>
      <c r="D1548" s="22"/>
      <c r="E1548" s="22"/>
    </row>
    <row r="1549" spans="1:5" x14ac:dyDescent="0.2">
      <c r="A1549" s="23" t="s">
        <v>1576</v>
      </c>
      <c r="B1549" s="26">
        <v>12472.86</v>
      </c>
      <c r="C1549" s="26">
        <v>858139628.97000003</v>
      </c>
      <c r="D1549" s="22"/>
      <c r="E1549" s="22"/>
    </row>
    <row r="1550" spans="1:5" x14ac:dyDescent="0.2">
      <c r="A1550" s="23" t="s">
        <v>1577</v>
      </c>
      <c r="B1550" s="26">
        <v>12366.52</v>
      </c>
      <c r="C1550" s="26">
        <v>850253670.33000004</v>
      </c>
      <c r="D1550" s="22"/>
      <c r="E1550" s="22"/>
    </row>
    <row r="1551" spans="1:5" x14ac:dyDescent="0.2">
      <c r="A1551" s="23" t="s">
        <v>1578</v>
      </c>
      <c r="B1551" s="26">
        <v>12038.43</v>
      </c>
      <c r="C1551" s="26">
        <v>829022046.97000003</v>
      </c>
      <c r="D1551" s="22"/>
      <c r="E1551" s="22"/>
    </row>
    <row r="1552" spans="1:5" x14ac:dyDescent="0.2">
      <c r="A1552" s="23" t="s">
        <v>1579</v>
      </c>
      <c r="B1552" s="26">
        <v>11755.02</v>
      </c>
      <c r="C1552" s="26">
        <v>814661802.77999997</v>
      </c>
      <c r="D1552" s="22"/>
      <c r="E1552" s="22"/>
    </row>
    <row r="1553" spans="1:5" x14ac:dyDescent="0.2">
      <c r="A1553" s="23" t="s">
        <v>1580</v>
      </c>
      <c r="B1553" s="26">
        <v>11756.53</v>
      </c>
      <c r="C1553" s="26">
        <v>814181635.90999997</v>
      </c>
      <c r="D1553" s="22"/>
      <c r="E1553" s="22"/>
    </row>
    <row r="1554" spans="1:5" x14ac:dyDescent="0.2">
      <c r="A1554" s="23" t="s">
        <v>1581</v>
      </c>
      <c r="B1554" s="26">
        <v>11727.86</v>
      </c>
      <c r="C1554" s="26">
        <v>781710524.35000002</v>
      </c>
      <c r="D1554" s="22"/>
      <c r="E1554" s="22"/>
    </row>
    <row r="1555" spans="1:5" x14ac:dyDescent="0.2">
      <c r="A1555" s="23" t="s">
        <v>1582</v>
      </c>
      <c r="B1555" s="26">
        <v>11650.63</v>
      </c>
      <c r="C1555" s="26">
        <v>778235831.40999997</v>
      </c>
      <c r="D1555" s="22"/>
      <c r="E1555" s="22"/>
    </row>
    <row r="1556" spans="1:5" x14ac:dyDescent="0.2">
      <c r="A1556" s="23" t="s">
        <v>1583</v>
      </c>
      <c r="B1556" s="26">
        <v>11603.4</v>
      </c>
      <c r="C1556" s="26">
        <v>773322913.54999995</v>
      </c>
      <c r="D1556" s="22"/>
      <c r="E1556" s="22"/>
    </row>
    <row r="1557" spans="1:5" x14ac:dyDescent="0.2">
      <c r="A1557" s="23" t="s">
        <v>1584</v>
      </c>
      <c r="B1557" s="26">
        <v>11762.59</v>
      </c>
      <c r="C1557" s="26">
        <v>799387994.49000001</v>
      </c>
      <c r="D1557" s="22"/>
      <c r="E1557" s="22"/>
    </row>
    <row r="1558" spans="1:5" x14ac:dyDescent="0.2">
      <c r="A1558" s="23" t="s">
        <v>1585</v>
      </c>
      <c r="B1558" s="26">
        <v>11771.95</v>
      </c>
      <c r="C1558" s="26">
        <v>806362370.75</v>
      </c>
      <c r="D1558" s="22"/>
      <c r="E1558" s="22"/>
    </row>
    <row r="1559" spans="1:5" x14ac:dyDescent="0.2">
      <c r="A1559" s="23" t="s">
        <v>1586</v>
      </c>
      <c r="B1559" s="26">
        <v>11757.49</v>
      </c>
      <c r="C1559" s="26">
        <v>827009529.25999999</v>
      </c>
      <c r="D1559" s="22"/>
      <c r="E1559" s="22"/>
    </row>
    <row r="1560" spans="1:5" x14ac:dyDescent="0.2">
      <c r="A1560" s="23" t="s">
        <v>1587</v>
      </c>
      <c r="B1560" s="26">
        <v>11647.77</v>
      </c>
      <c r="C1560" s="26">
        <v>817618795.49000001</v>
      </c>
      <c r="D1560" s="22"/>
      <c r="E1560" s="22"/>
    </row>
    <row r="1561" spans="1:5" x14ac:dyDescent="0.2">
      <c r="A1561" s="23" t="s">
        <v>1588</v>
      </c>
      <c r="B1561" s="26">
        <v>11632.39</v>
      </c>
      <c r="C1561" s="26">
        <v>817995519.95000005</v>
      </c>
      <c r="D1561" s="22"/>
      <c r="E1561" s="22"/>
    </row>
    <row r="1562" spans="1:5" x14ac:dyDescent="0.2">
      <c r="A1562" s="23" t="s">
        <v>1589</v>
      </c>
      <c r="B1562" s="26">
        <v>11652.48</v>
      </c>
      <c r="C1562" s="26">
        <v>818619028.03999996</v>
      </c>
      <c r="D1562" s="22"/>
      <c r="E1562" s="22"/>
    </row>
    <row r="1563" spans="1:5" x14ac:dyDescent="0.2">
      <c r="A1563" s="23" t="s">
        <v>1590</v>
      </c>
      <c r="B1563" s="26">
        <v>11598.88</v>
      </c>
      <c r="C1563" s="26">
        <v>820778101.71000004</v>
      </c>
      <c r="D1563" s="22"/>
      <c r="E1563" s="22"/>
    </row>
    <row r="1564" spans="1:5" x14ac:dyDescent="0.2">
      <c r="A1564" s="23" t="s">
        <v>1591</v>
      </c>
      <c r="B1564" s="26">
        <v>11631</v>
      </c>
      <c r="C1564" s="26">
        <v>826341151.75999999</v>
      </c>
      <c r="D1564" s="22"/>
      <c r="E1564" s="22"/>
    </row>
    <row r="1565" spans="1:5" x14ac:dyDescent="0.2">
      <c r="A1565" s="23" t="s">
        <v>1592</v>
      </c>
      <c r="B1565" s="26">
        <v>11555.81</v>
      </c>
      <c r="C1565" s="26">
        <v>823279167.08000004</v>
      </c>
      <c r="D1565" s="22"/>
      <c r="E1565" s="22"/>
    </row>
    <row r="1566" spans="1:5" x14ac:dyDescent="0.2">
      <c r="A1566" s="23" t="s">
        <v>1593</v>
      </c>
      <c r="B1566" s="26">
        <v>11636.93</v>
      </c>
      <c r="C1566" s="26">
        <v>828274289.71000004</v>
      </c>
      <c r="D1566" s="22"/>
      <c r="E1566" s="22"/>
    </row>
    <row r="1567" spans="1:5" x14ac:dyDescent="0.2">
      <c r="A1567" s="23" t="s">
        <v>1594</v>
      </c>
      <c r="B1567" s="26">
        <v>11578.07</v>
      </c>
      <c r="C1567" s="26">
        <v>829962839.14999998</v>
      </c>
      <c r="D1567" s="22"/>
      <c r="E1567" s="22"/>
    </row>
    <row r="1568" spans="1:5" x14ac:dyDescent="0.2">
      <c r="A1568" s="23" t="s">
        <v>1595</v>
      </c>
      <c r="B1568" s="26">
        <v>11617.12</v>
      </c>
      <c r="C1568" s="26">
        <v>833091982.91999996</v>
      </c>
      <c r="D1568" s="22"/>
      <c r="E1568" s="22"/>
    </row>
    <row r="1569" spans="1:5" x14ac:dyDescent="0.2">
      <c r="A1569" s="23" t="s">
        <v>1596</v>
      </c>
      <c r="B1569" s="26">
        <v>11572.78</v>
      </c>
      <c r="C1569" s="26">
        <v>829452845.40999997</v>
      </c>
      <c r="D1569" s="22"/>
      <c r="E1569" s="22"/>
    </row>
    <row r="1570" spans="1:5" x14ac:dyDescent="0.2">
      <c r="A1570" s="23" t="s">
        <v>1597</v>
      </c>
      <c r="B1570" s="26">
        <v>11676.24</v>
      </c>
      <c r="C1570" s="26">
        <v>844355403.55999994</v>
      </c>
      <c r="D1570" s="22"/>
      <c r="E1570" s="22"/>
    </row>
    <row r="1571" spans="1:5" x14ac:dyDescent="0.2">
      <c r="A1571" s="23" t="s">
        <v>1598</v>
      </c>
      <c r="B1571" s="26">
        <v>11492.6</v>
      </c>
      <c r="C1571" s="26">
        <v>832404656.11000001</v>
      </c>
      <c r="D1571" s="22"/>
      <c r="E1571" s="22"/>
    </row>
    <row r="1572" spans="1:5" x14ac:dyDescent="0.2">
      <c r="A1572" s="23" t="s">
        <v>1599</v>
      </c>
      <c r="B1572" s="26">
        <v>11408.57</v>
      </c>
      <c r="C1572" s="26">
        <v>828492765.32000005</v>
      </c>
      <c r="D1572" s="22"/>
      <c r="E1572" s="22"/>
    </row>
    <row r="1573" spans="1:5" x14ac:dyDescent="0.2">
      <c r="A1573" s="23" t="s">
        <v>1600</v>
      </c>
      <c r="B1573" s="26">
        <v>11085.33</v>
      </c>
      <c r="C1573" s="26">
        <v>799627496.91999996</v>
      </c>
      <c r="D1573" s="22"/>
      <c r="E1573" s="22"/>
    </row>
    <row r="1574" spans="1:5" x14ac:dyDescent="0.2">
      <c r="A1574" s="23" t="s">
        <v>1601</v>
      </c>
      <c r="B1574" s="26">
        <v>10836.56</v>
      </c>
      <c r="C1574" s="26">
        <v>768507124.97000003</v>
      </c>
      <c r="D1574" s="22"/>
      <c r="E1574" s="22"/>
    </row>
    <row r="1575" spans="1:5" x14ac:dyDescent="0.2">
      <c r="A1575" s="23" t="s">
        <v>1602</v>
      </c>
      <c r="B1575" s="26">
        <v>10637.45</v>
      </c>
      <c r="C1575" s="26">
        <v>750171747.75999999</v>
      </c>
      <c r="D1575" s="22"/>
      <c r="E1575" s="22"/>
    </row>
    <row r="1576" spans="1:5" x14ac:dyDescent="0.2">
      <c r="A1576" s="23" t="s">
        <v>1603</v>
      </c>
      <c r="B1576" s="26">
        <v>10677.63</v>
      </c>
      <c r="C1576" s="26">
        <v>765907077.79999995</v>
      </c>
      <c r="D1576" s="22"/>
      <c r="E1576" s="22"/>
    </row>
    <row r="1577" spans="1:5" x14ac:dyDescent="0.2">
      <c r="A1577" s="23" t="s">
        <v>1604</v>
      </c>
      <c r="B1577" s="26">
        <v>10696.62</v>
      </c>
      <c r="C1577" s="26">
        <v>766104031.62</v>
      </c>
      <c r="D1577" s="22"/>
      <c r="E1577" s="22"/>
    </row>
    <row r="1578" spans="1:5" x14ac:dyDescent="0.2">
      <c r="A1578" s="23" t="s">
        <v>1605</v>
      </c>
      <c r="B1578" s="26">
        <v>10739.33</v>
      </c>
      <c r="C1578" s="26">
        <v>770427679.12</v>
      </c>
      <c r="D1578" s="22"/>
      <c r="E1578" s="22"/>
    </row>
    <row r="1579" spans="1:5" x14ac:dyDescent="0.2">
      <c r="A1579" s="23" t="s">
        <v>1606</v>
      </c>
      <c r="B1579" s="26">
        <v>10585.91</v>
      </c>
      <c r="C1579" s="26">
        <v>760145437.08000004</v>
      </c>
      <c r="D1579" s="22"/>
      <c r="E1579" s="22"/>
    </row>
    <row r="1580" spans="1:5" x14ac:dyDescent="0.2">
      <c r="A1580" s="23" t="s">
        <v>1607</v>
      </c>
      <c r="B1580" s="26">
        <v>10580.31</v>
      </c>
      <c r="C1580" s="26">
        <v>755485250.32000005</v>
      </c>
      <c r="D1580" s="22"/>
      <c r="E1580" s="22"/>
    </row>
    <row r="1581" spans="1:5" x14ac:dyDescent="0.2">
      <c r="A1581" s="23" t="s">
        <v>1608</v>
      </c>
      <c r="B1581" s="26">
        <v>10746.71</v>
      </c>
      <c r="C1581" s="26">
        <v>767944407.19000006</v>
      </c>
      <c r="D1581" s="22"/>
      <c r="E1581" s="22"/>
    </row>
    <row r="1582" spans="1:5" x14ac:dyDescent="0.2">
      <c r="A1582" s="23" t="s">
        <v>1609</v>
      </c>
      <c r="B1582" s="26">
        <v>10657.41</v>
      </c>
      <c r="C1582" s="26">
        <v>760873279.30999994</v>
      </c>
      <c r="D1582" s="22"/>
      <c r="E1582" s="22"/>
    </row>
    <row r="1583" spans="1:5" x14ac:dyDescent="0.2">
      <c r="A1583" s="23" t="s">
        <v>1610</v>
      </c>
      <c r="B1583" s="26">
        <v>10634.76</v>
      </c>
      <c r="C1583" s="26">
        <v>755786147.62</v>
      </c>
      <c r="D1583" s="22"/>
      <c r="E1583" s="22"/>
    </row>
    <row r="1584" spans="1:5" x14ac:dyDescent="0.2">
      <c r="A1584" s="23" t="s">
        <v>1611</v>
      </c>
      <c r="B1584" s="26">
        <v>10513.51</v>
      </c>
      <c r="C1584" s="26">
        <v>748556667.00999999</v>
      </c>
      <c r="D1584" s="22"/>
      <c r="E1584" s="22"/>
    </row>
    <row r="1585" spans="1:5" x14ac:dyDescent="0.2">
      <c r="A1585" s="23" t="s">
        <v>1612</v>
      </c>
      <c r="B1585" s="26">
        <v>10578.78</v>
      </c>
      <c r="C1585" s="26">
        <v>753444440.64999998</v>
      </c>
      <c r="D1585" s="22"/>
      <c r="E1585" s="22"/>
    </row>
    <row r="1586" spans="1:5" x14ac:dyDescent="0.2">
      <c r="A1586" s="23" t="s">
        <v>1613</v>
      </c>
      <c r="B1586" s="26">
        <v>10661.02</v>
      </c>
      <c r="C1586" s="26">
        <v>764836621.36000001</v>
      </c>
      <c r="D1586" s="22"/>
      <c r="E1586" s="22"/>
    </row>
    <row r="1587" spans="1:5" x14ac:dyDescent="0.2">
      <c r="A1587" s="23" t="s">
        <v>1614</v>
      </c>
      <c r="B1587" s="26">
        <v>10583.42</v>
      </c>
      <c r="C1587" s="26">
        <v>760343474.54999995</v>
      </c>
      <c r="D1587" s="22"/>
      <c r="E1587" s="22"/>
    </row>
    <row r="1588" spans="1:5" x14ac:dyDescent="0.2">
      <c r="A1588" s="23" t="s">
        <v>1615</v>
      </c>
      <c r="B1588" s="26">
        <v>10684.11</v>
      </c>
      <c r="C1588" s="26">
        <v>768907288.23000002</v>
      </c>
      <c r="D1588" s="22"/>
      <c r="E1588" s="22"/>
    </row>
    <row r="1589" spans="1:5" x14ac:dyDescent="0.2">
      <c r="A1589" s="23" t="s">
        <v>1616</v>
      </c>
      <c r="B1589" s="26">
        <v>10800.83</v>
      </c>
      <c r="C1589" s="26">
        <v>777925697.39999998</v>
      </c>
      <c r="D1589" s="22"/>
      <c r="E1589" s="22"/>
    </row>
    <row r="1590" spans="1:5" x14ac:dyDescent="0.2">
      <c r="A1590" s="23" t="s">
        <v>1617</v>
      </c>
      <c r="B1590" s="26">
        <v>10856.41</v>
      </c>
      <c r="C1590" s="26">
        <v>808076672.15999997</v>
      </c>
      <c r="D1590" s="22"/>
      <c r="E1590" s="22"/>
    </row>
    <row r="1591" spans="1:5" x14ac:dyDescent="0.2">
      <c r="A1591" s="23" t="s">
        <v>1618</v>
      </c>
      <c r="B1591" s="26">
        <v>10852.18</v>
      </c>
      <c r="C1591" s="26">
        <v>784703634.40999997</v>
      </c>
      <c r="D1591" s="22"/>
      <c r="E1591" s="22"/>
    </row>
    <row r="1592" spans="1:5" x14ac:dyDescent="0.2">
      <c r="A1592" s="23" t="s">
        <v>1619</v>
      </c>
      <c r="B1592" s="26">
        <v>10671.03</v>
      </c>
      <c r="C1592" s="26">
        <v>770694969.30999994</v>
      </c>
      <c r="D1592" s="22"/>
      <c r="E1592" s="22"/>
    </row>
    <row r="1593" spans="1:5" x14ac:dyDescent="0.2">
      <c r="A1593" s="23" t="s">
        <v>1620</v>
      </c>
      <c r="B1593" s="26">
        <v>10452.61</v>
      </c>
      <c r="C1593" s="26">
        <v>755213708.57000005</v>
      </c>
      <c r="D1593" s="22"/>
      <c r="E1593" s="22"/>
    </row>
    <row r="1594" spans="1:5" x14ac:dyDescent="0.2">
      <c r="A1594" s="23" t="s">
        <v>1621</v>
      </c>
      <c r="B1594" s="26">
        <v>10445.43</v>
      </c>
      <c r="C1594" s="26">
        <v>751001602.77999997</v>
      </c>
      <c r="D1594" s="22"/>
      <c r="E1594" s="22"/>
    </row>
    <row r="1595" spans="1:5" x14ac:dyDescent="0.2">
      <c r="A1595" s="23" t="s">
        <v>1622</v>
      </c>
      <c r="B1595" s="26">
        <v>10444.02</v>
      </c>
      <c r="C1595" s="26">
        <v>753680040.64999998</v>
      </c>
      <c r="D1595" s="22"/>
      <c r="E1595" s="22"/>
    </row>
    <row r="1596" spans="1:5" x14ac:dyDescent="0.2">
      <c r="A1596" s="23" t="s">
        <v>1623</v>
      </c>
      <c r="B1596" s="26">
        <v>10276.34</v>
      </c>
      <c r="C1596" s="26">
        <v>742964123.36000001</v>
      </c>
      <c r="D1596" s="22"/>
      <c r="E1596" s="22"/>
    </row>
    <row r="1597" spans="1:5" x14ac:dyDescent="0.2">
      <c r="A1597" s="23" t="s">
        <v>1624</v>
      </c>
      <c r="B1597" s="26">
        <v>10251.23</v>
      </c>
      <c r="C1597" s="26">
        <v>747768671.14999998</v>
      </c>
      <c r="D1597" s="22"/>
      <c r="E1597" s="22"/>
    </row>
    <row r="1598" spans="1:5" x14ac:dyDescent="0.2">
      <c r="A1598" s="23" t="s">
        <v>1625</v>
      </c>
      <c r="B1598" s="26">
        <v>10269.25</v>
      </c>
      <c r="C1598" s="26">
        <v>757976190.24000001</v>
      </c>
      <c r="D1598" s="22"/>
      <c r="E1598" s="22"/>
    </row>
    <row r="1599" spans="1:5" x14ac:dyDescent="0.2">
      <c r="A1599" s="23" t="s">
        <v>1626</v>
      </c>
      <c r="B1599" s="26">
        <v>10282.69</v>
      </c>
      <c r="C1599" s="26">
        <v>759157910.14999998</v>
      </c>
      <c r="D1599" s="22"/>
      <c r="E1599" s="22"/>
    </row>
    <row r="1600" spans="1:5" x14ac:dyDescent="0.2">
      <c r="A1600" s="23" t="s">
        <v>1627</v>
      </c>
      <c r="B1600" s="26">
        <v>10355.41</v>
      </c>
      <c r="C1600" s="26">
        <v>761406293.26999998</v>
      </c>
      <c r="D1600" s="22"/>
      <c r="E1600" s="22"/>
    </row>
    <row r="1601" spans="1:5" x14ac:dyDescent="0.2">
      <c r="A1601" s="23" t="s">
        <v>1628</v>
      </c>
      <c r="B1601" s="26">
        <v>10280.799999999999</v>
      </c>
      <c r="C1601" s="26">
        <v>749390271.59000003</v>
      </c>
      <c r="D1601" s="22"/>
      <c r="E1601" s="22"/>
    </row>
    <row r="1602" spans="1:5" x14ac:dyDescent="0.2">
      <c r="A1602" s="23" t="s">
        <v>1629</v>
      </c>
      <c r="B1602" s="26">
        <v>10321.799999999999</v>
      </c>
      <c r="C1602" s="26">
        <v>752562761.50999999</v>
      </c>
      <c r="D1602" s="22"/>
      <c r="E1602" s="22"/>
    </row>
    <row r="1603" spans="1:5" x14ac:dyDescent="0.2">
      <c r="A1603" s="23" t="s">
        <v>1630</v>
      </c>
      <c r="B1603" s="26">
        <v>10244.89</v>
      </c>
      <c r="C1603" s="26">
        <v>746747016.20000005</v>
      </c>
      <c r="D1603" s="22"/>
      <c r="E1603" s="22"/>
    </row>
    <row r="1604" spans="1:5" x14ac:dyDescent="0.2">
      <c r="A1604" s="23" t="s">
        <v>1631</v>
      </c>
      <c r="B1604" s="26">
        <v>10389.06</v>
      </c>
      <c r="C1604" s="26">
        <v>756762772.72000003</v>
      </c>
      <c r="D1604" s="22"/>
      <c r="E1604" s="22"/>
    </row>
    <row r="1605" spans="1:5" x14ac:dyDescent="0.2">
      <c r="A1605" s="23" t="s">
        <v>1632</v>
      </c>
      <c r="B1605" s="26">
        <v>10395.73</v>
      </c>
      <c r="C1605" s="26">
        <v>758686138.72000003</v>
      </c>
      <c r="D1605" s="22"/>
      <c r="E1605" s="22"/>
    </row>
    <row r="1606" spans="1:5" x14ac:dyDescent="0.2">
      <c r="A1606" s="23" t="s">
        <v>1633</v>
      </c>
      <c r="B1606" s="26">
        <v>10362.6</v>
      </c>
      <c r="C1606" s="26">
        <v>755829383.39999998</v>
      </c>
      <c r="D1606" s="22"/>
      <c r="E1606" s="22"/>
    </row>
    <row r="1607" spans="1:5" x14ac:dyDescent="0.2">
      <c r="A1607" s="23" t="s">
        <v>1634</v>
      </c>
      <c r="B1607" s="26">
        <v>10329.450000000001</v>
      </c>
      <c r="C1607" s="26">
        <v>753906109.22000003</v>
      </c>
      <c r="D1607" s="22"/>
      <c r="E1607" s="22"/>
    </row>
    <row r="1608" spans="1:5" x14ac:dyDescent="0.2">
      <c r="A1608" s="23" t="s">
        <v>1635</v>
      </c>
      <c r="B1608" s="26">
        <v>10296.91</v>
      </c>
      <c r="C1608" s="26">
        <v>752330246.89999998</v>
      </c>
      <c r="D1608" s="22"/>
      <c r="E1608" s="22"/>
    </row>
    <row r="1609" spans="1:5" x14ac:dyDescent="0.2">
      <c r="A1609" s="23" t="s">
        <v>1636</v>
      </c>
      <c r="B1609" s="26">
        <v>10189.92</v>
      </c>
      <c r="C1609" s="26">
        <v>747885106.71000004</v>
      </c>
      <c r="D1609" s="22"/>
      <c r="E1609" s="22"/>
    </row>
    <row r="1610" spans="1:5" x14ac:dyDescent="0.2">
      <c r="A1610" s="23" t="s">
        <v>1637</v>
      </c>
      <c r="B1610" s="26">
        <v>10216.82</v>
      </c>
      <c r="C1610" s="26">
        <v>742760413.83000004</v>
      </c>
      <c r="D1610" s="22"/>
      <c r="E1610" s="22"/>
    </row>
    <row r="1611" spans="1:5" x14ac:dyDescent="0.2">
      <c r="A1611" s="23" t="s">
        <v>1638</v>
      </c>
      <c r="B1611" s="26">
        <v>10090.57</v>
      </c>
      <c r="C1611" s="26">
        <v>732618626.13999999</v>
      </c>
      <c r="D1611" s="22"/>
      <c r="E1611" s="22"/>
    </row>
    <row r="1612" spans="1:5" x14ac:dyDescent="0.2">
      <c r="A1612" s="23" t="s">
        <v>1639</v>
      </c>
      <c r="B1612" s="26">
        <v>10192.620000000001</v>
      </c>
      <c r="C1612" s="26">
        <v>739357689.77999997</v>
      </c>
      <c r="D1612" s="22"/>
      <c r="E1612" s="22"/>
    </row>
    <row r="1613" spans="1:5" x14ac:dyDescent="0.2">
      <c r="A1613" s="23" t="s">
        <v>1640</v>
      </c>
      <c r="B1613" s="26">
        <v>10236.1</v>
      </c>
      <c r="C1613" s="26">
        <v>742296177.21000004</v>
      </c>
      <c r="D1613" s="22"/>
      <c r="E1613" s="22"/>
    </row>
    <row r="1614" spans="1:5" x14ac:dyDescent="0.2">
      <c r="A1614" s="23" t="s">
        <v>1641</v>
      </c>
      <c r="B1614" s="26">
        <v>10214</v>
      </c>
      <c r="C1614" s="26">
        <v>740300341.76999998</v>
      </c>
      <c r="D1614" s="22"/>
      <c r="E1614" s="22"/>
    </row>
    <row r="1615" spans="1:5" x14ac:dyDescent="0.2">
      <c r="A1615" s="23" t="s">
        <v>1642</v>
      </c>
      <c r="B1615" s="26">
        <v>10250.32</v>
      </c>
      <c r="C1615" s="26">
        <v>741443811.30999994</v>
      </c>
      <c r="D1615" s="22"/>
      <c r="E1615" s="22"/>
    </row>
    <row r="1616" spans="1:5" x14ac:dyDescent="0.2">
      <c r="A1616" s="23" t="s">
        <v>1643</v>
      </c>
      <c r="B1616" s="26">
        <v>10210.040000000001</v>
      </c>
      <c r="C1616" s="26">
        <v>738798932.85000002</v>
      </c>
      <c r="D1616" s="22"/>
      <c r="E1616" s="22"/>
    </row>
    <row r="1617" spans="1:5" x14ac:dyDescent="0.2">
      <c r="A1617" s="23" t="s">
        <v>1644</v>
      </c>
      <c r="B1617" s="26">
        <v>10067.57</v>
      </c>
      <c r="C1617" s="26">
        <v>729341962.50999999</v>
      </c>
      <c r="D1617" s="22"/>
      <c r="E1617" s="22"/>
    </row>
    <row r="1618" spans="1:5" x14ac:dyDescent="0.2">
      <c r="A1618" s="23" t="s">
        <v>1645</v>
      </c>
      <c r="B1618" s="26">
        <v>9999.7800000000007</v>
      </c>
      <c r="C1618" s="26">
        <v>724808951.84000003</v>
      </c>
      <c r="D1618" s="22"/>
      <c r="E1618" s="22"/>
    </row>
    <row r="1619" spans="1:5" x14ac:dyDescent="0.2">
      <c r="A1619" s="23" t="s">
        <v>1646</v>
      </c>
      <c r="B1619" s="26">
        <v>9924.56</v>
      </c>
      <c r="C1619" s="26">
        <v>719958199.76999998</v>
      </c>
      <c r="D1619" s="22"/>
      <c r="E1619" s="22"/>
    </row>
    <row r="1620" spans="1:5" x14ac:dyDescent="0.2">
      <c r="A1620" s="23" t="s">
        <v>1647</v>
      </c>
      <c r="B1620" s="26">
        <v>10035.709999999999</v>
      </c>
      <c r="C1620" s="26">
        <v>729216028.5</v>
      </c>
      <c r="D1620" s="22"/>
      <c r="E1620" s="22"/>
    </row>
    <row r="1621" spans="1:5" x14ac:dyDescent="0.2">
      <c r="A1621" s="23" t="s">
        <v>1648</v>
      </c>
      <c r="B1621" s="26">
        <v>9955.66</v>
      </c>
      <c r="C1621" s="26">
        <v>723803894.20000005</v>
      </c>
      <c r="D1621" s="22"/>
      <c r="E1621" s="22"/>
    </row>
    <row r="1622" spans="1:5" x14ac:dyDescent="0.2">
      <c r="A1622" s="23" t="s">
        <v>1649</v>
      </c>
      <c r="B1622" s="26">
        <v>9948.43</v>
      </c>
      <c r="C1622" s="26">
        <v>722758732.72000003</v>
      </c>
      <c r="D1622" s="22"/>
      <c r="E1622" s="22"/>
    </row>
    <row r="1623" spans="1:5" x14ac:dyDescent="0.2">
      <c r="A1623" s="23" t="s">
        <v>1650</v>
      </c>
      <c r="B1623" s="26">
        <v>9957.25</v>
      </c>
      <c r="C1623" s="26">
        <v>723728356.32000005</v>
      </c>
      <c r="D1623" s="22"/>
      <c r="E1623" s="22"/>
    </row>
    <row r="1624" spans="1:5" x14ac:dyDescent="0.2">
      <c r="A1624" s="23" t="s">
        <v>1651</v>
      </c>
      <c r="B1624" s="26">
        <v>10000.4</v>
      </c>
      <c r="C1624" s="26">
        <v>727676464.79999995</v>
      </c>
      <c r="D1624" s="22"/>
      <c r="E1624" s="22"/>
    </row>
    <row r="1625" spans="1:5" x14ac:dyDescent="0.2">
      <c r="A1625" s="23" t="s">
        <v>1652</v>
      </c>
      <c r="B1625" s="26">
        <v>9864.4599999999991</v>
      </c>
      <c r="C1625" s="26">
        <v>719598684.08000004</v>
      </c>
      <c r="D1625" s="22"/>
      <c r="E1625" s="22"/>
    </row>
    <row r="1626" spans="1:5" x14ac:dyDescent="0.2">
      <c r="A1626" s="23" t="s">
        <v>1653</v>
      </c>
      <c r="B1626" s="26">
        <v>9925.92</v>
      </c>
      <c r="C1626" s="26">
        <v>724887285.52999997</v>
      </c>
      <c r="D1626" s="22"/>
      <c r="E1626" s="22"/>
    </row>
    <row r="1627" spans="1:5" x14ac:dyDescent="0.2">
      <c r="A1627" s="23" t="s">
        <v>1654</v>
      </c>
      <c r="B1627" s="26">
        <v>9938.2999999999993</v>
      </c>
      <c r="C1627" s="26">
        <v>726924294.01999998</v>
      </c>
      <c r="D1627" s="22"/>
      <c r="E1627" s="22"/>
    </row>
    <row r="1628" spans="1:5" x14ac:dyDescent="0.2">
      <c r="A1628" s="23" t="s">
        <v>1655</v>
      </c>
      <c r="B1628" s="26">
        <v>9906.7099999999991</v>
      </c>
      <c r="C1628" s="26">
        <v>723560112.28999996</v>
      </c>
      <c r="D1628" s="22"/>
      <c r="E1628" s="22"/>
    </row>
    <row r="1629" spans="1:5" x14ac:dyDescent="0.2">
      <c r="A1629" s="23" t="s">
        <v>1656</v>
      </c>
      <c r="B1629" s="26">
        <v>9923.89</v>
      </c>
      <c r="C1629" s="26">
        <v>725125778.96000004</v>
      </c>
      <c r="D1629" s="22"/>
      <c r="E1629" s="22"/>
    </row>
    <row r="1630" spans="1:5" x14ac:dyDescent="0.2">
      <c r="A1630" s="23" t="s">
        <v>1657</v>
      </c>
      <c r="B1630" s="26">
        <v>10022.99</v>
      </c>
      <c r="C1630" s="26">
        <v>731083223.23000002</v>
      </c>
      <c r="D1630" s="22"/>
      <c r="E1630" s="22"/>
    </row>
    <row r="1631" spans="1:5" x14ac:dyDescent="0.2">
      <c r="A1631" s="23" t="s">
        <v>1658</v>
      </c>
      <c r="B1631" s="26">
        <v>9963.2099999999991</v>
      </c>
      <c r="C1631" s="26">
        <v>726732360.13999999</v>
      </c>
      <c r="D1631" s="22"/>
      <c r="E1631" s="22"/>
    </row>
    <row r="1632" spans="1:5" x14ac:dyDescent="0.2">
      <c r="A1632" s="23" t="s">
        <v>1659</v>
      </c>
      <c r="B1632" s="26">
        <v>9960.92</v>
      </c>
      <c r="C1632" s="26">
        <v>727664548.25999999</v>
      </c>
      <c r="D1632" s="22"/>
      <c r="E1632" s="22"/>
    </row>
    <row r="1633" spans="1:5" x14ac:dyDescent="0.2">
      <c r="A1633" s="23" t="s">
        <v>1660</v>
      </c>
      <c r="B1633" s="26">
        <v>9826.82</v>
      </c>
      <c r="C1633" s="26">
        <v>718448941.36000001</v>
      </c>
      <c r="D1633" s="22"/>
      <c r="E1633" s="22"/>
    </row>
    <row r="1634" spans="1:5" x14ac:dyDescent="0.2">
      <c r="A1634" s="23" t="s">
        <v>1661</v>
      </c>
      <c r="B1634" s="26">
        <v>9697.09</v>
      </c>
      <c r="C1634" s="26">
        <v>710809131.65999997</v>
      </c>
      <c r="D1634" s="22"/>
      <c r="E1634" s="22"/>
    </row>
    <row r="1635" spans="1:5" x14ac:dyDescent="0.2">
      <c r="A1635" s="23" t="s">
        <v>1662</v>
      </c>
      <c r="B1635" s="26">
        <v>9777.98</v>
      </c>
      <c r="C1635" s="26">
        <v>719112710.25999999</v>
      </c>
      <c r="D1635" s="22"/>
      <c r="E1635" s="22"/>
    </row>
    <row r="1636" spans="1:5" x14ac:dyDescent="0.2">
      <c r="A1636" s="23" t="s">
        <v>1663</v>
      </c>
      <c r="B1636" s="26">
        <v>9730.4</v>
      </c>
      <c r="C1636" s="26">
        <v>716047183.64999998</v>
      </c>
      <c r="D1636" s="22"/>
      <c r="E1636" s="22"/>
    </row>
    <row r="1637" spans="1:5" x14ac:dyDescent="0.2">
      <c r="A1637" s="23" t="s">
        <v>1664</v>
      </c>
      <c r="B1637" s="26">
        <v>9703.07</v>
      </c>
      <c r="C1637" s="26">
        <v>715050859.27999997</v>
      </c>
      <c r="D1637" s="22"/>
      <c r="E1637" s="22"/>
    </row>
    <row r="1638" spans="1:5" x14ac:dyDescent="0.2">
      <c r="A1638" s="23" t="s">
        <v>1665</v>
      </c>
      <c r="B1638" s="26">
        <v>9556.15</v>
      </c>
      <c r="C1638" s="26">
        <v>703328982.76999998</v>
      </c>
      <c r="D1638" s="22"/>
      <c r="E1638" s="22"/>
    </row>
    <row r="1639" spans="1:5" x14ac:dyDescent="0.2">
      <c r="A1639" s="23" t="s">
        <v>1666</v>
      </c>
      <c r="B1639" s="26">
        <v>9393.9</v>
      </c>
      <c r="C1639" s="26">
        <v>688538486.45000005</v>
      </c>
      <c r="D1639" s="22"/>
      <c r="E1639" s="22"/>
    </row>
    <row r="1640" spans="1:5" x14ac:dyDescent="0.2">
      <c r="A1640" s="23" t="s">
        <v>1667</v>
      </c>
      <c r="B1640" s="26">
        <v>9491.66</v>
      </c>
      <c r="C1640" s="26">
        <v>694060257.49000001</v>
      </c>
      <c r="D1640" s="22"/>
      <c r="E1640" s="22"/>
    </row>
    <row r="1641" spans="1:5" x14ac:dyDescent="0.2">
      <c r="A1641" s="23" t="s">
        <v>1668</v>
      </c>
      <c r="B1641" s="26">
        <v>9380.7099999999991</v>
      </c>
      <c r="C1641" s="26">
        <v>685343629.12</v>
      </c>
      <c r="D1641" s="22"/>
      <c r="E1641" s="22"/>
    </row>
    <row r="1642" spans="1:5" x14ac:dyDescent="0.2">
      <c r="A1642" s="23" t="s">
        <v>1669</v>
      </c>
      <c r="B1642" s="26">
        <v>9337.17</v>
      </c>
      <c r="C1642" s="26">
        <v>683967980.25</v>
      </c>
      <c r="D1642" s="22"/>
      <c r="E1642" s="22"/>
    </row>
    <row r="1643" spans="1:5" x14ac:dyDescent="0.2">
      <c r="A1643" s="23" t="s">
        <v>1670</v>
      </c>
      <c r="B1643" s="26">
        <v>9264</v>
      </c>
      <c r="C1643" s="26">
        <v>668937353.20000005</v>
      </c>
      <c r="D1643" s="22"/>
      <c r="E1643" s="22"/>
    </row>
    <row r="1644" spans="1:5" x14ac:dyDescent="0.2">
      <c r="A1644" s="23" t="s">
        <v>1671</v>
      </c>
      <c r="B1644" s="26">
        <v>9268.25</v>
      </c>
      <c r="C1644" s="26">
        <v>670215270.97000003</v>
      </c>
      <c r="D1644" s="22"/>
      <c r="E1644" s="22"/>
    </row>
    <row r="1645" spans="1:5" x14ac:dyDescent="0.2">
      <c r="A1645" s="23" t="s">
        <v>1672</v>
      </c>
      <c r="B1645" s="26">
        <v>9388.15</v>
      </c>
      <c r="C1645" s="26">
        <v>679091270.09000003</v>
      </c>
      <c r="D1645" s="22"/>
      <c r="E1645" s="22"/>
    </row>
    <row r="1646" spans="1:5" x14ac:dyDescent="0.2">
      <c r="A1646" s="23" t="s">
        <v>1673</v>
      </c>
      <c r="B1646" s="26">
        <v>9348.8700000000008</v>
      </c>
      <c r="C1646" s="26">
        <v>676444605.45000005</v>
      </c>
      <c r="D1646" s="22"/>
      <c r="E1646" s="22"/>
    </row>
    <row r="1647" spans="1:5" x14ac:dyDescent="0.2">
      <c r="A1647" s="23" t="s">
        <v>1674</v>
      </c>
      <c r="B1647" s="26">
        <v>9519.0300000000007</v>
      </c>
      <c r="C1647" s="26">
        <v>689152538.57000005</v>
      </c>
      <c r="D1647" s="22"/>
      <c r="E1647" s="22"/>
    </row>
    <row r="1648" spans="1:5" x14ac:dyDescent="0.2">
      <c r="A1648" s="23" t="s">
        <v>1675</v>
      </c>
      <c r="B1648" s="26">
        <v>9435.5300000000007</v>
      </c>
      <c r="C1648" s="26">
        <v>681564666.99000001</v>
      </c>
      <c r="D1648" s="22"/>
      <c r="E1648" s="22"/>
    </row>
    <row r="1649" spans="1:5" x14ac:dyDescent="0.2">
      <c r="A1649" s="23" t="s">
        <v>1676</v>
      </c>
      <c r="B1649" s="26">
        <v>9400.7000000000007</v>
      </c>
      <c r="C1649" s="26">
        <v>678208470.03999996</v>
      </c>
      <c r="D1649" s="22"/>
      <c r="E1649" s="22"/>
    </row>
    <row r="1650" spans="1:5" x14ac:dyDescent="0.2">
      <c r="A1650" s="23" t="s">
        <v>1677</v>
      </c>
      <c r="B1650" s="26">
        <v>9176.2800000000007</v>
      </c>
      <c r="C1650" s="26">
        <v>662032275.02999997</v>
      </c>
      <c r="D1650" s="22"/>
      <c r="E1650" s="22"/>
    </row>
    <row r="1651" spans="1:5" x14ac:dyDescent="0.2">
      <c r="A1651" s="23" t="s">
        <v>1678</v>
      </c>
      <c r="B1651" s="26">
        <v>9258.8700000000008</v>
      </c>
      <c r="C1651" s="26">
        <v>667877639.61000001</v>
      </c>
      <c r="D1651" s="22"/>
      <c r="E1651" s="22"/>
    </row>
    <row r="1652" spans="1:5" x14ac:dyDescent="0.2">
      <c r="A1652" s="23" t="s">
        <v>1679</v>
      </c>
      <c r="B1652" s="26">
        <v>9262.06</v>
      </c>
      <c r="C1652" s="26">
        <v>668076280.47000003</v>
      </c>
      <c r="D1652" s="22"/>
      <c r="E1652" s="22"/>
    </row>
    <row r="1653" spans="1:5" x14ac:dyDescent="0.2">
      <c r="A1653" s="23" t="s">
        <v>1680</v>
      </c>
      <c r="B1653" s="26">
        <v>9315.4500000000007</v>
      </c>
      <c r="C1653" s="26">
        <v>671404734.16999996</v>
      </c>
      <c r="D1653" s="22"/>
      <c r="E1653" s="22"/>
    </row>
    <row r="1654" spans="1:5" x14ac:dyDescent="0.2">
      <c r="A1654" s="23" t="s">
        <v>1681</v>
      </c>
      <c r="B1654" s="26">
        <v>9448.99</v>
      </c>
      <c r="C1654" s="26">
        <v>681531853.00999999</v>
      </c>
      <c r="D1654" s="22"/>
      <c r="E1654" s="22"/>
    </row>
    <row r="1655" spans="1:5" x14ac:dyDescent="0.2">
      <c r="A1655" s="23" t="s">
        <v>1682</v>
      </c>
      <c r="B1655" s="26">
        <v>9625.4699999999993</v>
      </c>
      <c r="C1655" s="26">
        <v>695175778.57000005</v>
      </c>
      <c r="D1655" s="22"/>
      <c r="E1655" s="22"/>
    </row>
    <row r="1656" spans="1:5" x14ac:dyDescent="0.2">
      <c r="A1656" s="23" t="s">
        <v>1683</v>
      </c>
      <c r="B1656" s="26">
        <v>9553.9599999999991</v>
      </c>
      <c r="C1656" s="26">
        <v>690717250.20000005</v>
      </c>
      <c r="D1656" s="22"/>
      <c r="E1656" s="22"/>
    </row>
    <row r="1657" spans="1:5" x14ac:dyDescent="0.2">
      <c r="A1657" s="23" t="s">
        <v>1684</v>
      </c>
      <c r="B1657" s="26">
        <v>9629.02</v>
      </c>
      <c r="C1657" s="26">
        <v>696007196.5</v>
      </c>
      <c r="D1657" s="22"/>
      <c r="E1657" s="22"/>
    </row>
    <row r="1658" spans="1:5" x14ac:dyDescent="0.2">
      <c r="A1658" s="23" t="s">
        <v>1685</v>
      </c>
      <c r="B1658" s="26">
        <v>9590.08</v>
      </c>
      <c r="C1658" s="26">
        <v>693485527.70000005</v>
      </c>
      <c r="D1658" s="22"/>
      <c r="E1658" s="22"/>
    </row>
    <row r="1659" spans="1:5" x14ac:dyDescent="0.2">
      <c r="A1659" s="23" t="s">
        <v>1686</v>
      </c>
      <c r="B1659" s="26">
        <v>9594.17</v>
      </c>
      <c r="C1659" s="26">
        <v>694463161.84000003</v>
      </c>
      <c r="D1659" s="22"/>
      <c r="E1659" s="22"/>
    </row>
    <row r="1660" spans="1:5" x14ac:dyDescent="0.2">
      <c r="A1660" s="23" t="s">
        <v>1687</v>
      </c>
      <c r="B1660" s="26">
        <v>9574.16</v>
      </c>
      <c r="C1660" s="26">
        <v>692219641.44000006</v>
      </c>
      <c r="D1660" s="22"/>
      <c r="E1660" s="22"/>
    </row>
    <row r="1661" spans="1:5" x14ac:dyDescent="0.2">
      <c r="A1661" s="23" t="s">
        <v>1688</v>
      </c>
      <c r="B1661" s="26">
        <v>9392.4500000000007</v>
      </c>
      <c r="C1661" s="26">
        <v>684675179.22000003</v>
      </c>
      <c r="D1661" s="22"/>
      <c r="E1661" s="22"/>
    </row>
    <row r="1662" spans="1:5" x14ac:dyDescent="0.2">
      <c r="A1662" s="23" t="s">
        <v>1689</v>
      </c>
      <c r="B1662" s="26">
        <v>9451.85</v>
      </c>
      <c r="C1662" s="26">
        <v>689092733.20000005</v>
      </c>
      <c r="D1662" s="22"/>
      <c r="E1662" s="22"/>
    </row>
    <row r="1663" spans="1:5" x14ac:dyDescent="0.2">
      <c r="A1663" s="23" t="s">
        <v>1690</v>
      </c>
      <c r="B1663" s="26">
        <v>9356.74</v>
      </c>
      <c r="C1663" s="26">
        <v>690128453.10000002</v>
      </c>
      <c r="D1663" s="22"/>
      <c r="E1663" s="22"/>
    </row>
    <row r="1664" spans="1:5" x14ac:dyDescent="0.2">
      <c r="A1664" s="23" t="s">
        <v>1691</v>
      </c>
      <c r="B1664" s="26">
        <v>9417.17</v>
      </c>
      <c r="C1664" s="26">
        <v>695883407.84000003</v>
      </c>
      <c r="D1664" s="22"/>
      <c r="E1664" s="22"/>
    </row>
    <row r="1665" spans="1:5" x14ac:dyDescent="0.2">
      <c r="A1665" s="23" t="s">
        <v>1692</v>
      </c>
      <c r="B1665" s="26">
        <v>9275.25</v>
      </c>
      <c r="C1665" s="26">
        <v>686124108.78999996</v>
      </c>
      <c r="D1665" s="22"/>
      <c r="E1665" s="22"/>
    </row>
    <row r="1666" spans="1:5" x14ac:dyDescent="0.2">
      <c r="A1666" s="23" t="s">
        <v>1693</v>
      </c>
      <c r="B1666" s="26">
        <v>9160.25</v>
      </c>
      <c r="C1666" s="26">
        <v>678057702.01999998</v>
      </c>
      <c r="D1666" s="22"/>
      <c r="E1666" s="22"/>
    </row>
    <row r="1667" spans="1:5" x14ac:dyDescent="0.2">
      <c r="A1667" s="23" t="s">
        <v>1694</v>
      </c>
      <c r="B1667" s="26">
        <v>9027.33</v>
      </c>
      <c r="C1667" s="26">
        <v>667508458.61000001</v>
      </c>
      <c r="D1667" s="22"/>
      <c r="E1667" s="22"/>
    </row>
    <row r="1668" spans="1:5" x14ac:dyDescent="0.2">
      <c r="A1668" s="23" t="s">
        <v>1695</v>
      </c>
      <c r="B1668" s="26">
        <v>8888.7099999999991</v>
      </c>
      <c r="C1668" s="26">
        <v>656988912.08000004</v>
      </c>
      <c r="D1668" s="22"/>
      <c r="E1668" s="22"/>
    </row>
    <row r="1669" spans="1:5" x14ac:dyDescent="0.2">
      <c r="A1669" s="23" t="s">
        <v>1696</v>
      </c>
      <c r="B1669" s="26">
        <v>8745.0499999999993</v>
      </c>
      <c r="C1669" s="26">
        <v>646529455.15999997</v>
      </c>
      <c r="D1669" s="22"/>
      <c r="E1669" s="22"/>
    </row>
    <row r="1670" spans="1:5" x14ac:dyDescent="0.2">
      <c r="A1670" s="23" t="s">
        <v>1697</v>
      </c>
      <c r="B1670" s="26">
        <v>8784.36</v>
      </c>
      <c r="C1670" s="26">
        <v>649892719.95000005</v>
      </c>
      <c r="D1670" s="22"/>
      <c r="E1670" s="22"/>
    </row>
    <row r="1671" spans="1:5" x14ac:dyDescent="0.2">
      <c r="A1671" s="23" t="s">
        <v>1698</v>
      </c>
      <c r="B1671" s="26">
        <v>8817.17</v>
      </c>
      <c r="C1671" s="26">
        <v>653636771.09000003</v>
      </c>
      <c r="D1671" s="22"/>
      <c r="E1671" s="22"/>
    </row>
    <row r="1672" spans="1:5" x14ac:dyDescent="0.2">
      <c r="A1672" s="23" t="s">
        <v>1699</v>
      </c>
      <c r="B1672" s="26">
        <v>8945.58</v>
      </c>
      <c r="C1672" s="26">
        <v>662961095.20000005</v>
      </c>
      <c r="D1672" s="22"/>
      <c r="E1672" s="22"/>
    </row>
    <row r="1673" spans="1:5" x14ac:dyDescent="0.2">
      <c r="A1673" s="23" t="s">
        <v>1700</v>
      </c>
      <c r="B1673" s="26">
        <v>8968.0400000000009</v>
      </c>
      <c r="C1673" s="26">
        <v>664840380.63999999</v>
      </c>
      <c r="D1673" s="22"/>
      <c r="E1673" s="22"/>
    </row>
    <row r="1674" spans="1:5" x14ac:dyDescent="0.2">
      <c r="A1674" s="23" t="s">
        <v>1701</v>
      </c>
      <c r="B1674" s="26">
        <v>8963.74</v>
      </c>
      <c r="C1674" s="26">
        <v>664159539.47000003</v>
      </c>
      <c r="D1674" s="22"/>
      <c r="E1674" s="22"/>
    </row>
    <row r="1675" spans="1:5" x14ac:dyDescent="0.2">
      <c r="A1675" s="23" t="s">
        <v>1702</v>
      </c>
      <c r="B1675" s="26">
        <v>8840.26</v>
      </c>
      <c r="C1675" s="26">
        <v>655076893.13999999</v>
      </c>
      <c r="D1675" s="22"/>
      <c r="E1675" s="22"/>
    </row>
    <row r="1676" spans="1:5" x14ac:dyDescent="0.2">
      <c r="A1676" s="23" t="s">
        <v>1703</v>
      </c>
      <c r="B1676" s="26">
        <v>8751.9</v>
      </c>
      <c r="C1676" s="26">
        <v>649387743.95000005</v>
      </c>
      <c r="D1676" s="22"/>
      <c r="E1676" s="22"/>
    </row>
    <row r="1677" spans="1:5" x14ac:dyDescent="0.2">
      <c r="A1677" s="23" t="s">
        <v>1704</v>
      </c>
      <c r="B1677" s="26">
        <v>8832.1200000000008</v>
      </c>
      <c r="C1677" s="26">
        <v>654453104.30999994</v>
      </c>
      <c r="D1677" s="22"/>
      <c r="E1677" s="22"/>
    </row>
    <row r="1678" spans="1:5" x14ac:dyDescent="0.2">
      <c r="A1678" s="23" t="s">
        <v>1705</v>
      </c>
      <c r="B1678" s="26">
        <v>8711.42</v>
      </c>
      <c r="C1678" s="26">
        <v>644551227.50999999</v>
      </c>
      <c r="D1678" s="22"/>
      <c r="E1678" s="22"/>
    </row>
    <row r="1679" spans="1:5" x14ac:dyDescent="0.2">
      <c r="A1679" s="23" t="s">
        <v>1706</v>
      </c>
      <c r="B1679" s="26">
        <v>8760.75</v>
      </c>
      <c r="C1679" s="26">
        <v>647268706.50999999</v>
      </c>
      <c r="D1679" s="22"/>
      <c r="E1679" s="22"/>
    </row>
    <row r="1680" spans="1:5" x14ac:dyDescent="0.2">
      <c r="A1680" s="23" t="s">
        <v>1707</v>
      </c>
      <c r="B1680" s="26">
        <v>8604.19</v>
      </c>
      <c r="C1680" s="26">
        <v>634160144.88999999</v>
      </c>
      <c r="D1680" s="22"/>
      <c r="E1680" s="22"/>
    </row>
    <row r="1681" spans="1:5" x14ac:dyDescent="0.2">
      <c r="A1681" s="23" t="s">
        <v>1708</v>
      </c>
      <c r="B1681" s="26">
        <v>8511.1200000000008</v>
      </c>
      <c r="C1681" s="26">
        <v>627717794.60000002</v>
      </c>
      <c r="D1681" s="22"/>
      <c r="E1681" s="22"/>
    </row>
    <row r="1682" spans="1:5" x14ac:dyDescent="0.2">
      <c r="A1682" s="23" t="s">
        <v>1709</v>
      </c>
      <c r="B1682" s="26">
        <v>8553.58</v>
      </c>
      <c r="C1682" s="26">
        <v>630592640.66999996</v>
      </c>
      <c r="D1682" s="22"/>
      <c r="E1682" s="22"/>
    </row>
    <row r="1683" spans="1:5" x14ac:dyDescent="0.2">
      <c r="A1683" s="23" t="s">
        <v>1710</v>
      </c>
      <c r="B1683" s="26">
        <v>8801.1299999999992</v>
      </c>
      <c r="C1683" s="26">
        <v>648261379.27999997</v>
      </c>
      <c r="D1683" s="22"/>
      <c r="E1683" s="22"/>
    </row>
    <row r="1684" spans="1:5" x14ac:dyDescent="0.2">
      <c r="A1684" s="23" t="s">
        <v>1711</v>
      </c>
      <c r="B1684" s="26">
        <v>8898.56</v>
      </c>
      <c r="C1684" s="26">
        <v>653935461.27999997</v>
      </c>
      <c r="D1684" s="22"/>
      <c r="E1684" s="22"/>
    </row>
    <row r="1685" spans="1:5" x14ac:dyDescent="0.2">
      <c r="A1685" s="23" t="s">
        <v>1712</v>
      </c>
      <c r="B1685" s="26">
        <v>9133.0300000000007</v>
      </c>
      <c r="C1685" s="26">
        <v>670870323.97000003</v>
      </c>
      <c r="D1685" s="22"/>
      <c r="E1685" s="22"/>
    </row>
    <row r="1686" spans="1:5" x14ac:dyDescent="0.2">
      <c r="A1686" s="23" t="s">
        <v>1713</v>
      </c>
      <c r="B1686" s="26">
        <v>9085.49</v>
      </c>
      <c r="C1686" s="26">
        <v>667425817.76999998</v>
      </c>
      <c r="D1686" s="22"/>
      <c r="E1686" s="22"/>
    </row>
    <row r="1687" spans="1:5" x14ac:dyDescent="0.2">
      <c r="A1687" s="23" t="s">
        <v>1714</v>
      </c>
      <c r="B1687" s="26">
        <v>9181.7199999999993</v>
      </c>
      <c r="C1687" s="26">
        <v>694010803.98000002</v>
      </c>
      <c r="D1687" s="22"/>
      <c r="E1687" s="22"/>
    </row>
    <row r="1688" spans="1:5" x14ac:dyDescent="0.2">
      <c r="A1688" s="23" t="s">
        <v>1715</v>
      </c>
      <c r="B1688" s="26">
        <v>9284.99</v>
      </c>
      <c r="C1688" s="26">
        <v>702128227.96000004</v>
      </c>
      <c r="D1688" s="22"/>
      <c r="E1688" s="22"/>
    </row>
    <row r="1689" spans="1:5" x14ac:dyDescent="0.2">
      <c r="A1689" s="23" t="s">
        <v>1716</v>
      </c>
      <c r="B1689" s="26">
        <v>9347.0400000000009</v>
      </c>
      <c r="C1689" s="26">
        <v>707457557.38999999</v>
      </c>
      <c r="D1689" s="22"/>
      <c r="E1689" s="22"/>
    </row>
    <row r="1690" spans="1:5" x14ac:dyDescent="0.2">
      <c r="A1690" s="23" t="s">
        <v>1717</v>
      </c>
      <c r="B1690" s="26">
        <v>9362.2800000000007</v>
      </c>
      <c r="C1690" s="26">
        <v>707656405.53999996</v>
      </c>
      <c r="D1690" s="22"/>
      <c r="E1690" s="22"/>
    </row>
    <row r="1691" spans="1:5" x14ac:dyDescent="0.2">
      <c r="A1691" s="23" t="s">
        <v>1718</v>
      </c>
      <c r="B1691" s="26">
        <v>9134.74</v>
      </c>
      <c r="C1691" s="26">
        <v>690265018.46000004</v>
      </c>
      <c r="D1691" s="22"/>
      <c r="E1691" s="22"/>
    </row>
    <row r="1692" spans="1:5" x14ac:dyDescent="0.2">
      <c r="A1692" s="23" t="s">
        <v>1719</v>
      </c>
      <c r="B1692" s="26">
        <v>9199.34</v>
      </c>
      <c r="C1692" s="26">
        <v>695086006.19000006</v>
      </c>
      <c r="D1692" s="22"/>
      <c r="E1692" s="22"/>
    </row>
    <row r="1693" spans="1:5" x14ac:dyDescent="0.2">
      <c r="A1693" s="23" t="s">
        <v>1720</v>
      </c>
      <c r="B1693" s="26">
        <v>9283.9699999999993</v>
      </c>
      <c r="C1693" s="26">
        <v>699770373.86000001</v>
      </c>
      <c r="D1693" s="22"/>
      <c r="E1693" s="22"/>
    </row>
    <row r="1694" spans="1:5" x14ac:dyDescent="0.2">
      <c r="A1694" s="23" t="s">
        <v>1721</v>
      </c>
      <c r="B1694" s="26">
        <v>9174.7099999999991</v>
      </c>
      <c r="C1694" s="26">
        <v>689781742.54999995</v>
      </c>
      <c r="D1694" s="22"/>
      <c r="E1694" s="22"/>
    </row>
    <row r="1695" spans="1:5" x14ac:dyDescent="0.2">
      <c r="A1695" s="23" t="s">
        <v>1722</v>
      </c>
      <c r="B1695" s="26">
        <v>9056.44</v>
      </c>
      <c r="C1695" s="26">
        <v>679791093.88</v>
      </c>
      <c r="D1695" s="22"/>
      <c r="E1695" s="22"/>
    </row>
    <row r="1696" spans="1:5" x14ac:dyDescent="0.2">
      <c r="A1696" s="23" t="s">
        <v>1723</v>
      </c>
      <c r="B1696" s="26">
        <v>8954.74</v>
      </c>
      <c r="C1696" s="26">
        <v>671933389.77999997</v>
      </c>
      <c r="D1696" s="22"/>
      <c r="E1696" s="22"/>
    </row>
    <row r="1697" spans="1:5" x14ac:dyDescent="0.2">
      <c r="A1697" s="23" t="s">
        <v>1724</v>
      </c>
      <c r="B1697" s="26">
        <v>8915.82</v>
      </c>
      <c r="C1697" s="26">
        <v>669022256.61000001</v>
      </c>
      <c r="D1697" s="22"/>
      <c r="E1697" s="22"/>
    </row>
    <row r="1698" spans="1:5" x14ac:dyDescent="0.2">
      <c r="A1698" s="23" t="s">
        <v>1725</v>
      </c>
      <c r="B1698" s="26">
        <v>8920.6</v>
      </c>
      <c r="C1698" s="26">
        <v>668979392.47000003</v>
      </c>
      <c r="D1698" s="22"/>
      <c r="E1698" s="22"/>
    </row>
    <row r="1699" spans="1:5" x14ac:dyDescent="0.2">
      <c r="A1699" s="23" t="s">
        <v>1726</v>
      </c>
      <c r="B1699" s="26">
        <v>8930.91</v>
      </c>
      <c r="C1699" s="26">
        <v>669518670.64999998</v>
      </c>
      <c r="D1699" s="22"/>
      <c r="E1699" s="22"/>
    </row>
    <row r="1700" spans="1:5" x14ac:dyDescent="0.2">
      <c r="A1700" s="23" t="s">
        <v>1727</v>
      </c>
      <c r="B1700" s="26">
        <v>9252.51</v>
      </c>
      <c r="C1700" s="26">
        <v>690964615.40999997</v>
      </c>
      <c r="D1700" s="22"/>
      <c r="E1700" s="22"/>
    </row>
    <row r="1701" spans="1:5" x14ac:dyDescent="0.2">
      <c r="A1701" s="23" t="s">
        <v>1728</v>
      </c>
      <c r="B1701" s="26">
        <v>9374.76</v>
      </c>
      <c r="C1701" s="26">
        <v>699072234.89999998</v>
      </c>
      <c r="D1701" s="22"/>
      <c r="E1701" s="22"/>
    </row>
    <row r="1702" spans="1:5" x14ac:dyDescent="0.2">
      <c r="A1702" s="23" t="s">
        <v>1729</v>
      </c>
      <c r="B1702" s="26">
        <v>9167.92</v>
      </c>
      <c r="C1702" s="26">
        <v>689568616.07000005</v>
      </c>
      <c r="D1702" s="22"/>
      <c r="E1702" s="22"/>
    </row>
    <row r="1703" spans="1:5" x14ac:dyDescent="0.2">
      <c r="A1703" s="23" t="s">
        <v>1730</v>
      </c>
      <c r="B1703" s="26">
        <v>9118.32</v>
      </c>
      <c r="C1703" s="26">
        <v>684828208.08000004</v>
      </c>
      <c r="D1703" s="22"/>
      <c r="E1703" s="22"/>
    </row>
    <row r="1704" spans="1:5" x14ac:dyDescent="0.2">
      <c r="A1704" s="23" t="s">
        <v>1731</v>
      </c>
      <c r="B1704" s="26">
        <v>9228.0499999999993</v>
      </c>
      <c r="C1704" s="26">
        <v>691506929.38999999</v>
      </c>
      <c r="D1704" s="22"/>
      <c r="E1704" s="22"/>
    </row>
    <row r="1705" spans="1:5" x14ac:dyDescent="0.2">
      <c r="A1705" s="23" t="s">
        <v>1732</v>
      </c>
      <c r="B1705" s="26">
        <v>9118.1200000000008</v>
      </c>
      <c r="C1705" s="26">
        <v>682919920.79999995</v>
      </c>
      <c r="D1705" s="22"/>
      <c r="E1705" s="22"/>
    </row>
    <row r="1706" spans="1:5" x14ac:dyDescent="0.2">
      <c r="A1706" s="23" t="s">
        <v>1733</v>
      </c>
      <c r="B1706" s="26">
        <v>8977</v>
      </c>
      <c r="C1706" s="26">
        <v>671056838.07000005</v>
      </c>
      <c r="D1706" s="22"/>
      <c r="E1706" s="22"/>
    </row>
    <row r="1707" spans="1:5" x14ac:dyDescent="0.2">
      <c r="A1707" s="23" t="s">
        <v>1734</v>
      </c>
      <c r="B1707" s="26">
        <v>8726.2999999999993</v>
      </c>
      <c r="C1707" s="26">
        <v>656656001.99000001</v>
      </c>
      <c r="D1707" s="22"/>
      <c r="E1707" s="22"/>
    </row>
    <row r="1708" spans="1:5" x14ac:dyDescent="0.2">
      <c r="A1708" s="23" t="s">
        <v>1735</v>
      </c>
      <c r="B1708" s="26">
        <v>8560.59</v>
      </c>
      <c r="C1708" s="26">
        <v>645295463.33000004</v>
      </c>
      <c r="D1708" s="22"/>
      <c r="E1708" s="22"/>
    </row>
    <row r="1709" spans="1:5" x14ac:dyDescent="0.2">
      <c r="A1709" s="23" t="s">
        <v>1736</v>
      </c>
      <c r="B1709" s="26">
        <v>8975.2800000000007</v>
      </c>
      <c r="C1709" s="26">
        <v>675916560.82000005</v>
      </c>
      <c r="D1709" s="22"/>
      <c r="E1709" s="22"/>
    </row>
    <row r="1710" spans="1:5" x14ac:dyDescent="0.2">
      <c r="A1710" s="23" t="s">
        <v>1737</v>
      </c>
      <c r="B1710" s="26">
        <v>8877.85</v>
      </c>
      <c r="C1710" s="26">
        <v>671187484.85000002</v>
      </c>
      <c r="D1710" s="22"/>
      <c r="E1710" s="22"/>
    </row>
    <row r="1711" spans="1:5" x14ac:dyDescent="0.2">
      <c r="A1711" s="23" t="s">
        <v>1738</v>
      </c>
      <c r="B1711" s="26">
        <v>9129.3799999999992</v>
      </c>
      <c r="C1711" s="26">
        <v>692285708.39999998</v>
      </c>
      <c r="D1711" s="22"/>
      <c r="E1711" s="22"/>
    </row>
    <row r="1712" spans="1:5" x14ac:dyDescent="0.2">
      <c r="A1712" s="23" t="s">
        <v>1739</v>
      </c>
      <c r="B1712" s="26">
        <v>9421.5499999999993</v>
      </c>
      <c r="C1712" s="26">
        <v>713210003.36000001</v>
      </c>
      <c r="D1712" s="22"/>
      <c r="E1712" s="22"/>
    </row>
    <row r="1713" spans="1:5" x14ac:dyDescent="0.2">
      <c r="A1713" s="23" t="s">
        <v>1740</v>
      </c>
      <c r="B1713" s="26">
        <v>9667.41</v>
      </c>
      <c r="C1713" s="26">
        <v>729969094.12</v>
      </c>
      <c r="D1713" s="22"/>
      <c r="E1713" s="22"/>
    </row>
    <row r="1714" spans="1:5" x14ac:dyDescent="0.2">
      <c r="A1714" s="23" t="s">
        <v>1741</v>
      </c>
      <c r="B1714" s="26">
        <v>9552.6299999999992</v>
      </c>
      <c r="C1714" s="26">
        <v>741134670.95000005</v>
      </c>
      <c r="D1714" s="22"/>
      <c r="E1714" s="22"/>
    </row>
    <row r="1715" spans="1:5" x14ac:dyDescent="0.2">
      <c r="A1715" s="23" t="s">
        <v>1742</v>
      </c>
      <c r="B1715" s="26">
        <v>9648.84</v>
      </c>
      <c r="C1715" s="26">
        <v>748167383.80999994</v>
      </c>
      <c r="D1715" s="22"/>
      <c r="E1715" s="22"/>
    </row>
    <row r="1716" spans="1:5" x14ac:dyDescent="0.2">
      <c r="A1716" s="23" t="s">
        <v>1743</v>
      </c>
      <c r="B1716" s="26">
        <v>9847.8700000000008</v>
      </c>
      <c r="C1716" s="26">
        <v>762354447.78999996</v>
      </c>
      <c r="D1716" s="22"/>
      <c r="E1716" s="22"/>
    </row>
    <row r="1717" spans="1:5" x14ac:dyDescent="0.2">
      <c r="A1717" s="23" t="s">
        <v>1744</v>
      </c>
      <c r="B1717" s="26">
        <v>9746.2999999999993</v>
      </c>
      <c r="C1717" s="26">
        <v>754971605.73000002</v>
      </c>
      <c r="D1717" s="22"/>
      <c r="E1717" s="22"/>
    </row>
    <row r="1718" spans="1:5" x14ac:dyDescent="0.2">
      <c r="A1718" s="23" t="s">
        <v>1745</v>
      </c>
      <c r="B1718" s="26">
        <v>9494.9599999999991</v>
      </c>
      <c r="C1718" s="26">
        <v>727247932.15999997</v>
      </c>
      <c r="D1718" s="22"/>
      <c r="E1718" s="22"/>
    </row>
    <row r="1719" spans="1:5" x14ac:dyDescent="0.2">
      <c r="A1719" s="23" t="s">
        <v>1746</v>
      </c>
      <c r="B1719" s="26">
        <v>9459.89</v>
      </c>
      <c r="C1719" s="26">
        <v>724837442.63</v>
      </c>
      <c r="D1719" s="22"/>
      <c r="E1719" s="22"/>
    </row>
    <row r="1720" spans="1:5" x14ac:dyDescent="0.2">
      <c r="A1720" s="23" t="s">
        <v>1747</v>
      </c>
      <c r="B1720" s="26">
        <v>9917.94</v>
      </c>
      <c r="C1720" s="26">
        <v>769567890.10000002</v>
      </c>
      <c r="D1720" s="22"/>
      <c r="E1720" s="22"/>
    </row>
    <row r="1721" spans="1:5" x14ac:dyDescent="0.2">
      <c r="A1721" s="23" t="s">
        <v>1748</v>
      </c>
      <c r="B1721" s="26">
        <v>10018.92</v>
      </c>
      <c r="C1721" s="26">
        <v>776308093.52999997</v>
      </c>
      <c r="D1721" s="22"/>
      <c r="E1721" s="22"/>
    </row>
    <row r="1722" spans="1:5" x14ac:dyDescent="0.2">
      <c r="A1722" s="23" t="s">
        <v>1749</v>
      </c>
      <c r="B1722" s="26">
        <v>10338.77</v>
      </c>
      <c r="C1722" s="26">
        <v>798282326.29999995</v>
      </c>
      <c r="D1722" s="22"/>
      <c r="E1722" s="22"/>
    </row>
    <row r="1723" spans="1:5" x14ac:dyDescent="0.2">
      <c r="A1723" s="23" t="s">
        <v>1750</v>
      </c>
      <c r="B1723" s="26">
        <v>10604.88</v>
      </c>
      <c r="C1723" s="26">
        <v>818952526.91999996</v>
      </c>
      <c r="D1723" s="22"/>
      <c r="E1723" s="22"/>
    </row>
    <row r="1724" spans="1:5" x14ac:dyDescent="0.2">
      <c r="A1724" s="23" t="s">
        <v>1751</v>
      </c>
      <c r="B1724" s="26">
        <v>10604.88</v>
      </c>
      <c r="C1724" s="26">
        <v>818952526.91999996</v>
      </c>
      <c r="D1724" s="22"/>
      <c r="E1724" s="22"/>
    </row>
    <row r="1725" spans="1:5" x14ac:dyDescent="0.2">
      <c r="A1725" s="23" t="s">
        <v>1752</v>
      </c>
      <c r="B1725" s="26">
        <v>10589.67</v>
      </c>
      <c r="C1725" s="26">
        <v>819343311.11000001</v>
      </c>
      <c r="D1725" s="22"/>
      <c r="E1725" s="22"/>
    </row>
    <row r="1726" spans="1:5" x14ac:dyDescent="0.2">
      <c r="A1726" s="23" t="s">
        <v>1753</v>
      </c>
      <c r="B1726" s="26">
        <v>10458.01</v>
      </c>
      <c r="C1726" s="26">
        <v>808214184.01999998</v>
      </c>
      <c r="D1726" s="22"/>
      <c r="E1726" s="22"/>
    </row>
    <row r="1727" spans="1:5" x14ac:dyDescent="0.2">
      <c r="A1727" s="23" t="s">
        <v>1754</v>
      </c>
      <c r="B1727" s="26">
        <v>10662.59</v>
      </c>
      <c r="C1727" s="26">
        <v>821197684.85000002</v>
      </c>
      <c r="D1727" s="22"/>
      <c r="E1727" s="22"/>
    </row>
    <row r="1728" spans="1:5" x14ac:dyDescent="0.2">
      <c r="A1728" s="23" t="s">
        <v>1755</v>
      </c>
      <c r="B1728" s="26">
        <v>10809.69</v>
      </c>
      <c r="C1728" s="26">
        <v>829854484.03999996</v>
      </c>
      <c r="D1728" s="22"/>
      <c r="E1728" s="22"/>
    </row>
    <row r="1729" spans="1:5" x14ac:dyDescent="0.2">
      <c r="A1729" s="23" t="s">
        <v>1756</v>
      </c>
      <c r="B1729" s="26">
        <v>10631.27</v>
      </c>
      <c r="C1729" s="26">
        <v>815156001.16999996</v>
      </c>
      <c r="D1729" s="22"/>
      <c r="E1729" s="22"/>
    </row>
    <row r="1730" spans="1:5" x14ac:dyDescent="0.2">
      <c r="A1730" s="23" t="s">
        <v>1757</v>
      </c>
      <c r="B1730" s="26">
        <v>10586.41</v>
      </c>
      <c r="C1730" s="26">
        <v>816385089.14999998</v>
      </c>
      <c r="D1730" s="22"/>
      <c r="E1730" s="22"/>
    </row>
    <row r="1731" spans="1:5" x14ac:dyDescent="0.2">
      <c r="A1731" s="23" t="s">
        <v>1758</v>
      </c>
      <c r="B1731" s="26">
        <v>10727.18</v>
      </c>
      <c r="C1731" s="26">
        <v>815665466.33000004</v>
      </c>
      <c r="D1731" s="22"/>
      <c r="E1731" s="22"/>
    </row>
    <row r="1732" spans="1:5" x14ac:dyDescent="0.2">
      <c r="A1732" s="23" t="s">
        <v>1759</v>
      </c>
      <c r="B1732" s="26">
        <v>10749.5</v>
      </c>
      <c r="C1732" s="26">
        <v>812236639.63999999</v>
      </c>
      <c r="D1732" s="22"/>
      <c r="E1732" s="22"/>
    </row>
    <row r="1733" spans="1:5" x14ac:dyDescent="0.2">
      <c r="A1733" s="23" t="s">
        <v>1760</v>
      </c>
      <c r="B1733" s="26">
        <v>10566.59</v>
      </c>
      <c r="C1733" s="26">
        <v>797973884.53999996</v>
      </c>
      <c r="D1733" s="22"/>
      <c r="E1733" s="22"/>
    </row>
    <row r="1734" spans="1:5" x14ac:dyDescent="0.2">
      <c r="A1734" s="23" t="s">
        <v>1761</v>
      </c>
      <c r="B1734" s="26">
        <v>10967.07</v>
      </c>
      <c r="C1734" s="26">
        <v>825145154.02999997</v>
      </c>
      <c r="D1734" s="22"/>
      <c r="E1734" s="22"/>
    </row>
    <row r="1735" spans="1:5" x14ac:dyDescent="0.2">
      <c r="A1735" s="23" t="s">
        <v>1762</v>
      </c>
      <c r="B1735" s="26">
        <v>11130.13</v>
      </c>
      <c r="C1735" s="26">
        <v>832139957.74000001</v>
      </c>
      <c r="D1735" s="22"/>
      <c r="E1735" s="22"/>
    </row>
    <row r="1736" spans="1:5" x14ac:dyDescent="0.2">
      <c r="A1736" s="23" t="s">
        <v>1763</v>
      </c>
      <c r="B1736" s="26">
        <v>11102.95</v>
      </c>
      <c r="C1736" s="26">
        <v>825443558.44000006</v>
      </c>
      <c r="D1736" s="22"/>
      <c r="E1736" s="22"/>
    </row>
    <row r="1737" spans="1:5" x14ac:dyDescent="0.2">
      <c r="A1737" s="23" t="s">
        <v>1764</v>
      </c>
      <c r="B1737" s="26">
        <v>10972.65</v>
      </c>
      <c r="C1737" s="26">
        <v>808505149.88</v>
      </c>
      <c r="D1737" s="22"/>
      <c r="E1737" s="22"/>
    </row>
    <row r="1738" spans="1:5" x14ac:dyDescent="0.2">
      <c r="A1738" s="23" t="s">
        <v>1765</v>
      </c>
      <c r="B1738" s="26">
        <v>10999.28</v>
      </c>
      <c r="C1738" s="26">
        <v>805395960.37</v>
      </c>
      <c r="D1738" s="22"/>
      <c r="E1738" s="22"/>
    </row>
    <row r="1739" spans="1:5" x14ac:dyDescent="0.2">
      <c r="A1739" s="23" t="s">
        <v>1766</v>
      </c>
      <c r="B1739" s="26">
        <v>10970.27</v>
      </c>
      <c r="C1739" s="26">
        <v>809687926.52999997</v>
      </c>
      <c r="D1739" s="22"/>
      <c r="E1739" s="22"/>
    </row>
    <row r="1740" spans="1:5" x14ac:dyDescent="0.2">
      <c r="A1740" s="23" t="s">
        <v>1767</v>
      </c>
      <c r="B1740" s="26">
        <v>10755.49</v>
      </c>
      <c r="C1740" s="26">
        <v>783221350.12</v>
      </c>
      <c r="D1740" s="22"/>
      <c r="E1740" s="22"/>
    </row>
    <row r="1741" spans="1:5" x14ac:dyDescent="0.2">
      <c r="A1741" s="23" t="s">
        <v>1768</v>
      </c>
      <c r="B1741" s="26">
        <v>10804.25</v>
      </c>
      <c r="C1741" s="26">
        <v>782108137.29999995</v>
      </c>
      <c r="D1741" s="22"/>
      <c r="E1741" s="22"/>
    </row>
    <row r="1742" spans="1:5" x14ac:dyDescent="0.2">
      <c r="A1742" s="23" t="s">
        <v>1769</v>
      </c>
      <c r="B1742" s="26">
        <v>10926.92</v>
      </c>
      <c r="C1742" s="26">
        <v>790040644.82000005</v>
      </c>
      <c r="D1742" s="22"/>
      <c r="E1742" s="22"/>
    </row>
    <row r="1743" spans="1:5" x14ac:dyDescent="0.2">
      <c r="A1743" s="23" t="s">
        <v>1770</v>
      </c>
      <c r="B1743" s="26">
        <v>10799</v>
      </c>
      <c r="C1743" s="26">
        <v>778129059.45000005</v>
      </c>
      <c r="D1743" s="22"/>
      <c r="E1743" s="22"/>
    </row>
    <row r="1744" spans="1:5" x14ac:dyDescent="0.2">
      <c r="A1744" s="23" t="s">
        <v>1771</v>
      </c>
      <c r="B1744" s="26">
        <v>10764.12</v>
      </c>
      <c r="C1744" s="26">
        <v>773249230.02999997</v>
      </c>
      <c r="D1744" s="22"/>
      <c r="E1744" s="22"/>
    </row>
    <row r="1745" spans="1:5" x14ac:dyDescent="0.2">
      <c r="A1745" s="23" t="s">
        <v>1772</v>
      </c>
      <c r="B1745" s="26">
        <v>10671.17</v>
      </c>
      <c r="C1745" s="26">
        <v>763242046.46000004</v>
      </c>
      <c r="D1745" s="22"/>
      <c r="E1745" s="22"/>
    </row>
    <row r="1746" spans="1:5" x14ac:dyDescent="0.2">
      <c r="A1746" s="23" t="s">
        <v>1773</v>
      </c>
      <c r="B1746" s="26">
        <v>10525.75</v>
      </c>
      <c r="C1746" s="26">
        <v>752292492.77999997</v>
      </c>
      <c r="D1746" s="22"/>
      <c r="E1746" s="22"/>
    </row>
    <row r="1747" spans="1:5" x14ac:dyDescent="0.2">
      <c r="A1747" s="23" t="s">
        <v>1774</v>
      </c>
      <c r="B1747" s="26">
        <v>10443.52</v>
      </c>
      <c r="C1747" s="26">
        <v>743261254.94000006</v>
      </c>
      <c r="D1747" s="22"/>
      <c r="E1747" s="22"/>
    </row>
    <row r="1748" spans="1:5" x14ac:dyDescent="0.2">
      <c r="A1748" s="23" t="s">
        <v>1775</v>
      </c>
      <c r="B1748" s="26">
        <v>10401.950000000001</v>
      </c>
      <c r="C1748" s="26">
        <v>738581584.64999998</v>
      </c>
      <c r="D1748" s="22"/>
      <c r="E1748" s="22"/>
    </row>
    <row r="1749" spans="1:5" x14ac:dyDescent="0.2">
      <c r="A1749" s="23" t="s">
        <v>1776</v>
      </c>
      <c r="B1749" s="26">
        <v>10241.77</v>
      </c>
      <c r="C1749" s="26">
        <v>724986122.19000006</v>
      </c>
      <c r="D1749" s="22"/>
      <c r="E1749" s="22"/>
    </row>
    <row r="1750" spans="1:5" x14ac:dyDescent="0.2">
      <c r="A1750" s="23" t="s">
        <v>1777</v>
      </c>
      <c r="B1750" s="26">
        <v>10095.02</v>
      </c>
      <c r="C1750" s="26">
        <v>715647809.69000006</v>
      </c>
      <c r="D1750" s="22"/>
      <c r="E1750" s="22"/>
    </row>
    <row r="1751" spans="1:5" x14ac:dyDescent="0.2">
      <c r="A1751" s="23" t="s">
        <v>1778</v>
      </c>
      <c r="B1751" s="26">
        <v>10085.74</v>
      </c>
      <c r="C1751" s="26">
        <v>714587128.61000001</v>
      </c>
      <c r="D1751" s="22"/>
      <c r="E1751" s="22"/>
    </row>
    <row r="1752" spans="1:5" x14ac:dyDescent="0.2">
      <c r="A1752" s="23" t="s">
        <v>1779</v>
      </c>
      <c r="B1752" s="26">
        <v>10093.32</v>
      </c>
      <c r="C1752" s="26">
        <v>714303653.15999997</v>
      </c>
      <c r="D1752" s="22"/>
      <c r="E1752" s="22"/>
    </row>
    <row r="1753" spans="1:5" x14ac:dyDescent="0.2">
      <c r="A1753" s="23" t="s">
        <v>1780</v>
      </c>
      <c r="B1753" s="26">
        <v>10000.51</v>
      </c>
      <c r="C1753" s="26">
        <v>708970225.49000001</v>
      </c>
      <c r="D1753" s="22"/>
      <c r="E1753" s="22"/>
    </row>
    <row r="1754" spans="1:5" x14ac:dyDescent="0.2">
      <c r="A1754" s="23" t="s">
        <v>1781</v>
      </c>
      <c r="B1754" s="26">
        <v>10116.16</v>
      </c>
      <c r="C1754" s="26">
        <v>714831165.41999996</v>
      </c>
      <c r="D1754" s="22"/>
      <c r="E1754" s="22"/>
    </row>
    <row r="1755" spans="1:5" x14ac:dyDescent="0.2">
      <c r="A1755" s="23" t="s">
        <v>1782</v>
      </c>
      <c r="B1755" s="26">
        <v>10138.94</v>
      </c>
      <c r="C1755" s="26">
        <v>717552798.59000003</v>
      </c>
      <c r="D1755" s="22"/>
      <c r="E1755" s="22"/>
    </row>
    <row r="1756" spans="1:5" x14ac:dyDescent="0.2">
      <c r="A1756" s="23" t="s">
        <v>1783</v>
      </c>
      <c r="B1756" s="26">
        <v>10141.61</v>
      </c>
      <c r="C1756" s="26">
        <v>715365912.84000003</v>
      </c>
      <c r="D1756" s="22"/>
      <c r="E1756" s="22"/>
    </row>
    <row r="1757" spans="1:5" x14ac:dyDescent="0.2">
      <c r="A1757" s="23" t="s">
        <v>1784</v>
      </c>
      <c r="B1757" s="26">
        <v>9942.23</v>
      </c>
      <c r="C1757" s="26">
        <v>699916641.65999997</v>
      </c>
      <c r="D1757" s="22"/>
      <c r="E1757" s="22"/>
    </row>
    <row r="1758" spans="1:5" x14ac:dyDescent="0.2">
      <c r="A1758" s="23" t="s">
        <v>1785</v>
      </c>
      <c r="B1758" s="26">
        <v>9903.89</v>
      </c>
      <c r="C1758" s="26">
        <v>697462145.63999999</v>
      </c>
      <c r="D1758" s="22"/>
      <c r="E1758" s="22"/>
    </row>
    <row r="1759" spans="1:5" x14ac:dyDescent="0.2">
      <c r="A1759" s="23" t="s">
        <v>1786</v>
      </c>
      <c r="B1759" s="26">
        <v>9983.7199999999993</v>
      </c>
      <c r="C1759" s="26">
        <v>702960607.03999996</v>
      </c>
      <c r="D1759" s="22"/>
      <c r="E1759" s="22"/>
    </row>
    <row r="1760" spans="1:5" x14ac:dyDescent="0.2">
      <c r="A1760" s="23" t="s">
        <v>1787</v>
      </c>
      <c r="B1760" s="26">
        <v>9912.08</v>
      </c>
      <c r="C1760" s="26">
        <v>703829532.25999999</v>
      </c>
      <c r="D1760" s="22"/>
      <c r="E1760" s="22"/>
    </row>
    <row r="1761" spans="1:5" x14ac:dyDescent="0.2">
      <c r="A1761" s="23" t="s">
        <v>1788</v>
      </c>
      <c r="B1761" s="26">
        <v>9999.84</v>
      </c>
      <c r="C1761" s="26">
        <v>709367001.94000006</v>
      </c>
      <c r="D1761" s="22"/>
      <c r="E1761" s="22"/>
    </row>
    <row r="1762" spans="1:5" x14ac:dyDescent="0.2">
      <c r="A1762" s="23" t="s">
        <v>1789</v>
      </c>
      <c r="B1762" s="26">
        <v>9965.19</v>
      </c>
      <c r="C1762" s="26">
        <v>708519253.13999999</v>
      </c>
      <c r="D1762" s="22"/>
      <c r="E1762" s="22"/>
    </row>
    <row r="1763" spans="1:5" x14ac:dyDescent="0.2">
      <c r="A1763" s="23" t="s">
        <v>1790</v>
      </c>
      <c r="B1763" s="26">
        <v>9938.24</v>
      </c>
      <c r="C1763" s="26">
        <v>705331531.61000001</v>
      </c>
      <c r="D1763" s="22"/>
      <c r="E1763" s="22"/>
    </row>
    <row r="1764" spans="1:5" x14ac:dyDescent="0.2">
      <c r="A1764" s="23" t="s">
        <v>1791</v>
      </c>
      <c r="B1764" s="26">
        <v>9806.58</v>
      </c>
      <c r="C1764" s="26">
        <v>694560866.97000003</v>
      </c>
      <c r="D1764" s="22"/>
      <c r="E1764" s="22"/>
    </row>
    <row r="1765" spans="1:5" x14ac:dyDescent="0.2">
      <c r="A1765" s="23" t="s">
        <v>1792</v>
      </c>
      <c r="B1765" s="26">
        <v>9662.33</v>
      </c>
      <c r="C1765" s="26">
        <v>682399462.46000004</v>
      </c>
      <c r="D1765" s="22"/>
      <c r="E1765" s="22"/>
    </row>
    <row r="1766" spans="1:5" x14ac:dyDescent="0.2">
      <c r="A1766" s="23" t="s">
        <v>1793</v>
      </c>
      <c r="B1766" s="26">
        <v>9600.59</v>
      </c>
      <c r="C1766" s="26">
        <v>677261025.46000004</v>
      </c>
      <c r="D1766" s="22"/>
      <c r="E1766" s="22"/>
    </row>
    <row r="1767" spans="1:5" x14ac:dyDescent="0.2">
      <c r="A1767" s="23" t="s">
        <v>1794</v>
      </c>
      <c r="B1767" s="26">
        <v>9539.93</v>
      </c>
      <c r="C1767" s="26">
        <v>672028987.10000002</v>
      </c>
      <c r="D1767" s="22"/>
      <c r="E1767" s="22"/>
    </row>
    <row r="1768" spans="1:5" x14ac:dyDescent="0.2">
      <c r="A1768" s="23" t="s">
        <v>1795</v>
      </c>
      <c r="B1768" s="26">
        <v>9424.0300000000007</v>
      </c>
      <c r="C1768" s="26">
        <v>662810302.30999994</v>
      </c>
      <c r="D1768" s="22"/>
      <c r="E1768" s="22"/>
    </row>
    <row r="1769" spans="1:5" x14ac:dyDescent="0.2">
      <c r="A1769" s="23" t="s">
        <v>1796</v>
      </c>
      <c r="B1769" s="26">
        <v>9310.3700000000008</v>
      </c>
      <c r="C1769" s="26">
        <v>654930310.13</v>
      </c>
      <c r="D1769" s="22"/>
      <c r="E1769" s="22"/>
    </row>
    <row r="1770" spans="1:5" x14ac:dyDescent="0.2">
      <c r="A1770" s="23" t="s">
        <v>1797</v>
      </c>
      <c r="B1770" s="26">
        <v>9280.65</v>
      </c>
      <c r="C1770" s="26">
        <v>650369799.97000003</v>
      </c>
      <c r="D1770" s="22"/>
      <c r="E1770" s="22"/>
    </row>
    <row r="1771" spans="1:5" x14ac:dyDescent="0.2">
      <c r="A1771" s="23" t="s">
        <v>1798</v>
      </c>
      <c r="B1771" s="26">
        <v>9383.0300000000007</v>
      </c>
      <c r="C1771" s="26">
        <v>659481339.01999998</v>
      </c>
      <c r="D1771" s="22"/>
      <c r="E1771" s="22"/>
    </row>
    <row r="1772" spans="1:5" x14ac:dyDescent="0.2">
      <c r="A1772" s="23" t="s">
        <v>1799</v>
      </c>
      <c r="B1772" s="26">
        <v>9362.2099999999991</v>
      </c>
      <c r="C1772" s="26">
        <v>657880672.67999995</v>
      </c>
      <c r="D1772" s="22"/>
      <c r="E1772" s="22"/>
    </row>
    <row r="1773" spans="1:5" x14ac:dyDescent="0.2">
      <c r="A1773" s="23" t="s">
        <v>1800</v>
      </c>
      <c r="B1773" s="26">
        <v>9339.7000000000007</v>
      </c>
      <c r="C1773" s="26">
        <v>664612104.58000004</v>
      </c>
      <c r="D1773" s="22"/>
      <c r="E1773" s="22"/>
    </row>
    <row r="1774" spans="1:5" x14ac:dyDescent="0.2">
      <c r="A1774" s="23" t="s">
        <v>1801</v>
      </c>
      <c r="B1774" s="26">
        <v>9505.16</v>
      </c>
      <c r="C1774" s="26">
        <v>666303859.91999996</v>
      </c>
      <c r="D1774" s="22"/>
      <c r="E1774" s="22"/>
    </row>
    <row r="1775" spans="1:5" x14ac:dyDescent="0.2">
      <c r="A1775" s="23" t="s">
        <v>1802</v>
      </c>
      <c r="B1775" s="26">
        <v>9369.5</v>
      </c>
      <c r="C1775" s="26">
        <v>652412195.13999999</v>
      </c>
      <c r="D1775" s="22"/>
      <c r="E1775" s="22"/>
    </row>
    <row r="1776" spans="1:5" x14ac:dyDescent="0.2">
      <c r="A1776" s="23" t="s">
        <v>1803</v>
      </c>
      <c r="B1776" s="26">
        <v>9116.1299999999992</v>
      </c>
      <c r="C1776" s="26">
        <v>632271671.95000005</v>
      </c>
      <c r="D1776" s="22"/>
      <c r="E1776" s="22"/>
    </row>
    <row r="1777" spans="1:5" x14ac:dyDescent="0.2">
      <c r="A1777" s="23" t="s">
        <v>1804</v>
      </c>
      <c r="B1777" s="26">
        <v>9129.6299999999992</v>
      </c>
      <c r="C1777" s="26">
        <v>628699765.35000002</v>
      </c>
      <c r="D1777" s="22"/>
      <c r="E1777" s="22"/>
    </row>
    <row r="1778" spans="1:5" x14ac:dyDescent="0.2">
      <c r="A1778" s="23" t="s">
        <v>1805</v>
      </c>
      <c r="B1778" s="26">
        <v>9175.06</v>
      </c>
      <c r="C1778" s="26">
        <v>623121380.89999998</v>
      </c>
      <c r="D1778" s="22"/>
      <c r="E1778" s="22"/>
    </row>
    <row r="1779" spans="1:5" x14ac:dyDescent="0.2">
      <c r="A1779" s="23" t="s">
        <v>1806</v>
      </c>
      <c r="B1779" s="26">
        <v>9238.84</v>
      </c>
      <c r="C1779" s="26">
        <v>625121031.94000006</v>
      </c>
      <c r="D1779" s="22"/>
      <c r="E1779" s="22"/>
    </row>
    <row r="1780" spans="1:5" x14ac:dyDescent="0.2">
      <c r="A1780" s="23" t="s">
        <v>1807</v>
      </c>
      <c r="B1780" s="26">
        <v>9120.08</v>
      </c>
      <c r="C1780" s="26">
        <v>614216434.83000004</v>
      </c>
      <c r="D1780" s="22"/>
      <c r="E1780" s="22"/>
    </row>
    <row r="1781" spans="1:5" x14ac:dyDescent="0.2">
      <c r="A1781" s="23" t="s">
        <v>1808</v>
      </c>
      <c r="B1781" s="26">
        <v>9118.65</v>
      </c>
      <c r="C1781" s="26">
        <v>616269670.54999995</v>
      </c>
      <c r="D1781" s="22"/>
      <c r="E1781" s="22"/>
    </row>
    <row r="1782" spans="1:5" x14ac:dyDescent="0.2">
      <c r="A1782" s="23" t="s">
        <v>1809</v>
      </c>
      <c r="B1782" s="26">
        <v>9179.82</v>
      </c>
      <c r="C1782" s="26">
        <v>624145706.16999996</v>
      </c>
      <c r="D1782" s="22"/>
      <c r="E1782" s="22"/>
    </row>
    <row r="1783" spans="1:5" x14ac:dyDescent="0.2">
      <c r="A1783" s="23" t="s">
        <v>1810</v>
      </c>
      <c r="B1783" s="26">
        <v>9584.91</v>
      </c>
      <c r="C1783" s="26">
        <v>650750999.40999997</v>
      </c>
      <c r="D1783" s="22"/>
      <c r="E1783" s="22"/>
    </row>
    <row r="1784" spans="1:5" x14ac:dyDescent="0.2">
      <c r="A1784" s="23" t="s">
        <v>1811</v>
      </c>
      <c r="B1784" s="26">
        <v>9780.66</v>
      </c>
      <c r="C1784" s="26">
        <v>672029482.63</v>
      </c>
      <c r="D1784" s="22"/>
      <c r="E1784" s="22"/>
    </row>
    <row r="1785" spans="1:5" x14ac:dyDescent="0.2">
      <c r="A1785" s="23" t="s">
        <v>1812</v>
      </c>
      <c r="B1785" s="26">
        <v>9645.35</v>
      </c>
      <c r="C1785" s="26">
        <v>651555002.49000001</v>
      </c>
      <c r="D1785" s="22"/>
      <c r="E1785" s="22"/>
    </row>
    <row r="1786" spans="1:5" x14ac:dyDescent="0.2">
      <c r="A1786" s="23" t="s">
        <v>1813</v>
      </c>
      <c r="B1786" s="26">
        <v>9503.52</v>
      </c>
      <c r="C1786" s="26">
        <v>635215898.60000002</v>
      </c>
      <c r="D1786" s="22"/>
      <c r="E1786" s="22"/>
    </row>
    <row r="1787" spans="1:5" x14ac:dyDescent="0.2">
      <c r="A1787" s="23" t="s">
        <v>1814</v>
      </c>
      <c r="B1787" s="26">
        <v>9522.6299999999992</v>
      </c>
      <c r="C1787" s="26">
        <v>624997707.45000005</v>
      </c>
      <c r="D1787" s="22"/>
      <c r="E1787" s="22"/>
    </row>
    <row r="1788" spans="1:5" x14ac:dyDescent="0.2">
      <c r="A1788" s="23" t="s">
        <v>1815</v>
      </c>
      <c r="B1788" s="26">
        <v>9613.7000000000007</v>
      </c>
      <c r="C1788" s="26">
        <v>620770927.48000002</v>
      </c>
      <c r="D1788" s="22"/>
      <c r="E1788" s="22"/>
    </row>
    <row r="1789" spans="1:5" x14ac:dyDescent="0.2">
      <c r="A1789" s="23" t="s">
        <v>1816</v>
      </c>
      <c r="B1789" s="26">
        <v>9402.0400000000009</v>
      </c>
      <c r="C1789" s="26">
        <v>603148532.71000004</v>
      </c>
      <c r="D1789" s="22"/>
      <c r="E1789" s="22"/>
    </row>
    <row r="1790" spans="1:5" x14ac:dyDescent="0.2">
      <c r="A1790" s="23" t="s">
        <v>1817</v>
      </c>
      <c r="B1790" s="26">
        <v>9466.52</v>
      </c>
      <c r="C1790" s="26">
        <v>603824212.41999996</v>
      </c>
      <c r="D1790" s="22"/>
      <c r="E1790" s="22"/>
    </row>
    <row r="1791" spans="1:5" x14ac:dyDescent="0.2">
      <c r="A1791" s="23" t="s">
        <v>1818</v>
      </c>
      <c r="B1791" s="26">
        <v>9693.6200000000008</v>
      </c>
      <c r="C1791" s="26">
        <v>609790392.21000004</v>
      </c>
      <c r="D1791" s="22"/>
      <c r="E1791" s="22"/>
    </row>
    <row r="1792" spans="1:5" x14ac:dyDescent="0.2">
      <c r="A1792" s="23" t="s">
        <v>1819</v>
      </c>
      <c r="B1792" s="26">
        <v>9668.3799999999992</v>
      </c>
      <c r="C1792" s="26">
        <v>606716817.70000005</v>
      </c>
      <c r="D1792" s="22"/>
      <c r="E1792" s="22"/>
    </row>
    <row r="1793" spans="1:5" x14ac:dyDescent="0.2">
      <c r="A1793" s="23" t="s">
        <v>1820</v>
      </c>
      <c r="B1793" s="26">
        <v>9668.3799999999992</v>
      </c>
      <c r="C1793" s="26">
        <v>606716817.70000005</v>
      </c>
      <c r="D1793" s="22"/>
      <c r="E1793" s="22"/>
    </row>
    <row r="1794" spans="1:5" x14ac:dyDescent="0.2">
      <c r="A1794" s="23" t="s">
        <v>1821</v>
      </c>
      <c r="B1794" s="26">
        <v>9944.43</v>
      </c>
      <c r="C1794" s="26">
        <v>623266076.05999994</v>
      </c>
      <c r="D1794" s="22"/>
      <c r="E1794" s="22"/>
    </row>
    <row r="1795" spans="1:5" x14ac:dyDescent="0.2">
      <c r="A1795" s="23" t="s">
        <v>1822</v>
      </c>
      <c r="B1795" s="26">
        <v>10172.98</v>
      </c>
      <c r="C1795" s="26">
        <v>638414750.25</v>
      </c>
      <c r="D1795" s="22"/>
      <c r="E1795" s="22"/>
    </row>
    <row r="1796" spans="1:5" x14ac:dyDescent="0.2">
      <c r="A1796" s="23" t="s">
        <v>1823</v>
      </c>
      <c r="B1796" s="26">
        <v>10153.02</v>
      </c>
      <c r="C1796" s="26">
        <v>641442140.83000004</v>
      </c>
      <c r="D1796" s="22"/>
      <c r="E1796" s="22"/>
    </row>
    <row r="1797" spans="1:5" x14ac:dyDescent="0.2">
      <c r="A1797" s="23" t="s">
        <v>1824</v>
      </c>
      <c r="B1797" s="26">
        <v>10144.459999999999</v>
      </c>
      <c r="C1797" s="26">
        <v>634438514.66999996</v>
      </c>
      <c r="D1797" s="22"/>
      <c r="E1797" s="22"/>
    </row>
    <row r="1798" spans="1:5" x14ac:dyDescent="0.2">
      <c r="A1798" s="23" t="s">
        <v>1825</v>
      </c>
      <c r="B1798" s="26">
        <v>10058.59</v>
      </c>
      <c r="C1798" s="26">
        <v>626716420.51999998</v>
      </c>
      <c r="D1798" s="22"/>
      <c r="E1798" s="22"/>
    </row>
    <row r="1799" spans="1:5" x14ac:dyDescent="0.2">
      <c r="A1799" s="23" t="s">
        <v>1826</v>
      </c>
      <c r="B1799" s="26">
        <v>9987.56</v>
      </c>
      <c r="C1799" s="26">
        <v>625581389.14999998</v>
      </c>
      <c r="D1799" s="22"/>
      <c r="E1799" s="22"/>
    </row>
    <row r="1800" spans="1:5" x14ac:dyDescent="0.2">
      <c r="A1800" s="23" t="s">
        <v>1827</v>
      </c>
      <c r="B1800" s="26">
        <v>9674</v>
      </c>
      <c r="C1800" s="26">
        <v>606612232.67999995</v>
      </c>
      <c r="D1800" s="22"/>
      <c r="E1800" s="22"/>
    </row>
    <row r="1801" spans="1:5" x14ac:dyDescent="0.2">
      <c r="A1801" s="23" t="s">
        <v>1828</v>
      </c>
      <c r="B1801" s="26">
        <v>9622.7999999999993</v>
      </c>
      <c r="C1801" s="26">
        <v>599890909.69000006</v>
      </c>
      <c r="D1801" s="22"/>
      <c r="E1801" s="22"/>
    </row>
    <row r="1802" spans="1:5" x14ac:dyDescent="0.2">
      <c r="A1802" s="23" t="s">
        <v>1829</v>
      </c>
      <c r="B1802" s="26">
        <v>9611</v>
      </c>
      <c r="C1802" s="26">
        <v>606710219.52999997</v>
      </c>
      <c r="D1802" s="22"/>
      <c r="E1802" s="22"/>
    </row>
    <row r="1803" spans="1:5" x14ac:dyDescent="0.2">
      <c r="A1803" s="23" t="s">
        <v>1830</v>
      </c>
      <c r="B1803" s="26">
        <v>9015.18</v>
      </c>
      <c r="C1803" s="26">
        <v>569098326.82000005</v>
      </c>
      <c r="D1803" s="22"/>
      <c r="E1803" s="22"/>
    </row>
    <row r="1804" spans="1:5" x14ac:dyDescent="0.2">
      <c r="A1804" s="23" t="s">
        <v>1831</v>
      </c>
      <c r="B1804" s="26">
        <v>8997.94</v>
      </c>
      <c r="C1804" s="26">
        <v>566926508.05999994</v>
      </c>
      <c r="D1804" s="22"/>
      <c r="E1804" s="22"/>
    </row>
    <row r="1805" spans="1:5" x14ac:dyDescent="0.2">
      <c r="A1805" s="23" t="s">
        <v>1832</v>
      </c>
      <c r="B1805" s="26">
        <v>9007.7199999999993</v>
      </c>
      <c r="C1805" s="26">
        <v>567074704.37</v>
      </c>
      <c r="D1805" s="22"/>
      <c r="E1805" s="22"/>
    </row>
    <row r="1806" spans="1:5" x14ac:dyDescent="0.2">
      <c r="A1806" s="23" t="s">
        <v>1833</v>
      </c>
      <c r="B1806" s="26">
        <v>8994.26</v>
      </c>
      <c r="C1806" s="26">
        <v>568754153.88</v>
      </c>
      <c r="D1806" s="22"/>
      <c r="E1806" s="22"/>
    </row>
    <row r="1807" spans="1:5" x14ac:dyDescent="0.2">
      <c r="A1807" s="23" t="s">
        <v>1834</v>
      </c>
      <c r="B1807" s="26">
        <v>8916.18</v>
      </c>
      <c r="C1807" s="26">
        <v>564224414.01999998</v>
      </c>
      <c r="D1807" s="22"/>
      <c r="E1807" s="22"/>
    </row>
    <row r="1808" spans="1:5" x14ac:dyDescent="0.2">
      <c r="A1808" s="23" t="s">
        <v>1835</v>
      </c>
      <c r="B1808" s="26">
        <v>8962.99</v>
      </c>
      <c r="C1808" s="26">
        <v>575015770.10000002</v>
      </c>
      <c r="D1808" s="22"/>
      <c r="E1808" s="22"/>
    </row>
    <row r="1809" spans="1:5" x14ac:dyDescent="0.2">
      <c r="A1809" s="23" t="s">
        <v>1836</v>
      </c>
      <c r="B1809" s="26">
        <v>9041.0499999999993</v>
      </c>
      <c r="C1809" s="26">
        <v>579348435.00999999</v>
      </c>
      <c r="D1809" s="22"/>
      <c r="E1809" s="22"/>
    </row>
    <row r="1810" spans="1:5" x14ac:dyDescent="0.2">
      <c r="A1810" s="23" t="s">
        <v>1837</v>
      </c>
      <c r="B1810" s="26">
        <v>9046.66</v>
      </c>
      <c r="C1810" s="26">
        <v>580525393.74000001</v>
      </c>
      <c r="D1810" s="22"/>
      <c r="E1810" s="22"/>
    </row>
    <row r="1811" spans="1:5" x14ac:dyDescent="0.2">
      <c r="A1811" s="23" t="s">
        <v>1838</v>
      </c>
      <c r="B1811" s="26">
        <v>9101.0300000000007</v>
      </c>
      <c r="C1811" s="26">
        <v>586878728.78999996</v>
      </c>
      <c r="D1811" s="22"/>
      <c r="E1811" s="22"/>
    </row>
    <row r="1812" spans="1:5" x14ac:dyDescent="0.2">
      <c r="A1812" s="23" t="s">
        <v>1839</v>
      </c>
      <c r="B1812" s="26">
        <v>9152.14</v>
      </c>
      <c r="C1812" s="26">
        <v>592764955.37</v>
      </c>
      <c r="D1812" s="22"/>
      <c r="E1812" s="22"/>
    </row>
    <row r="1813" spans="1:5" x14ac:dyDescent="0.2">
      <c r="A1813" s="23" t="s">
        <v>1840</v>
      </c>
      <c r="B1813" s="26">
        <v>9171.31</v>
      </c>
      <c r="C1813" s="26">
        <v>616855985.42999995</v>
      </c>
      <c r="D1813" s="22"/>
      <c r="E1813" s="22"/>
    </row>
    <row r="1814" spans="1:5" x14ac:dyDescent="0.2">
      <c r="A1814" s="23" t="s">
        <v>1841</v>
      </c>
      <c r="B1814" s="26">
        <v>9113.67</v>
      </c>
      <c r="C1814" s="26">
        <v>612623923.22000003</v>
      </c>
      <c r="D1814" s="22"/>
      <c r="E1814" s="22"/>
    </row>
    <row r="1815" spans="1:5" x14ac:dyDescent="0.2">
      <c r="A1815" s="23" t="s">
        <v>1842</v>
      </c>
      <c r="B1815" s="26">
        <v>8853.44</v>
      </c>
      <c r="C1815" s="26">
        <v>581932805.05999994</v>
      </c>
      <c r="D1815" s="22"/>
      <c r="E1815" s="22"/>
    </row>
    <row r="1816" spans="1:5" x14ac:dyDescent="0.2">
      <c r="A1816" s="23" t="s">
        <v>1843</v>
      </c>
      <c r="B1816" s="26">
        <v>8796.57</v>
      </c>
      <c r="C1816" s="26">
        <v>574902079.33000004</v>
      </c>
      <c r="D1816" s="22"/>
      <c r="E1816" s="22"/>
    </row>
    <row r="1817" spans="1:5" x14ac:dyDescent="0.2">
      <c r="A1817" s="23" t="s">
        <v>1844</v>
      </c>
      <c r="B1817" s="26">
        <v>8777.99</v>
      </c>
      <c r="C1817" s="26">
        <v>572202564.50999999</v>
      </c>
      <c r="D1817" s="22"/>
      <c r="E1817" s="22"/>
    </row>
    <row r="1818" spans="1:5" x14ac:dyDescent="0.2">
      <c r="A1818" s="23" t="s">
        <v>1845</v>
      </c>
      <c r="B1818" s="26">
        <v>8757.82</v>
      </c>
      <c r="C1818" s="26">
        <v>568175791.03999996</v>
      </c>
      <c r="D1818" s="22"/>
      <c r="E1818" s="22"/>
    </row>
    <row r="1819" spans="1:5" x14ac:dyDescent="0.2">
      <c r="A1819" s="23" t="s">
        <v>1846</v>
      </c>
      <c r="B1819" s="26">
        <v>8847.82</v>
      </c>
      <c r="C1819" s="26">
        <v>574009112.66999996</v>
      </c>
      <c r="D1819" s="22"/>
      <c r="E1819" s="22"/>
    </row>
    <row r="1820" spans="1:5" x14ac:dyDescent="0.2">
      <c r="A1820" s="23" t="s">
        <v>1847</v>
      </c>
      <c r="B1820" s="26">
        <v>8886.36</v>
      </c>
      <c r="C1820" s="26">
        <v>575320968.11000001</v>
      </c>
      <c r="D1820" s="22"/>
      <c r="E1820" s="22"/>
    </row>
    <row r="1821" spans="1:5" x14ac:dyDescent="0.2">
      <c r="A1821" s="23" t="s">
        <v>1848</v>
      </c>
      <c r="B1821" s="26">
        <v>8880.1200000000008</v>
      </c>
      <c r="C1821" s="26">
        <v>575045634.5</v>
      </c>
      <c r="D1821" s="22"/>
      <c r="E1821" s="22"/>
    </row>
    <row r="1822" spans="1:5" x14ac:dyDescent="0.2">
      <c r="A1822" s="23" t="s">
        <v>1849</v>
      </c>
      <c r="B1822" s="26">
        <v>8861.2900000000009</v>
      </c>
      <c r="C1822" s="26">
        <v>573679961.00999999</v>
      </c>
      <c r="D1822" s="22"/>
      <c r="E1822" s="22"/>
    </row>
    <row r="1823" spans="1:5" x14ac:dyDescent="0.2">
      <c r="A1823" s="23" t="s">
        <v>1850</v>
      </c>
      <c r="B1823" s="26">
        <v>8880.67</v>
      </c>
      <c r="C1823" s="26">
        <v>575486866.65999997</v>
      </c>
      <c r="D1823" s="22"/>
      <c r="E1823" s="22"/>
    </row>
    <row r="1824" spans="1:5" x14ac:dyDescent="0.2">
      <c r="A1824" s="23" t="s">
        <v>1851</v>
      </c>
      <c r="B1824" s="26">
        <v>8797.24</v>
      </c>
      <c r="C1824" s="26">
        <v>576187009.65999997</v>
      </c>
      <c r="D1824" s="22"/>
      <c r="E1824" s="22"/>
    </row>
    <row r="1825" spans="1:5" x14ac:dyDescent="0.2">
      <c r="A1825" s="23" t="s">
        <v>1852</v>
      </c>
      <c r="B1825" s="26">
        <v>8696.93</v>
      </c>
      <c r="C1825" s="26">
        <v>558165966.51999998</v>
      </c>
      <c r="D1825" s="22"/>
      <c r="E1825" s="22"/>
    </row>
    <row r="1826" spans="1:5" x14ac:dyDescent="0.2">
      <c r="A1826" s="23" t="s">
        <v>1853</v>
      </c>
      <c r="B1826" s="26">
        <v>8539.2900000000009</v>
      </c>
      <c r="C1826" s="26">
        <v>549655820.03999996</v>
      </c>
      <c r="D1826" s="22"/>
      <c r="E1826" s="22"/>
    </row>
    <row r="1827" spans="1:5" x14ac:dyDescent="0.2">
      <c r="A1827" s="23" t="s">
        <v>1854</v>
      </c>
      <c r="B1827" s="26">
        <v>8348.34</v>
      </c>
      <c r="C1827" s="26">
        <v>539000244.04999995</v>
      </c>
      <c r="D1827" s="22"/>
      <c r="E1827" s="22"/>
    </row>
    <row r="1828" spans="1:5" x14ac:dyDescent="0.2">
      <c r="A1828" s="23" t="s">
        <v>1855</v>
      </c>
      <c r="B1828" s="26">
        <v>8502.99</v>
      </c>
      <c r="C1828" s="26">
        <v>542298011.80999994</v>
      </c>
      <c r="D1828" s="22"/>
      <c r="E1828" s="22"/>
    </row>
    <row r="1829" spans="1:5" x14ac:dyDescent="0.2">
      <c r="A1829" s="23" t="s">
        <v>1856</v>
      </c>
      <c r="B1829" s="26">
        <v>8773.6299999999992</v>
      </c>
      <c r="C1829" s="26">
        <v>547205115.88</v>
      </c>
      <c r="D1829" s="22"/>
      <c r="E1829" s="22"/>
    </row>
    <row r="1830" spans="1:5" x14ac:dyDescent="0.2">
      <c r="A1830" s="23" t="s">
        <v>1857</v>
      </c>
      <c r="B1830" s="26">
        <v>8830.73</v>
      </c>
      <c r="C1830" s="26">
        <v>547873913.70000005</v>
      </c>
      <c r="D1830" s="22"/>
      <c r="E1830" s="22"/>
    </row>
    <row r="1831" spans="1:5" x14ac:dyDescent="0.2">
      <c r="A1831" s="23" t="s">
        <v>1858</v>
      </c>
      <c r="B1831" s="26">
        <v>8968.85</v>
      </c>
      <c r="C1831" s="26">
        <v>556603160.01999998</v>
      </c>
      <c r="D1831" s="22"/>
      <c r="E1831" s="22"/>
    </row>
    <row r="1832" spans="1:5" x14ac:dyDescent="0.2">
      <c r="A1832" s="23" t="s">
        <v>1859</v>
      </c>
      <c r="B1832" s="26">
        <v>8822</v>
      </c>
      <c r="C1832" s="26">
        <v>540151576.23000002</v>
      </c>
      <c r="D1832" s="22"/>
      <c r="E1832" s="22"/>
    </row>
    <row r="1833" spans="1:5" x14ac:dyDescent="0.2">
      <c r="A1833" s="23" t="s">
        <v>1860</v>
      </c>
      <c r="B1833" s="26">
        <v>8941.19</v>
      </c>
      <c r="C1833" s="26">
        <v>546653355.82000005</v>
      </c>
      <c r="D1833" s="22"/>
      <c r="E1833" s="22"/>
    </row>
    <row r="1834" spans="1:5" x14ac:dyDescent="0.2">
      <c r="A1834" s="23" t="s">
        <v>1861</v>
      </c>
      <c r="B1834" s="26">
        <v>9088.92</v>
      </c>
      <c r="C1834" s="26">
        <v>552316752.24000001</v>
      </c>
      <c r="D1834" s="22"/>
      <c r="E1834" s="22"/>
    </row>
    <row r="1835" spans="1:5" x14ac:dyDescent="0.2">
      <c r="A1835" s="23" t="s">
        <v>1862</v>
      </c>
      <c r="B1835" s="26">
        <v>8942.32</v>
      </c>
      <c r="C1835" s="26">
        <v>543207395.91999996</v>
      </c>
      <c r="D1835" s="22"/>
      <c r="E1835" s="22"/>
    </row>
    <row r="1836" spans="1:5" x14ac:dyDescent="0.2">
      <c r="A1836" s="23" t="s">
        <v>1863</v>
      </c>
      <c r="B1836" s="26">
        <v>8905.93</v>
      </c>
      <c r="C1836" s="26">
        <v>537975857.83000004</v>
      </c>
      <c r="D1836" s="22"/>
      <c r="E1836" s="22"/>
    </row>
    <row r="1837" spans="1:5" x14ac:dyDescent="0.2">
      <c r="A1837" s="23" t="s">
        <v>1864</v>
      </c>
      <c r="B1837" s="26">
        <v>8637.2999999999993</v>
      </c>
      <c r="C1837" s="26">
        <v>517134262.27999997</v>
      </c>
      <c r="D1837" s="22"/>
      <c r="E1837" s="22"/>
    </row>
    <row r="1838" spans="1:5" x14ac:dyDescent="0.2">
      <c r="A1838" s="23" t="s">
        <v>1865</v>
      </c>
      <c r="B1838" s="26">
        <v>8703.58</v>
      </c>
      <c r="C1838" s="26">
        <v>518471551.63999999</v>
      </c>
      <c r="D1838" s="22"/>
      <c r="E1838" s="22"/>
    </row>
    <row r="1839" spans="1:5" x14ac:dyDescent="0.2">
      <c r="A1839" s="23" t="s">
        <v>1866</v>
      </c>
      <c r="B1839" s="26">
        <v>8866.2000000000007</v>
      </c>
      <c r="C1839" s="26">
        <v>524789424.86000001</v>
      </c>
      <c r="D1839" s="22"/>
      <c r="E1839" s="22"/>
    </row>
    <row r="1840" spans="1:5" x14ac:dyDescent="0.2">
      <c r="A1840" s="23" t="s">
        <v>1867</v>
      </c>
      <c r="B1840" s="26">
        <v>8780.73</v>
      </c>
      <c r="C1840" s="26">
        <v>520636571.5</v>
      </c>
      <c r="D1840" s="22"/>
      <c r="E1840" s="22"/>
    </row>
    <row r="1841" spans="1:5" x14ac:dyDescent="0.2">
      <c r="A1841" s="23" t="s">
        <v>1868</v>
      </c>
      <c r="B1841" s="26">
        <v>8597.68</v>
      </c>
      <c r="C1841" s="26">
        <v>504111177.18000001</v>
      </c>
      <c r="D1841" s="22"/>
      <c r="E1841" s="22"/>
    </row>
    <row r="1842" spans="1:5" x14ac:dyDescent="0.2">
      <c r="A1842" s="23" t="s">
        <v>1869</v>
      </c>
      <c r="B1842" s="26">
        <v>8421.7099999999991</v>
      </c>
      <c r="C1842" s="26">
        <v>492393880.31999999</v>
      </c>
      <c r="D1842" s="22"/>
      <c r="E1842" s="22"/>
    </row>
    <row r="1843" spans="1:5" x14ac:dyDescent="0.2">
      <c r="A1843" s="23" t="s">
        <v>1870</v>
      </c>
      <c r="B1843" s="26">
        <v>8334.24</v>
      </c>
      <c r="C1843" s="26">
        <v>484295739.58999997</v>
      </c>
      <c r="D1843" s="22"/>
      <c r="E1843" s="22"/>
    </row>
    <row r="1844" spans="1:5" x14ac:dyDescent="0.2">
      <c r="A1844" s="23" t="s">
        <v>1871</v>
      </c>
      <c r="B1844" s="26">
        <v>8196.19</v>
      </c>
      <c r="C1844" s="26">
        <v>480673788.00999999</v>
      </c>
      <c r="D1844" s="22"/>
      <c r="E1844" s="22"/>
    </row>
    <row r="1845" spans="1:5" x14ac:dyDescent="0.2">
      <c r="A1845" s="23" t="s">
        <v>1872</v>
      </c>
      <c r="B1845" s="26">
        <v>8292.9599999999991</v>
      </c>
      <c r="C1845" s="26">
        <v>475691503.72000003</v>
      </c>
      <c r="D1845" s="22"/>
      <c r="E1845" s="22"/>
    </row>
    <row r="1846" spans="1:5" x14ac:dyDescent="0.2">
      <c r="A1846" s="23" t="s">
        <v>1873</v>
      </c>
      <c r="B1846" s="26">
        <v>8400.85</v>
      </c>
      <c r="C1846" s="26">
        <v>487069602.30000001</v>
      </c>
      <c r="D1846" s="22"/>
      <c r="E1846" s="22"/>
    </row>
    <row r="1847" spans="1:5" x14ac:dyDescent="0.2">
      <c r="A1847" s="23" t="s">
        <v>1874</v>
      </c>
      <c r="B1847" s="26">
        <v>8319.18</v>
      </c>
      <c r="C1847" s="26">
        <v>484797043.80000001</v>
      </c>
      <c r="D1847" s="22"/>
      <c r="E1847" s="22"/>
    </row>
    <row r="1848" spans="1:5" x14ac:dyDescent="0.2">
      <c r="A1848" s="23" t="s">
        <v>1875</v>
      </c>
      <c r="B1848" s="26">
        <v>8465.2900000000009</v>
      </c>
      <c r="C1848" s="26">
        <v>494768064.44999999</v>
      </c>
      <c r="D1848" s="22"/>
      <c r="E1848" s="22"/>
    </row>
    <row r="1849" spans="1:5" x14ac:dyDescent="0.2">
      <c r="A1849" s="23" t="s">
        <v>1876</v>
      </c>
      <c r="B1849" s="26">
        <v>8813.36</v>
      </c>
      <c r="C1849" s="26">
        <v>507545764.08999997</v>
      </c>
      <c r="D1849" s="22"/>
      <c r="E1849" s="22"/>
    </row>
    <row r="1850" spans="1:5" x14ac:dyDescent="0.2">
      <c r="A1850" s="23" t="s">
        <v>1877</v>
      </c>
      <c r="B1850" s="26">
        <v>9074.4</v>
      </c>
      <c r="C1850" s="26">
        <v>522023328.64999998</v>
      </c>
      <c r="D1850" s="22"/>
      <c r="E1850" s="22"/>
    </row>
    <row r="1851" spans="1:5" x14ac:dyDescent="0.2">
      <c r="A1851" s="23" t="s">
        <v>1878</v>
      </c>
      <c r="B1851" s="26">
        <v>9108.58</v>
      </c>
      <c r="C1851" s="26">
        <v>518714157.31</v>
      </c>
      <c r="D1851" s="22"/>
      <c r="E1851" s="22"/>
    </row>
    <row r="1852" spans="1:5" x14ac:dyDescent="0.2">
      <c r="A1852" s="23" t="s">
        <v>1879</v>
      </c>
      <c r="B1852" s="26">
        <v>9020.6299999999992</v>
      </c>
      <c r="C1852" s="26">
        <v>516505464.39999998</v>
      </c>
      <c r="D1852" s="22"/>
      <c r="E1852" s="22"/>
    </row>
    <row r="1853" spans="1:5" x14ac:dyDescent="0.2">
      <c r="A1853" s="23" t="s">
        <v>1880</v>
      </c>
      <c r="B1853" s="26">
        <v>9049.3700000000008</v>
      </c>
      <c r="C1853" s="26">
        <v>509702092.69999999</v>
      </c>
      <c r="D1853" s="22"/>
      <c r="E1853" s="22"/>
    </row>
    <row r="1854" spans="1:5" x14ac:dyDescent="0.2">
      <c r="A1854" s="23" t="s">
        <v>1881</v>
      </c>
      <c r="B1854" s="26">
        <v>9208.9699999999993</v>
      </c>
      <c r="C1854" s="26">
        <v>521009074.12</v>
      </c>
      <c r="D1854" s="22"/>
      <c r="E1854" s="22"/>
    </row>
    <row r="1855" spans="1:5" x14ac:dyDescent="0.2">
      <c r="A1855" s="23" t="s">
        <v>1882</v>
      </c>
      <c r="B1855" s="26">
        <v>9074.6</v>
      </c>
      <c r="C1855" s="26">
        <v>513420948.52999997</v>
      </c>
      <c r="D1855" s="22"/>
      <c r="E1855" s="22"/>
    </row>
    <row r="1856" spans="1:5" x14ac:dyDescent="0.2">
      <c r="A1856" s="23" t="s">
        <v>1883</v>
      </c>
      <c r="B1856" s="26">
        <v>9063.94</v>
      </c>
      <c r="C1856" s="26">
        <v>510502765.79000002</v>
      </c>
      <c r="D1856" s="22"/>
      <c r="E1856" s="22"/>
    </row>
    <row r="1857" spans="1:5" x14ac:dyDescent="0.2">
      <c r="A1857" s="23" t="s">
        <v>1884</v>
      </c>
      <c r="B1857" s="26">
        <v>9105.25</v>
      </c>
      <c r="C1857" s="26">
        <v>513410860.43000001</v>
      </c>
      <c r="D1857" s="22"/>
      <c r="E1857" s="22"/>
    </row>
    <row r="1858" spans="1:5" x14ac:dyDescent="0.2">
      <c r="A1858" s="23" t="s">
        <v>1885</v>
      </c>
      <c r="B1858" s="26">
        <v>9050.1200000000008</v>
      </c>
      <c r="C1858" s="26">
        <v>511513054.98000002</v>
      </c>
      <c r="D1858" s="22"/>
      <c r="E1858" s="22"/>
    </row>
    <row r="1859" spans="1:5" x14ac:dyDescent="0.2">
      <c r="A1859" s="23" t="s">
        <v>1886</v>
      </c>
      <c r="B1859" s="26">
        <v>8887.67</v>
      </c>
      <c r="C1859" s="26">
        <v>498954572.63</v>
      </c>
      <c r="D1859" s="22"/>
      <c r="E1859" s="22"/>
    </row>
    <row r="1860" spans="1:5" x14ac:dyDescent="0.2">
      <c r="A1860" s="23" t="s">
        <v>1887</v>
      </c>
      <c r="B1860" s="26">
        <v>8920.2999999999993</v>
      </c>
      <c r="C1860" s="26">
        <v>500398883.64999998</v>
      </c>
      <c r="D1860" s="22"/>
      <c r="E1860" s="22"/>
    </row>
    <row r="1861" spans="1:5" x14ac:dyDescent="0.2">
      <c r="A1861" s="23" t="s">
        <v>1888</v>
      </c>
      <c r="B1861" s="26">
        <v>8619.66</v>
      </c>
      <c r="C1861" s="26">
        <v>486241439.37</v>
      </c>
      <c r="D1861" s="22"/>
      <c r="E1861" s="22"/>
    </row>
    <row r="1862" spans="1:5" x14ac:dyDescent="0.2">
      <c r="A1862" s="23" t="s">
        <v>1889</v>
      </c>
      <c r="B1862" s="26">
        <v>8548.41</v>
      </c>
      <c r="C1862" s="26">
        <v>482412150.07999998</v>
      </c>
      <c r="D1862" s="22"/>
      <c r="E1862" s="22"/>
    </row>
    <row r="1863" spans="1:5" x14ac:dyDescent="0.2">
      <c r="A1863" s="23" t="s">
        <v>1890</v>
      </c>
      <c r="B1863" s="26">
        <v>8401.64</v>
      </c>
      <c r="C1863" s="26">
        <v>480313251.25999999</v>
      </c>
      <c r="D1863" s="22"/>
      <c r="E1863" s="22"/>
    </row>
    <row r="1864" spans="1:5" x14ac:dyDescent="0.2">
      <c r="A1864" s="23" t="s">
        <v>1891</v>
      </c>
      <c r="B1864" s="26">
        <v>8197.48</v>
      </c>
      <c r="C1864" s="26">
        <v>459706912.25</v>
      </c>
      <c r="D1864" s="22"/>
      <c r="E1864" s="22"/>
    </row>
    <row r="1865" spans="1:5" x14ac:dyDescent="0.2">
      <c r="A1865" s="23" t="s">
        <v>1892</v>
      </c>
      <c r="B1865" s="26">
        <v>8019.81</v>
      </c>
      <c r="C1865" s="26">
        <v>449727319.31</v>
      </c>
      <c r="D1865" s="22"/>
      <c r="E1865" s="22"/>
    </row>
    <row r="1866" spans="1:5" x14ac:dyDescent="0.2">
      <c r="A1866" s="23" t="s">
        <v>1893</v>
      </c>
      <c r="B1866" s="26">
        <v>7987.31</v>
      </c>
      <c r="C1866" s="26">
        <v>445886194.31999999</v>
      </c>
      <c r="D1866" s="22"/>
      <c r="E1866" s="22"/>
    </row>
    <row r="1867" spans="1:5" x14ac:dyDescent="0.2">
      <c r="A1867" s="23" t="s">
        <v>1894</v>
      </c>
      <c r="B1867" s="26">
        <v>8281.9699999999993</v>
      </c>
      <c r="C1867" s="26">
        <v>462039001.37</v>
      </c>
      <c r="D1867" s="22"/>
      <c r="E1867" s="22"/>
    </row>
    <row r="1868" spans="1:5" x14ac:dyDescent="0.2">
      <c r="A1868" s="23" t="s">
        <v>1895</v>
      </c>
      <c r="B1868" s="26">
        <v>8188.14</v>
      </c>
      <c r="C1868" s="26">
        <v>456799969.23000002</v>
      </c>
      <c r="D1868" s="22"/>
      <c r="E1868" s="22"/>
    </row>
    <row r="1869" spans="1:5" x14ac:dyDescent="0.2">
      <c r="A1869" s="23" t="s">
        <v>1896</v>
      </c>
      <c r="B1869" s="26">
        <v>8124.35</v>
      </c>
      <c r="C1869" s="26">
        <v>456119143.06999999</v>
      </c>
      <c r="D1869" s="22"/>
      <c r="E1869" s="22"/>
    </row>
    <row r="1870" spans="1:5" x14ac:dyDescent="0.2">
      <c r="A1870" s="23" t="s">
        <v>1897</v>
      </c>
      <c r="B1870" s="26">
        <v>7900.11</v>
      </c>
      <c r="C1870" s="26">
        <v>441037273.86000001</v>
      </c>
      <c r="D1870" s="22"/>
      <c r="E1870" s="22"/>
    </row>
    <row r="1871" spans="1:5" x14ac:dyDescent="0.2">
      <c r="A1871" s="23" t="s">
        <v>1898</v>
      </c>
      <c r="B1871" s="26">
        <v>7918.64</v>
      </c>
      <c r="C1871" s="26">
        <v>441383733.56999999</v>
      </c>
      <c r="D1871" s="22"/>
      <c r="E1871" s="22"/>
    </row>
    <row r="1872" spans="1:5" x14ac:dyDescent="0.2">
      <c r="A1872" s="23" t="s">
        <v>1899</v>
      </c>
      <c r="B1872" s="26">
        <v>8027.6</v>
      </c>
      <c r="C1872" s="26">
        <v>448760330.98000002</v>
      </c>
      <c r="D1872" s="22"/>
      <c r="E1872" s="22"/>
    </row>
    <row r="1873" spans="1:5" x14ac:dyDescent="0.2">
      <c r="A1873" s="23" t="s">
        <v>1900</v>
      </c>
      <c r="B1873" s="26">
        <v>8124.08</v>
      </c>
      <c r="C1873" s="26">
        <v>459838080.05000001</v>
      </c>
      <c r="D1873" s="22"/>
      <c r="E1873" s="22"/>
    </row>
    <row r="1874" spans="1:5" x14ac:dyDescent="0.2">
      <c r="A1874" s="23" t="s">
        <v>1901</v>
      </c>
      <c r="B1874" s="26">
        <v>7983.57</v>
      </c>
      <c r="C1874" s="26">
        <v>443754254.11000001</v>
      </c>
      <c r="D1874" s="22"/>
      <c r="E1874" s="22"/>
    </row>
    <row r="1875" spans="1:5" x14ac:dyDescent="0.2">
      <c r="A1875" s="23" t="s">
        <v>1902</v>
      </c>
      <c r="B1875" s="26">
        <v>7858.8</v>
      </c>
      <c r="C1875" s="26">
        <v>437109312.79000002</v>
      </c>
      <c r="D1875" s="22"/>
      <c r="E1875" s="22"/>
    </row>
    <row r="1876" spans="1:5" x14ac:dyDescent="0.2">
      <c r="A1876" s="23" t="s">
        <v>1903</v>
      </c>
      <c r="B1876" s="26">
        <v>8013.5</v>
      </c>
      <c r="C1876" s="26">
        <v>450406783.14999998</v>
      </c>
      <c r="D1876" s="22"/>
      <c r="E1876" s="22"/>
    </row>
    <row r="1877" spans="1:5" x14ac:dyDescent="0.2">
      <c r="A1877" s="23" t="s">
        <v>1904</v>
      </c>
      <c r="B1877" s="26">
        <v>8070.11</v>
      </c>
      <c r="C1877" s="26">
        <v>462175653.38</v>
      </c>
      <c r="D1877" s="22"/>
      <c r="E1877" s="22"/>
    </row>
    <row r="1878" spans="1:5" x14ac:dyDescent="0.2">
      <c r="A1878" s="23" t="s">
        <v>1905</v>
      </c>
      <c r="B1878" s="26">
        <v>8051.66</v>
      </c>
      <c r="C1878" s="26">
        <v>455962257.29000002</v>
      </c>
      <c r="D1878" s="22"/>
      <c r="E1878" s="22"/>
    </row>
    <row r="1879" spans="1:5" x14ac:dyDescent="0.2">
      <c r="A1879" s="23" t="s">
        <v>1906</v>
      </c>
      <c r="B1879" s="26">
        <v>7929.11</v>
      </c>
      <c r="C1879" s="26">
        <v>451589925.95999998</v>
      </c>
      <c r="D1879" s="22"/>
      <c r="E1879" s="22"/>
    </row>
    <row r="1880" spans="1:5" x14ac:dyDescent="0.2">
      <c r="A1880" s="23" t="s">
        <v>1907</v>
      </c>
      <c r="B1880" s="26">
        <v>7752.37</v>
      </c>
      <c r="C1880" s="26">
        <v>442620098.16000003</v>
      </c>
      <c r="D1880" s="22"/>
      <c r="E1880" s="22"/>
    </row>
    <row r="1881" spans="1:5" x14ac:dyDescent="0.2">
      <c r="A1881" s="23" t="s">
        <v>1908</v>
      </c>
      <c r="B1881" s="26">
        <v>7770.27</v>
      </c>
      <c r="C1881" s="26">
        <v>448550664.80000001</v>
      </c>
      <c r="D1881" s="22"/>
      <c r="E1881" s="22"/>
    </row>
    <row r="1882" spans="1:5" x14ac:dyDescent="0.2">
      <c r="A1882" s="23" t="s">
        <v>1909</v>
      </c>
      <c r="B1882" s="26">
        <v>7665.74</v>
      </c>
      <c r="C1882" s="26">
        <v>442780871.02999997</v>
      </c>
      <c r="D1882" s="22"/>
      <c r="E1882" s="22"/>
    </row>
    <row r="1883" spans="1:5" x14ac:dyDescent="0.2">
      <c r="A1883" s="23" t="s">
        <v>1910</v>
      </c>
      <c r="B1883" s="26">
        <v>7548.83</v>
      </c>
      <c r="C1883" s="26">
        <v>434999169.55000001</v>
      </c>
      <c r="D1883" s="22"/>
      <c r="E1883" s="22"/>
    </row>
    <row r="1884" spans="1:5" x14ac:dyDescent="0.2">
      <c r="A1884" s="23" t="s">
        <v>1911</v>
      </c>
      <c r="B1884" s="26">
        <v>7456.01</v>
      </c>
      <c r="C1884" s="26">
        <v>428502688.36000001</v>
      </c>
      <c r="D1884" s="22"/>
      <c r="E1884" s="22"/>
    </row>
    <row r="1885" spans="1:5" x14ac:dyDescent="0.2">
      <c r="A1885" s="23" t="s">
        <v>1912</v>
      </c>
      <c r="B1885" s="26">
        <v>7254.39</v>
      </c>
      <c r="C1885" s="26">
        <v>416847295.45999998</v>
      </c>
      <c r="D1885" s="22"/>
      <c r="E1885" s="22"/>
    </row>
    <row r="1886" spans="1:5" x14ac:dyDescent="0.2">
      <c r="A1886" s="23" t="s">
        <v>1913</v>
      </c>
      <c r="B1886" s="26">
        <v>7215.17</v>
      </c>
      <c r="C1886" s="26">
        <v>413691052.42000002</v>
      </c>
      <c r="D1886" s="22"/>
      <c r="E1886" s="22"/>
    </row>
    <row r="1887" spans="1:5" x14ac:dyDescent="0.2">
      <c r="A1887" s="23" t="s">
        <v>1914</v>
      </c>
      <c r="B1887" s="26">
        <v>7258.2</v>
      </c>
      <c r="C1887" s="26">
        <v>415158465.74000001</v>
      </c>
      <c r="D1887" s="22"/>
      <c r="E1887" s="22"/>
    </row>
    <row r="1888" spans="1:5" x14ac:dyDescent="0.2">
      <c r="A1888" s="23" t="s">
        <v>1915</v>
      </c>
      <c r="B1888" s="26">
        <v>7200.6</v>
      </c>
      <c r="C1888" s="26">
        <v>411275526.06999999</v>
      </c>
      <c r="D1888" s="22"/>
      <c r="E1888" s="22"/>
    </row>
    <row r="1889" spans="1:5" x14ac:dyDescent="0.2">
      <c r="A1889" s="23" t="s">
        <v>1916</v>
      </c>
      <c r="B1889" s="26">
        <v>7457.83</v>
      </c>
      <c r="C1889" s="26">
        <v>421510593.42000002</v>
      </c>
      <c r="D1889" s="22"/>
      <c r="E1889" s="22"/>
    </row>
    <row r="1890" spans="1:5" x14ac:dyDescent="0.2">
      <c r="A1890" s="23" t="s">
        <v>1917</v>
      </c>
      <c r="B1890" s="26">
        <v>7442.94</v>
      </c>
      <c r="C1890" s="26">
        <v>421293107.01999998</v>
      </c>
      <c r="D1890" s="22"/>
      <c r="E1890" s="22"/>
    </row>
    <row r="1891" spans="1:5" x14ac:dyDescent="0.2">
      <c r="A1891" s="23" t="s">
        <v>1918</v>
      </c>
      <c r="B1891" s="26">
        <v>7579.21</v>
      </c>
      <c r="C1891" s="26">
        <v>430181235.08999997</v>
      </c>
      <c r="D1891" s="22"/>
      <c r="E1891" s="22"/>
    </row>
    <row r="1892" spans="1:5" x14ac:dyDescent="0.2">
      <c r="A1892" s="23" t="s">
        <v>1919</v>
      </c>
      <c r="B1892" s="26">
        <v>7491.21</v>
      </c>
      <c r="C1892" s="26">
        <v>424439091.52999997</v>
      </c>
      <c r="D1892" s="22"/>
      <c r="E1892" s="22"/>
    </row>
    <row r="1893" spans="1:5" x14ac:dyDescent="0.2">
      <c r="A1893" s="23" t="s">
        <v>1920</v>
      </c>
      <c r="B1893" s="26">
        <v>7607.71</v>
      </c>
      <c r="C1893" s="26">
        <v>428355529.94</v>
      </c>
      <c r="D1893" s="22"/>
      <c r="E1893" s="22"/>
    </row>
    <row r="1894" spans="1:5" x14ac:dyDescent="0.2">
      <c r="A1894" s="23" t="s">
        <v>1921</v>
      </c>
      <c r="B1894" s="26">
        <v>7671</v>
      </c>
      <c r="C1894" s="26">
        <v>436483130.13</v>
      </c>
      <c r="D1894" s="22"/>
      <c r="E1894" s="22"/>
    </row>
    <row r="1895" spans="1:5" x14ac:dyDescent="0.2">
      <c r="A1895" s="23" t="s">
        <v>1922</v>
      </c>
      <c r="B1895" s="26">
        <v>7643.77</v>
      </c>
      <c r="C1895" s="26">
        <v>433749990.27999997</v>
      </c>
      <c r="D1895" s="22"/>
      <c r="E1895" s="22"/>
    </row>
    <row r="1896" spans="1:5" x14ac:dyDescent="0.2">
      <c r="A1896" s="23" t="s">
        <v>1923</v>
      </c>
      <c r="B1896" s="26">
        <v>7345.35</v>
      </c>
      <c r="C1896" s="26">
        <v>412936963.31999999</v>
      </c>
      <c r="D1896" s="22"/>
      <c r="E1896" s="22"/>
    </row>
    <row r="1897" spans="1:5" x14ac:dyDescent="0.2">
      <c r="A1897" s="23" t="s">
        <v>1924</v>
      </c>
      <c r="B1897" s="26">
        <v>7135.65</v>
      </c>
      <c r="C1897" s="26">
        <v>399218495.5</v>
      </c>
      <c r="D1897" s="22"/>
      <c r="E1897" s="22"/>
    </row>
    <row r="1898" spans="1:5" x14ac:dyDescent="0.2">
      <c r="A1898" s="23" t="s">
        <v>1925</v>
      </c>
      <c r="B1898" s="26">
        <v>6981.94</v>
      </c>
      <c r="C1898" s="26">
        <v>387775255.54000002</v>
      </c>
      <c r="D1898" s="22"/>
      <c r="E1898" s="22"/>
    </row>
    <row r="1899" spans="1:5" x14ac:dyDescent="0.2">
      <c r="A1899" s="23" t="s">
        <v>1926</v>
      </c>
      <c r="B1899" s="26">
        <v>7076.1</v>
      </c>
      <c r="C1899" s="26">
        <v>392044158.42000002</v>
      </c>
      <c r="D1899" s="22"/>
      <c r="E1899" s="22"/>
    </row>
    <row r="1900" spans="1:5" x14ac:dyDescent="0.2">
      <c r="A1900" s="23" t="s">
        <v>1927</v>
      </c>
      <c r="B1900" s="26">
        <v>7058.97</v>
      </c>
      <c r="C1900" s="26">
        <v>386123804.02999997</v>
      </c>
      <c r="D1900" s="22"/>
      <c r="E1900" s="22"/>
    </row>
    <row r="1901" spans="1:5" x14ac:dyDescent="0.2">
      <c r="A1901" s="23" t="s">
        <v>1928</v>
      </c>
      <c r="B1901" s="26">
        <v>7420.86</v>
      </c>
      <c r="C1901" s="26">
        <v>405862623.17000002</v>
      </c>
      <c r="D1901" s="22"/>
      <c r="E1901" s="22"/>
    </row>
    <row r="1902" spans="1:5" x14ac:dyDescent="0.2">
      <c r="A1902" s="23" t="s">
        <v>1929</v>
      </c>
      <c r="B1902" s="26">
        <v>7396.69</v>
      </c>
      <c r="C1902" s="26">
        <v>404108582.70999998</v>
      </c>
      <c r="D1902" s="22"/>
      <c r="E1902" s="22"/>
    </row>
    <row r="1903" spans="1:5" x14ac:dyDescent="0.2">
      <c r="A1903" s="23" t="s">
        <v>1930</v>
      </c>
      <c r="B1903" s="26">
        <v>7155.19</v>
      </c>
      <c r="C1903" s="26">
        <v>392902314.64999998</v>
      </c>
      <c r="D1903" s="22"/>
      <c r="E1903" s="22"/>
    </row>
    <row r="1904" spans="1:5" x14ac:dyDescent="0.2">
      <c r="A1904" s="23" t="s">
        <v>1931</v>
      </c>
      <c r="B1904" s="26">
        <v>7361.19</v>
      </c>
      <c r="C1904" s="26">
        <v>404978803.64999998</v>
      </c>
      <c r="D1904" s="22"/>
      <c r="E1904" s="22"/>
    </row>
    <row r="1905" spans="1:5" x14ac:dyDescent="0.2">
      <c r="A1905" s="23" t="s">
        <v>1932</v>
      </c>
      <c r="B1905" s="26">
        <v>7409.55</v>
      </c>
      <c r="C1905" s="26">
        <v>407369184.61000001</v>
      </c>
      <c r="D1905" s="22"/>
      <c r="E1905" s="22"/>
    </row>
    <row r="1906" spans="1:5" x14ac:dyDescent="0.2">
      <c r="A1906" s="23" t="s">
        <v>1933</v>
      </c>
      <c r="B1906" s="26">
        <v>7309.1</v>
      </c>
      <c r="C1906" s="26">
        <v>402006000.08999997</v>
      </c>
      <c r="D1906" s="22"/>
      <c r="E1906" s="22"/>
    </row>
    <row r="1907" spans="1:5" x14ac:dyDescent="0.2">
      <c r="A1907" s="23" t="s">
        <v>1934</v>
      </c>
      <c r="B1907" s="26">
        <v>7361.46</v>
      </c>
      <c r="C1907" s="26">
        <v>406221498.45999998</v>
      </c>
      <c r="D1907" s="22"/>
      <c r="E1907" s="22"/>
    </row>
    <row r="1908" spans="1:5" x14ac:dyDescent="0.2">
      <c r="A1908" s="23" t="s">
        <v>1935</v>
      </c>
      <c r="B1908" s="26">
        <v>7450.06</v>
      </c>
      <c r="C1908" s="26">
        <v>412761149.38</v>
      </c>
      <c r="D1908" s="22"/>
      <c r="E1908" s="22"/>
    </row>
    <row r="1909" spans="1:5" x14ac:dyDescent="0.2">
      <c r="A1909" s="23" t="s">
        <v>1936</v>
      </c>
      <c r="B1909" s="26">
        <v>7352.83</v>
      </c>
      <c r="C1909" s="26">
        <v>409205124.19</v>
      </c>
      <c r="D1909" s="22"/>
      <c r="E1909" s="22"/>
    </row>
    <row r="1910" spans="1:5" x14ac:dyDescent="0.2">
      <c r="A1910" s="23" t="s">
        <v>1937</v>
      </c>
      <c r="B1910" s="26">
        <v>7352.69</v>
      </c>
      <c r="C1910" s="26">
        <v>410053811.05000001</v>
      </c>
      <c r="D1910" s="22"/>
      <c r="E1910" s="22"/>
    </row>
    <row r="1911" spans="1:5" x14ac:dyDescent="0.2">
      <c r="A1911" s="23" t="s">
        <v>1938</v>
      </c>
      <c r="B1911" s="26">
        <v>7019.84</v>
      </c>
      <c r="C1911" s="26">
        <v>390507446.18000001</v>
      </c>
      <c r="D1911" s="22"/>
      <c r="E1911" s="22"/>
    </row>
    <row r="1912" spans="1:5" x14ac:dyDescent="0.2">
      <c r="A1912" s="23" t="s">
        <v>1939</v>
      </c>
      <c r="B1912" s="26">
        <v>6847.01</v>
      </c>
      <c r="C1912" s="26">
        <v>379938740.43000001</v>
      </c>
      <c r="D1912" s="22"/>
      <c r="E1912" s="22"/>
    </row>
    <row r="1913" spans="1:5" x14ac:dyDescent="0.2">
      <c r="A1913" s="23" t="s">
        <v>1940</v>
      </c>
      <c r="B1913" s="26">
        <v>6690.74</v>
      </c>
      <c r="C1913" s="26">
        <v>368255770.75999999</v>
      </c>
      <c r="D1913" s="22"/>
      <c r="E1913" s="22"/>
    </row>
    <row r="1914" spans="1:5" x14ac:dyDescent="0.2">
      <c r="A1914" s="23" t="s">
        <v>1941</v>
      </c>
      <c r="B1914" s="26">
        <v>6849.94</v>
      </c>
      <c r="C1914" s="26">
        <v>381409792.76999998</v>
      </c>
      <c r="D1914" s="22"/>
      <c r="E1914" s="22"/>
    </row>
    <row r="1915" spans="1:5" x14ac:dyDescent="0.2">
      <c r="A1915" s="23" t="s">
        <v>1942</v>
      </c>
      <c r="B1915" s="26">
        <v>7001</v>
      </c>
      <c r="C1915" s="26">
        <v>384688629.06999999</v>
      </c>
      <c r="D1915" s="22"/>
      <c r="E1915" s="22"/>
    </row>
    <row r="1916" spans="1:5" x14ac:dyDescent="0.2">
      <c r="A1916" s="23" t="s">
        <v>1943</v>
      </c>
      <c r="B1916" s="26">
        <v>6919.18</v>
      </c>
      <c r="C1916" s="26">
        <v>380097848.39999998</v>
      </c>
      <c r="D1916" s="22"/>
      <c r="E1916" s="22"/>
    </row>
    <row r="1917" spans="1:5" x14ac:dyDescent="0.2">
      <c r="A1917" s="23" t="s">
        <v>1944</v>
      </c>
      <c r="B1917" s="26">
        <v>6806.11</v>
      </c>
      <c r="C1917" s="26">
        <v>372466476.49000001</v>
      </c>
      <c r="D1917" s="22"/>
      <c r="E1917" s="22"/>
    </row>
    <row r="1918" spans="1:5" x14ac:dyDescent="0.2">
      <c r="A1918" s="23" t="s">
        <v>1945</v>
      </c>
      <c r="B1918" s="26">
        <v>6647.94</v>
      </c>
      <c r="C1918" s="26">
        <v>363386936.70999998</v>
      </c>
      <c r="D1918" s="22"/>
      <c r="E1918" s="22"/>
    </row>
    <row r="1919" spans="1:5" x14ac:dyDescent="0.2">
      <c r="A1919" s="23" t="s">
        <v>1946</v>
      </c>
      <c r="B1919" s="26">
        <v>6682.58</v>
      </c>
      <c r="C1919" s="26">
        <v>367466688.68000001</v>
      </c>
      <c r="D1919" s="22"/>
      <c r="E1919" s="22"/>
    </row>
    <row r="1920" spans="1:5" x14ac:dyDescent="0.2">
      <c r="A1920" s="23" t="s">
        <v>1947</v>
      </c>
      <c r="B1920" s="26">
        <v>6549.47</v>
      </c>
      <c r="C1920" s="26">
        <v>359887572.44</v>
      </c>
      <c r="D1920" s="22"/>
      <c r="E1920" s="22"/>
    </row>
    <row r="1921" spans="1:5" x14ac:dyDescent="0.2">
      <c r="A1921" s="23" t="s">
        <v>1948</v>
      </c>
      <c r="B1921" s="26">
        <v>6320.49</v>
      </c>
      <c r="C1921" s="26">
        <v>345086420.23000002</v>
      </c>
      <c r="D1921" s="22"/>
      <c r="E1921" s="22"/>
    </row>
    <row r="1922" spans="1:5" x14ac:dyDescent="0.2">
      <c r="A1922" s="23" t="s">
        <v>1949</v>
      </c>
      <c r="B1922" s="26">
        <v>6145</v>
      </c>
      <c r="C1922" s="26">
        <v>335471278.47000003</v>
      </c>
      <c r="D1922" s="22"/>
      <c r="E1922" s="22"/>
    </row>
    <row r="1923" spans="1:5" x14ac:dyDescent="0.2">
      <c r="A1923" s="23" t="s">
        <v>1950</v>
      </c>
      <c r="B1923" s="26">
        <v>6021.07</v>
      </c>
      <c r="C1923" s="26">
        <v>327620243.35000002</v>
      </c>
      <c r="D1923" s="22"/>
      <c r="E1923" s="22"/>
    </row>
    <row r="1924" spans="1:5" x14ac:dyDescent="0.2">
      <c r="A1924" s="23" t="s">
        <v>1951</v>
      </c>
      <c r="B1924" s="26">
        <v>5874.12</v>
      </c>
      <c r="C1924" s="26">
        <v>319769831.19999999</v>
      </c>
      <c r="D1924" s="22"/>
      <c r="E1924" s="22"/>
    </row>
    <row r="1925" spans="1:5" x14ac:dyDescent="0.2">
      <c r="A1925" s="23" t="s">
        <v>1952</v>
      </c>
      <c r="B1925" s="26">
        <v>5716.27</v>
      </c>
      <c r="C1925" s="26">
        <v>314094096.06</v>
      </c>
      <c r="D1925" s="22"/>
      <c r="E1925" s="22"/>
    </row>
    <row r="1926" spans="1:5" x14ac:dyDescent="0.2">
      <c r="A1926" s="23" t="s">
        <v>1953</v>
      </c>
      <c r="B1926" s="26">
        <v>5744.52</v>
      </c>
      <c r="C1926" s="26">
        <v>317312227.79000002</v>
      </c>
      <c r="D1926" s="22"/>
      <c r="E1926" s="22"/>
    </row>
    <row r="1927" spans="1:5" x14ac:dyDescent="0.2">
      <c r="A1927" s="23" t="s">
        <v>1954</v>
      </c>
      <c r="B1927" s="26">
        <v>5935.04</v>
      </c>
      <c r="C1927" s="26">
        <v>328972073.98000002</v>
      </c>
      <c r="D1927" s="22"/>
      <c r="E1927" s="22"/>
    </row>
    <row r="1928" spans="1:5" x14ac:dyDescent="0.2">
      <c r="A1928" s="23" t="s">
        <v>1955</v>
      </c>
      <c r="B1928" s="26">
        <v>5923.04</v>
      </c>
      <c r="C1928" s="26">
        <v>329271002.97000003</v>
      </c>
      <c r="D1928" s="22"/>
      <c r="E1928" s="22"/>
    </row>
    <row r="1929" spans="1:5" x14ac:dyDescent="0.2">
      <c r="A1929" s="23" t="s">
        <v>1956</v>
      </c>
      <c r="B1929" s="26">
        <v>6116.31</v>
      </c>
      <c r="C1929" s="26">
        <v>341418485.08999997</v>
      </c>
      <c r="D1929" s="22"/>
      <c r="E1929" s="22"/>
    </row>
    <row r="1930" spans="1:5" x14ac:dyDescent="0.2">
      <c r="A1930" s="23" t="s">
        <v>1957</v>
      </c>
      <c r="B1930" s="26">
        <v>6115.63</v>
      </c>
      <c r="C1930" s="26">
        <v>345164367.58999997</v>
      </c>
      <c r="D1930" s="22"/>
      <c r="E1930" s="22"/>
    </row>
    <row r="1931" spans="1:5" x14ac:dyDescent="0.2">
      <c r="A1931" s="23" t="s">
        <v>1958</v>
      </c>
      <c r="B1931" s="26">
        <v>6330.31</v>
      </c>
      <c r="C1931" s="26">
        <v>354986765.92000002</v>
      </c>
      <c r="D1931" s="22"/>
      <c r="E1931" s="22"/>
    </row>
    <row r="1932" spans="1:5" x14ac:dyDescent="0.2">
      <c r="A1932" s="23" t="s">
        <v>1959</v>
      </c>
      <c r="B1932" s="26">
        <v>6414.84</v>
      </c>
      <c r="C1932" s="26">
        <v>358238250.76999998</v>
      </c>
      <c r="D1932" s="22"/>
      <c r="E1932" s="22"/>
    </row>
    <row r="1933" spans="1:5" x14ac:dyDescent="0.2">
      <c r="A1933" s="23" t="s">
        <v>1960</v>
      </c>
      <c r="B1933" s="26">
        <v>6398.87</v>
      </c>
      <c r="C1933" s="26">
        <v>356075349.31999999</v>
      </c>
      <c r="D1933" s="22"/>
      <c r="E1933" s="22"/>
    </row>
    <row r="1934" spans="1:5" x14ac:dyDescent="0.2">
      <c r="A1934" s="23" t="s">
        <v>1961</v>
      </c>
      <c r="B1934" s="26">
        <v>6466.97</v>
      </c>
      <c r="C1934" s="26">
        <v>355315322.52999997</v>
      </c>
      <c r="D1934" s="22"/>
      <c r="E1934" s="22"/>
    </row>
    <row r="1935" spans="1:5" x14ac:dyDescent="0.2">
      <c r="A1935" s="23" t="s">
        <v>1962</v>
      </c>
      <c r="B1935" s="26">
        <v>6252.08</v>
      </c>
      <c r="C1935" s="26">
        <v>341667898.33999997</v>
      </c>
      <c r="D1935" s="22"/>
      <c r="E1935" s="22"/>
    </row>
    <row r="1936" spans="1:5" x14ac:dyDescent="0.2">
      <c r="A1936" s="23" t="s">
        <v>1963</v>
      </c>
      <c r="B1936" s="26">
        <v>6262.95</v>
      </c>
      <c r="C1936" s="26">
        <v>344685034.18000001</v>
      </c>
      <c r="D1936" s="22"/>
      <c r="E1936" s="22"/>
    </row>
    <row r="1937" spans="1:5" x14ac:dyDescent="0.2">
      <c r="A1937" s="23" t="s">
        <v>1964</v>
      </c>
      <c r="B1937" s="26">
        <v>6145.45</v>
      </c>
      <c r="C1937" s="26">
        <v>337684111.58999997</v>
      </c>
      <c r="D1937" s="22"/>
      <c r="E1937" s="22"/>
    </row>
    <row r="1938" spans="1:5" x14ac:dyDescent="0.2">
      <c r="A1938" s="23" t="s">
        <v>1965</v>
      </c>
      <c r="B1938" s="26">
        <v>6149.66</v>
      </c>
      <c r="C1938" s="26">
        <v>339943373.72000003</v>
      </c>
      <c r="D1938" s="22"/>
      <c r="E1938" s="22"/>
    </row>
    <row r="1939" spans="1:5" x14ac:dyDescent="0.2">
      <c r="A1939" s="23" t="s">
        <v>1966</v>
      </c>
      <c r="B1939" s="26">
        <v>5949.16</v>
      </c>
      <c r="C1939" s="26">
        <v>333725263.69999999</v>
      </c>
      <c r="D1939" s="22"/>
      <c r="E1939" s="22"/>
    </row>
    <row r="1940" spans="1:5" x14ac:dyDescent="0.2">
      <c r="A1940" s="23" t="s">
        <v>1967</v>
      </c>
      <c r="B1940" s="26">
        <v>6283.8</v>
      </c>
      <c r="C1940" s="26">
        <v>357934002.83999997</v>
      </c>
      <c r="D1940" s="22"/>
      <c r="E1940" s="22"/>
    </row>
    <row r="1941" spans="1:5" x14ac:dyDescent="0.2">
      <c r="A1941" s="23" t="s">
        <v>1968</v>
      </c>
      <c r="B1941" s="26">
        <v>6532.21</v>
      </c>
      <c r="C1941" s="26">
        <v>366542597.38</v>
      </c>
      <c r="D1941" s="22"/>
      <c r="E1941" s="22"/>
    </row>
    <row r="1942" spans="1:5" x14ac:dyDescent="0.2">
      <c r="A1942" s="23" t="s">
        <v>1969</v>
      </c>
      <c r="B1942" s="26">
        <v>6388.15</v>
      </c>
      <c r="C1942" s="26">
        <v>363595749.79000002</v>
      </c>
      <c r="D1942" s="22"/>
      <c r="E1942" s="22"/>
    </row>
    <row r="1943" spans="1:5" x14ac:dyDescent="0.2">
      <c r="A1943" s="23" t="s">
        <v>1970</v>
      </c>
      <c r="B1943" s="26">
        <v>6669.08</v>
      </c>
      <c r="C1943" s="26">
        <v>379573113.19</v>
      </c>
      <c r="D1943" s="22"/>
      <c r="E1943" s="22"/>
    </row>
    <row r="1944" spans="1:5" x14ac:dyDescent="0.2">
      <c r="A1944" s="23" t="s">
        <v>1971</v>
      </c>
      <c r="B1944" s="26">
        <v>6881.11</v>
      </c>
      <c r="C1944" s="26">
        <v>390677831.38</v>
      </c>
      <c r="D1944" s="22"/>
      <c r="E1944" s="22"/>
    </row>
    <row r="1945" spans="1:5" x14ac:dyDescent="0.2">
      <c r="A1945" s="23" t="s">
        <v>1972</v>
      </c>
      <c r="B1945" s="26">
        <v>6907.56</v>
      </c>
      <c r="C1945" s="26">
        <v>396688820.75999999</v>
      </c>
      <c r="D1945" s="22"/>
      <c r="E1945" s="22"/>
    </row>
    <row r="1946" spans="1:5" x14ac:dyDescent="0.2">
      <c r="A1946" s="23" t="s">
        <v>1973</v>
      </c>
      <c r="B1946" s="26">
        <v>7140.43</v>
      </c>
      <c r="C1946" s="26">
        <v>409374884.19</v>
      </c>
      <c r="D1946" s="22"/>
      <c r="E1946" s="22"/>
    </row>
    <row r="1947" spans="1:5" x14ac:dyDescent="0.2">
      <c r="A1947" s="23" t="s">
        <v>1974</v>
      </c>
      <c r="B1947" s="26">
        <v>7107.14</v>
      </c>
      <c r="C1947" s="26">
        <v>408339985.70999998</v>
      </c>
      <c r="D1947" s="22"/>
      <c r="E1947" s="22"/>
    </row>
    <row r="1948" spans="1:5" x14ac:dyDescent="0.2">
      <c r="A1948" s="23" t="s">
        <v>1975</v>
      </c>
      <c r="B1948" s="26">
        <v>6941.94</v>
      </c>
      <c r="C1948" s="26">
        <v>390176322.20999998</v>
      </c>
      <c r="D1948" s="22"/>
      <c r="E1948" s="22"/>
    </row>
    <row r="1949" spans="1:5" x14ac:dyDescent="0.2">
      <c r="A1949" s="23" t="s">
        <v>1976</v>
      </c>
      <c r="B1949" s="26">
        <v>6829.73</v>
      </c>
      <c r="C1949" s="26">
        <v>379811121.63999999</v>
      </c>
      <c r="D1949" s="22"/>
      <c r="E1949" s="22"/>
    </row>
    <row r="1950" spans="1:5" x14ac:dyDescent="0.2">
      <c r="A1950" s="23" t="s">
        <v>1977</v>
      </c>
      <c r="B1950" s="26">
        <v>7033.48</v>
      </c>
      <c r="C1950" s="26">
        <v>389256609.67000002</v>
      </c>
      <c r="D1950" s="22"/>
      <c r="E1950" s="22"/>
    </row>
    <row r="1951" spans="1:5" x14ac:dyDescent="0.2">
      <c r="A1951" s="23" t="s">
        <v>1978</v>
      </c>
      <c r="B1951" s="26">
        <v>6889.89</v>
      </c>
      <c r="C1951" s="26">
        <v>381225821.82999998</v>
      </c>
      <c r="D1951" s="22"/>
      <c r="E1951" s="22"/>
    </row>
    <row r="1952" spans="1:5" x14ac:dyDescent="0.2">
      <c r="A1952" s="23" t="s">
        <v>1979</v>
      </c>
      <c r="B1952" s="26">
        <v>7063.48</v>
      </c>
      <c r="C1952" s="26">
        <v>391239030.41000003</v>
      </c>
      <c r="D1952" s="22"/>
      <c r="E1952" s="22"/>
    </row>
    <row r="1953" spans="1:5" x14ac:dyDescent="0.2">
      <c r="A1953" s="23" t="s">
        <v>1980</v>
      </c>
      <c r="B1953" s="26">
        <v>7327.83</v>
      </c>
      <c r="C1953" s="26">
        <v>399308638.38</v>
      </c>
      <c r="D1953" s="22"/>
      <c r="E1953" s="22"/>
    </row>
    <row r="1954" spans="1:5" x14ac:dyDescent="0.2">
      <c r="A1954" s="23" t="s">
        <v>1981</v>
      </c>
      <c r="B1954" s="26">
        <v>7311.38</v>
      </c>
      <c r="C1954" s="26">
        <v>394880866.73000002</v>
      </c>
      <c r="D1954" s="22"/>
      <c r="E1954" s="22"/>
    </row>
    <row r="1955" spans="1:5" x14ac:dyDescent="0.2">
      <c r="A1955" s="23" t="s">
        <v>1982</v>
      </c>
      <c r="B1955" s="26">
        <v>6897.2</v>
      </c>
      <c r="C1955" s="26">
        <v>367223118.08999997</v>
      </c>
      <c r="D1955" s="22"/>
      <c r="E1955" s="22"/>
    </row>
    <row r="1956" spans="1:5" x14ac:dyDescent="0.2">
      <c r="A1956" s="23" t="s">
        <v>1983</v>
      </c>
      <c r="B1956" s="26">
        <v>6736.67</v>
      </c>
      <c r="C1956" s="26">
        <v>358606090.89999998</v>
      </c>
      <c r="D1956" s="22"/>
      <c r="E1956" s="22"/>
    </row>
    <row r="1957" spans="1:5" x14ac:dyDescent="0.2">
      <c r="A1957" s="23" t="s">
        <v>1984</v>
      </c>
      <c r="B1957" s="26">
        <v>6656.57</v>
      </c>
      <c r="C1957" s="26">
        <v>352662156.89999998</v>
      </c>
      <c r="D1957" s="22"/>
      <c r="E1957" s="22"/>
    </row>
    <row r="1958" spans="1:5" x14ac:dyDescent="0.2">
      <c r="A1958" s="23" t="s">
        <v>1985</v>
      </c>
      <c r="B1958" s="26">
        <v>6446.36</v>
      </c>
      <c r="C1958" s="26">
        <v>342594296.05000001</v>
      </c>
      <c r="D1958" s="22"/>
      <c r="E1958" s="22"/>
    </row>
    <row r="1959" spans="1:5" x14ac:dyDescent="0.2">
      <c r="A1959" s="23" t="s">
        <v>1986</v>
      </c>
      <c r="B1959" s="26">
        <v>6556.26</v>
      </c>
      <c r="C1959" s="26">
        <v>342734914.45999998</v>
      </c>
      <c r="D1959" s="22"/>
      <c r="E1959" s="22"/>
    </row>
    <row r="1960" spans="1:5" x14ac:dyDescent="0.2">
      <c r="A1960" s="23" t="s">
        <v>1987</v>
      </c>
      <c r="B1960" s="26">
        <v>6612.8</v>
      </c>
      <c r="C1960" s="26">
        <v>342837375.14999998</v>
      </c>
      <c r="D1960" s="22"/>
      <c r="E1960" s="22"/>
    </row>
    <row r="1961" spans="1:5" x14ac:dyDescent="0.2">
      <c r="A1961" s="23" t="s">
        <v>1988</v>
      </c>
      <c r="B1961" s="26">
        <v>6621.78</v>
      </c>
      <c r="C1961" s="26">
        <v>344449865.02999997</v>
      </c>
      <c r="D1961" s="22"/>
      <c r="E1961" s="22"/>
    </row>
    <row r="1962" spans="1:5" x14ac:dyDescent="0.2">
      <c r="A1962" s="23" t="s">
        <v>1989</v>
      </c>
      <c r="B1962" s="26">
        <v>6675.98</v>
      </c>
      <c r="C1962" s="26">
        <v>339530541.49000001</v>
      </c>
      <c r="D1962" s="22"/>
      <c r="E1962" s="22"/>
    </row>
    <row r="1963" spans="1:5" x14ac:dyDescent="0.2">
      <c r="A1963" s="23" t="s">
        <v>1990</v>
      </c>
      <c r="B1963" s="26">
        <v>6489.1</v>
      </c>
      <c r="C1963" s="26">
        <v>331911983.43000001</v>
      </c>
      <c r="D1963" s="22"/>
      <c r="E1963" s="22"/>
    </row>
    <row r="1964" spans="1:5" x14ac:dyDescent="0.2">
      <c r="A1964" s="23" t="s">
        <v>1991</v>
      </c>
      <c r="B1964" s="26">
        <v>6254.23</v>
      </c>
      <c r="C1964" s="26">
        <v>311608022.76999998</v>
      </c>
      <c r="D1964" s="22"/>
      <c r="E1964" s="22"/>
    </row>
    <row r="1965" spans="1:5" x14ac:dyDescent="0.2">
      <c r="A1965" s="23" t="s">
        <v>1992</v>
      </c>
      <c r="B1965" s="26">
        <v>6354.25</v>
      </c>
      <c r="C1965" s="26">
        <v>308055296.43000001</v>
      </c>
      <c r="D1965" s="22"/>
      <c r="E1965" s="22"/>
    </row>
    <row r="1966" spans="1:5" x14ac:dyDescent="0.2">
      <c r="A1966" s="23" t="s">
        <v>1993</v>
      </c>
      <c r="B1966" s="26">
        <v>6283.07</v>
      </c>
      <c r="C1966" s="26">
        <v>307828619.81999999</v>
      </c>
      <c r="D1966" s="22"/>
      <c r="E1966" s="22"/>
    </row>
    <row r="1967" spans="1:5" x14ac:dyDescent="0.2">
      <c r="A1967" s="23" t="s">
        <v>1994</v>
      </c>
      <c r="B1967" s="26">
        <v>6567.45</v>
      </c>
      <c r="C1967" s="26">
        <v>319676339.87</v>
      </c>
      <c r="D1967" s="22"/>
      <c r="E1967" s="22"/>
    </row>
    <row r="1968" spans="1:5" x14ac:dyDescent="0.2">
      <c r="A1968" s="23" t="s">
        <v>1995</v>
      </c>
      <c r="B1968" s="26">
        <v>6650.02</v>
      </c>
      <c r="C1968" s="26">
        <v>316283385.99000001</v>
      </c>
      <c r="D1968" s="22"/>
      <c r="E1968" s="22"/>
    </row>
    <row r="1969" spans="1:5" x14ac:dyDescent="0.2">
      <c r="A1969" s="23" t="s">
        <v>1996</v>
      </c>
      <c r="B1969" s="26">
        <v>6463.56</v>
      </c>
      <c r="C1969" s="26">
        <v>302868923.05000001</v>
      </c>
      <c r="D1969" s="22"/>
      <c r="E1969" s="22"/>
    </row>
    <row r="1970" spans="1:5" x14ac:dyDescent="0.2">
      <c r="A1970" s="23" t="s">
        <v>1997</v>
      </c>
      <c r="B1970" s="26">
        <v>6467.98</v>
      </c>
      <c r="C1970" s="26">
        <v>300987450.01999998</v>
      </c>
      <c r="D1970" s="22"/>
      <c r="E1970" s="22"/>
    </row>
    <row r="1971" spans="1:5" x14ac:dyDescent="0.2">
      <c r="A1971" s="23" t="s">
        <v>1998</v>
      </c>
      <c r="B1971" s="26">
        <v>6179.96</v>
      </c>
      <c r="C1971" s="26">
        <v>285290870.85000002</v>
      </c>
      <c r="D1971" s="22"/>
      <c r="E1971" s="22"/>
    </row>
    <row r="1972" spans="1:5" x14ac:dyDescent="0.2">
      <c r="A1972" s="23" t="s">
        <v>1999</v>
      </c>
      <c r="B1972" s="26">
        <v>6061.69</v>
      </c>
      <c r="C1972" s="26">
        <v>276061093.81999999</v>
      </c>
      <c r="D1972" s="22"/>
      <c r="E1972" s="22"/>
    </row>
    <row r="1973" spans="1:5" x14ac:dyDescent="0.2">
      <c r="A1973" s="23" t="s">
        <v>2000</v>
      </c>
      <c r="B1973" s="26">
        <v>5988.95</v>
      </c>
      <c r="C1973" s="26">
        <v>263182584.44</v>
      </c>
      <c r="D1973" s="22"/>
      <c r="E1973" s="22"/>
    </row>
    <row r="1974" spans="1:5" x14ac:dyDescent="0.2">
      <c r="A1974" s="23" t="s">
        <v>2001</v>
      </c>
      <c r="B1974" s="26">
        <v>5884.83</v>
      </c>
      <c r="C1974" s="26">
        <v>259773136.66999999</v>
      </c>
      <c r="D1974" s="22"/>
      <c r="E1974" s="22"/>
    </row>
    <row r="1975" spans="1:5" x14ac:dyDescent="0.2">
      <c r="A1975" s="23" t="s">
        <v>2002</v>
      </c>
      <c r="B1975" s="26">
        <v>5724.94</v>
      </c>
      <c r="C1975" s="26">
        <v>251727561.02000001</v>
      </c>
      <c r="D1975" s="22"/>
      <c r="E1975" s="22"/>
    </row>
    <row r="1976" spans="1:5" x14ac:dyDescent="0.2">
      <c r="A1976" s="23" t="s">
        <v>2003</v>
      </c>
      <c r="B1976" s="26">
        <v>5591.51</v>
      </c>
      <c r="C1976" s="26">
        <v>246719230.06</v>
      </c>
      <c r="D1976" s="22"/>
      <c r="E1976" s="22"/>
    </row>
    <row r="1977" spans="1:5" x14ac:dyDescent="0.2">
      <c r="A1977" s="23" t="s">
        <v>2004</v>
      </c>
      <c r="B1977" s="26">
        <v>5751.51</v>
      </c>
      <c r="C1977" s="26">
        <v>245156035.71000001</v>
      </c>
      <c r="D1977" s="22"/>
      <c r="E1977" s="22"/>
    </row>
    <row r="1978" spans="1:5" x14ac:dyDescent="0.2">
      <c r="A1978" s="23" t="s">
        <v>2005</v>
      </c>
      <c r="B1978" s="26">
        <v>5887.79</v>
      </c>
      <c r="C1978" s="26">
        <v>247740802.91</v>
      </c>
      <c r="D1978" s="22"/>
      <c r="E1978" s="22"/>
    </row>
    <row r="1979" spans="1:5" x14ac:dyDescent="0.2">
      <c r="A1979" s="23" t="s">
        <v>2006</v>
      </c>
      <c r="B1979" s="26">
        <v>5808.86</v>
      </c>
      <c r="C1979" s="26">
        <v>241797077.52000001</v>
      </c>
      <c r="D1979" s="22"/>
      <c r="E1979" s="22"/>
    </row>
    <row r="1980" spans="1:5" x14ac:dyDescent="0.2">
      <c r="A1980" s="23" t="s">
        <v>2007</v>
      </c>
      <c r="B1980" s="26">
        <v>5659.32</v>
      </c>
      <c r="C1980" s="26">
        <v>233916856.56</v>
      </c>
      <c r="D1980" s="22"/>
      <c r="E1980" s="22"/>
    </row>
    <row r="1981" spans="1:5" x14ac:dyDescent="0.2">
      <c r="A1981" s="23" t="s">
        <v>2008</v>
      </c>
      <c r="B1981" s="26">
        <v>5597.98</v>
      </c>
      <c r="C1981" s="26">
        <v>226881184.88</v>
      </c>
      <c r="D1981" s="22"/>
      <c r="E1981" s="22"/>
    </row>
    <row r="1982" spans="1:5" x14ac:dyDescent="0.2">
      <c r="A1982" s="23" t="s">
        <v>2009</v>
      </c>
      <c r="B1982" s="26">
        <v>5728.24</v>
      </c>
      <c r="C1982" s="26">
        <v>228979034.19999999</v>
      </c>
      <c r="D1982" s="22"/>
      <c r="E1982" s="22"/>
    </row>
    <row r="1983" spans="1:5" x14ac:dyDescent="0.2">
      <c r="A1983" s="23" t="s">
        <v>2010</v>
      </c>
      <c r="B1983" s="26">
        <v>5836.39</v>
      </c>
      <c r="C1983" s="26">
        <v>228391338.75</v>
      </c>
      <c r="D1983" s="22"/>
      <c r="E1983" s="22"/>
    </row>
    <row r="1984" spans="1:5" x14ac:dyDescent="0.2">
      <c r="A1984" s="23" t="s">
        <v>2011</v>
      </c>
      <c r="B1984" s="26">
        <v>5759.14</v>
      </c>
      <c r="C1984" s="26">
        <v>218462612.84</v>
      </c>
      <c r="D1984" s="22"/>
      <c r="E1984" s="22"/>
    </row>
    <row r="1985" spans="1:5" x14ac:dyDescent="0.2">
      <c r="A1985" s="23" t="s">
        <v>2012</v>
      </c>
      <c r="B1985" s="26">
        <v>5719.13</v>
      </c>
      <c r="C1985" s="26">
        <v>214479989.91</v>
      </c>
      <c r="D1985" s="22"/>
      <c r="E1985" s="22"/>
    </row>
    <row r="1986" spans="1:5" x14ac:dyDescent="0.2">
      <c r="A1986" s="23" t="s">
        <v>2013</v>
      </c>
      <c r="B1986" s="26">
        <v>5787.23</v>
      </c>
      <c r="C1986" s="26">
        <v>218507925.59</v>
      </c>
      <c r="D1986" s="22"/>
      <c r="E1986" s="22"/>
    </row>
    <row r="1987" spans="1:5" x14ac:dyDescent="0.2">
      <c r="A1987" s="23" t="s">
        <v>2014</v>
      </c>
      <c r="B1987" s="26">
        <v>5794.37</v>
      </c>
      <c r="C1987" s="26">
        <v>214734910.25999999</v>
      </c>
      <c r="D1987" s="22"/>
      <c r="E1987" s="22"/>
    </row>
    <row r="1988" spans="1:5" x14ac:dyDescent="0.2">
      <c r="A1988" s="23" t="s">
        <v>2015</v>
      </c>
      <c r="B1988" s="26">
        <v>5796.97</v>
      </c>
      <c r="C1988" s="26">
        <v>210170547.02000001</v>
      </c>
      <c r="D1988" s="22"/>
      <c r="E1988" s="22"/>
    </row>
    <row r="1989" spans="1:5" x14ac:dyDescent="0.2">
      <c r="A1989" s="23" t="s">
        <v>2016</v>
      </c>
      <c r="B1989" s="26">
        <v>5694.06</v>
      </c>
      <c r="C1989" s="26">
        <v>204428219.65000001</v>
      </c>
      <c r="D1989" s="22"/>
      <c r="E1989" s="22"/>
    </row>
    <row r="1990" spans="1:5" x14ac:dyDescent="0.2">
      <c r="A1990" s="23" t="s">
        <v>2017</v>
      </c>
      <c r="B1990" s="26">
        <v>5381.26</v>
      </c>
      <c r="C1990" s="26">
        <v>191476545.28</v>
      </c>
      <c r="D1990" s="22"/>
      <c r="E1990" s="22"/>
    </row>
    <row r="1991" spans="1:5" x14ac:dyDescent="0.2">
      <c r="A1991" s="23" t="s">
        <v>2018</v>
      </c>
      <c r="B1991" s="26">
        <v>5324.04</v>
      </c>
      <c r="C1991" s="26">
        <v>191643479.87</v>
      </c>
      <c r="D1991" s="22"/>
      <c r="E1991" s="22"/>
    </row>
    <row r="1992" spans="1:5" x14ac:dyDescent="0.2">
      <c r="A1992" s="23" t="s">
        <v>2019</v>
      </c>
      <c r="B1992" s="26">
        <v>5447.27</v>
      </c>
      <c r="C1992" s="26">
        <v>199962116.16</v>
      </c>
      <c r="D1992" s="22"/>
      <c r="E1992" s="22"/>
    </row>
    <row r="1993" spans="1:5" x14ac:dyDescent="0.2">
      <c r="A1993" s="23" t="s">
        <v>2020</v>
      </c>
      <c r="B1993" s="26">
        <v>5353.46</v>
      </c>
      <c r="C1993" s="26">
        <v>193249501.06999999</v>
      </c>
      <c r="D1993" s="22"/>
      <c r="E1993" s="22"/>
    </row>
    <row r="1994" spans="1:5" x14ac:dyDescent="0.2">
      <c r="A1994" s="23" t="s">
        <v>2021</v>
      </c>
      <c r="B1994" s="26">
        <v>5235.92</v>
      </c>
      <c r="C1994" s="26">
        <v>186607004.77000001</v>
      </c>
      <c r="D1994" s="22"/>
      <c r="E1994" s="22"/>
    </row>
    <row r="1995" spans="1:5" x14ac:dyDescent="0.2">
      <c r="A1995" s="23" t="s">
        <v>2022</v>
      </c>
      <c r="B1995" s="26">
        <v>5024.38</v>
      </c>
      <c r="C1995" s="26">
        <v>174325725.63</v>
      </c>
      <c r="D1995" s="22"/>
      <c r="E1995" s="22"/>
    </row>
    <row r="1996" spans="1:5" x14ac:dyDescent="0.2">
      <c r="A1996" s="23" t="s">
        <v>2023</v>
      </c>
      <c r="B1996" s="26">
        <v>5107.9399999999996</v>
      </c>
      <c r="C1996" s="26">
        <v>166351344.91</v>
      </c>
      <c r="D1996" s="22"/>
      <c r="E1996" s="22"/>
    </row>
    <row r="1997" spans="1:5" x14ac:dyDescent="0.2">
      <c r="A1997" s="23" t="s">
        <v>2024</v>
      </c>
      <c r="B1997" s="26">
        <v>5093.53</v>
      </c>
      <c r="C1997" s="26">
        <v>164540802.41999999</v>
      </c>
      <c r="D1997" s="22"/>
      <c r="E1997" s="22"/>
    </row>
    <row r="1998" spans="1:5" x14ac:dyDescent="0.2">
      <c r="A1998" s="23" t="s">
        <v>2025</v>
      </c>
      <c r="B1998" s="26">
        <v>5328.67</v>
      </c>
      <c r="C1998" s="26">
        <v>168714921.34999999</v>
      </c>
      <c r="D1998" s="22"/>
      <c r="E1998" s="22"/>
    </row>
    <row r="1999" spans="1:5" x14ac:dyDescent="0.2">
      <c r="A1999" s="23" t="s">
        <v>2026</v>
      </c>
      <c r="B1999" s="26">
        <v>5421.65</v>
      </c>
      <c r="C1999" s="26">
        <v>162999458.49000001</v>
      </c>
      <c r="D1999" s="22"/>
      <c r="E1999" s="22"/>
    </row>
    <row r="2000" spans="1:5" x14ac:dyDescent="0.2">
      <c r="A2000" s="23" t="s">
        <v>2027</v>
      </c>
      <c r="B2000" s="26">
        <v>5382.98</v>
      </c>
      <c r="C2000" s="26">
        <v>162204809.86000001</v>
      </c>
      <c r="D2000" s="22"/>
      <c r="E2000" s="22"/>
    </row>
    <row r="2001" spans="1:5" x14ac:dyDescent="0.2">
      <c r="A2001" s="23" t="s">
        <v>2028</v>
      </c>
      <c r="B2001" s="26">
        <v>5337.71</v>
      </c>
      <c r="C2001" s="26">
        <v>161522791.43000001</v>
      </c>
      <c r="D2001" s="22"/>
      <c r="E2001" s="22"/>
    </row>
    <row r="2002" spans="1:5" x14ac:dyDescent="0.2">
      <c r="A2002" s="23" t="s">
        <v>2029</v>
      </c>
      <c r="B2002" s="26">
        <v>5466.68</v>
      </c>
      <c r="C2002" s="26">
        <v>165407209.71000001</v>
      </c>
      <c r="D2002" s="22"/>
      <c r="E2002" s="22"/>
    </row>
    <row r="2003" spans="1:5" x14ac:dyDescent="0.2">
      <c r="A2003" s="23" t="s">
        <v>2030</v>
      </c>
      <c r="B2003" s="26">
        <v>5148.96</v>
      </c>
      <c r="C2003" s="26">
        <v>155590284.50999999</v>
      </c>
      <c r="D2003" s="22"/>
      <c r="E2003" s="22"/>
    </row>
    <row r="2004" spans="1:5" x14ac:dyDescent="0.2">
      <c r="A2004" s="23" t="s">
        <v>2031</v>
      </c>
      <c r="B2004" s="26">
        <v>5025.9399999999996</v>
      </c>
      <c r="C2004" s="26">
        <v>150666218.38999999</v>
      </c>
      <c r="D2004" s="22"/>
      <c r="E2004" s="22"/>
    </row>
    <row r="2005" spans="1:5" x14ac:dyDescent="0.2">
      <c r="A2005" s="23" t="s">
        <v>2032</v>
      </c>
      <c r="B2005" s="26">
        <v>4942.1099999999997</v>
      </c>
      <c r="C2005" s="26">
        <v>144874785.34</v>
      </c>
      <c r="D2005" s="22"/>
      <c r="E2005" s="22"/>
    </row>
    <row r="2006" spans="1:5" x14ac:dyDescent="0.2">
      <c r="A2006" s="23" t="s">
        <v>2033</v>
      </c>
      <c r="B2006" s="26">
        <v>5008.21</v>
      </c>
      <c r="C2006" s="26">
        <v>143988603.94</v>
      </c>
      <c r="D2006" s="22"/>
      <c r="E2006" s="22"/>
    </row>
    <row r="2007" spans="1:5" x14ac:dyDescent="0.2">
      <c r="A2007" s="23" t="s">
        <v>2034</v>
      </c>
      <c r="B2007" s="26">
        <v>4921.5</v>
      </c>
      <c r="C2007" s="26">
        <v>152337069.66</v>
      </c>
      <c r="D2007" s="22"/>
      <c r="E2007" s="22"/>
    </row>
    <row r="2008" spans="1:5" x14ac:dyDescent="0.2">
      <c r="A2008" s="23" t="s">
        <v>2035</v>
      </c>
      <c r="B2008" s="26">
        <v>4925.7299999999996</v>
      </c>
      <c r="C2008" s="26">
        <v>151303233.75</v>
      </c>
      <c r="D2008" s="22"/>
      <c r="E2008" s="22"/>
    </row>
    <row r="2009" spans="1:5" x14ac:dyDescent="0.2">
      <c r="A2009" s="23" t="s">
        <v>2036</v>
      </c>
      <c r="B2009" s="26">
        <v>4773.33</v>
      </c>
      <c r="C2009" s="26">
        <v>143833310.33000001</v>
      </c>
      <c r="D2009" s="22"/>
      <c r="E2009" s="22"/>
    </row>
    <row r="2010" spans="1:5" x14ac:dyDescent="0.2">
      <c r="A2010" s="23" t="s">
        <v>2037</v>
      </c>
      <c r="B2010" s="26">
        <v>4931.1899999999996</v>
      </c>
      <c r="C2010" s="26">
        <v>146499672.02000001</v>
      </c>
      <c r="D2010" s="22"/>
      <c r="E2010" s="22"/>
    </row>
    <row r="2011" spans="1:5" x14ac:dyDescent="0.2">
      <c r="A2011" s="23" t="s">
        <v>2038</v>
      </c>
      <c r="B2011" s="26">
        <v>4881.51</v>
      </c>
      <c r="C2011" s="26">
        <v>143650106.44</v>
      </c>
      <c r="D2011" s="22"/>
      <c r="E2011" s="22"/>
    </row>
    <row r="2012" spans="1:5" x14ac:dyDescent="0.2">
      <c r="A2012" s="23" t="s">
        <v>2039</v>
      </c>
      <c r="B2012" s="26">
        <v>4619.84</v>
      </c>
      <c r="C2012" s="26">
        <v>139722839.34</v>
      </c>
      <c r="D2012" s="22"/>
      <c r="E2012" s="22"/>
    </row>
    <row r="2013" spans="1:5" x14ac:dyDescent="0.2">
      <c r="A2013" s="23" t="s">
        <v>2040</v>
      </c>
      <c r="B2013" s="26">
        <v>4589.6400000000003</v>
      </c>
      <c r="C2013" s="26">
        <v>138855702.41</v>
      </c>
      <c r="D2013" s="22"/>
      <c r="E2013" s="22"/>
    </row>
    <row r="2014" spans="1:5" x14ac:dyDescent="0.2">
      <c r="A2014" s="23" t="s">
        <v>2041</v>
      </c>
      <c r="B2014" s="26">
        <v>4588.6899999999996</v>
      </c>
      <c r="C2014" s="26">
        <v>137515685.09999999</v>
      </c>
      <c r="D2014" s="22"/>
      <c r="E2014" s="22"/>
    </row>
    <row r="2015" spans="1:5" x14ac:dyDescent="0.2">
      <c r="A2015" s="23" t="s">
        <v>2042</v>
      </c>
      <c r="B2015" s="26">
        <v>4442.88</v>
      </c>
      <c r="C2015" s="26">
        <v>122269118.84</v>
      </c>
      <c r="D2015" s="22"/>
      <c r="E2015" s="22"/>
    </row>
    <row r="2016" spans="1:5" x14ac:dyDescent="0.2">
      <c r="A2016" s="23" t="s">
        <v>2043</v>
      </c>
      <c r="B2016" s="26">
        <v>4478.37</v>
      </c>
      <c r="C2016" s="26">
        <v>127611784.08</v>
      </c>
      <c r="D2016" s="22"/>
      <c r="E2016" s="22"/>
    </row>
    <row r="2017" spans="1:5" x14ac:dyDescent="0.2">
      <c r="A2017" s="23" t="s">
        <v>2044</v>
      </c>
      <c r="B2017" s="26">
        <v>4577.75</v>
      </c>
      <c r="C2017" s="26">
        <v>128850755.86</v>
      </c>
      <c r="D2017" s="22"/>
      <c r="E2017" s="22"/>
    </row>
    <row r="2018" spans="1:5" x14ac:dyDescent="0.2">
      <c r="A2018" s="23" t="s">
        <v>2045</v>
      </c>
      <c r="B2018" s="26">
        <v>4509.5</v>
      </c>
      <c r="C2018" s="26">
        <v>126595999.28</v>
      </c>
      <c r="D2018" s="22"/>
      <c r="E2018" s="22"/>
    </row>
    <row r="2019" spans="1:5" x14ac:dyDescent="0.2">
      <c r="A2019" s="23" t="s">
        <v>2046</v>
      </c>
      <c r="B2019" s="26">
        <v>4383.57</v>
      </c>
      <c r="C2019" s="26">
        <v>118089661.3</v>
      </c>
      <c r="D2019" s="22"/>
      <c r="E2019" s="22"/>
    </row>
    <row r="2020" spans="1:5" x14ac:dyDescent="0.2">
      <c r="A2020" s="23" t="s">
        <v>2047</v>
      </c>
      <c r="B2020" s="26">
        <v>4256.47</v>
      </c>
      <c r="C2020" s="26">
        <v>112670558.11</v>
      </c>
      <c r="D2020" s="22"/>
      <c r="E2020" s="22"/>
    </row>
    <row r="2021" spans="1:5" x14ac:dyDescent="0.2">
      <c r="A2021" s="23" t="s">
        <v>2048</v>
      </c>
      <c r="B2021" s="26">
        <v>4336</v>
      </c>
      <c r="C2021" s="26">
        <v>111039882.44</v>
      </c>
      <c r="D2021" s="22"/>
      <c r="E2021" s="22"/>
    </row>
    <row r="2022" spans="1:5" x14ac:dyDescent="0.2">
      <c r="A2022" s="23" t="s">
        <v>2049</v>
      </c>
      <c r="B2022" s="26">
        <v>4429.22</v>
      </c>
      <c r="C2022" s="26">
        <v>109096657.45</v>
      </c>
      <c r="D2022" s="22"/>
      <c r="E2022" s="22"/>
    </row>
    <row r="2023" spans="1:5" x14ac:dyDescent="0.2">
      <c r="A2023" s="23" t="s">
        <v>2050</v>
      </c>
      <c r="B2023" s="26">
        <v>4263.41</v>
      </c>
      <c r="C2023" s="26">
        <v>108982519.06</v>
      </c>
      <c r="D2023" s="22"/>
      <c r="E2023" s="22"/>
    </row>
    <row r="2024" spans="1:5" x14ac:dyDescent="0.2">
      <c r="A2024" s="23" t="s">
        <v>2051</v>
      </c>
      <c r="B2024" s="26">
        <v>4556.67</v>
      </c>
      <c r="C2024" s="26">
        <v>118322496.34</v>
      </c>
      <c r="D2024" s="22"/>
      <c r="E2024" s="22"/>
    </row>
    <row r="2025" spans="1:5" x14ac:dyDescent="0.2">
      <c r="A2025" s="23" t="s">
        <v>2052</v>
      </c>
      <c r="B2025" s="26">
        <v>4838.04</v>
      </c>
      <c r="C2025" s="26">
        <v>124415676.56</v>
      </c>
      <c r="D2025" s="22"/>
      <c r="E2025" s="22"/>
    </row>
    <row r="2026" spans="1:5" x14ac:dyDescent="0.2">
      <c r="A2026" s="23" t="s">
        <v>2053</v>
      </c>
      <c r="B2026" s="26">
        <v>4841.68</v>
      </c>
      <c r="C2026" s="26">
        <v>120529712.47</v>
      </c>
      <c r="D2026" s="22"/>
      <c r="E2026" s="22"/>
    </row>
    <row r="2027" spans="1:5" x14ac:dyDescent="0.2">
      <c r="A2027" s="23" t="s">
        <v>2054</v>
      </c>
      <c r="B2027" s="26">
        <v>4828.68</v>
      </c>
      <c r="C2027" s="26">
        <v>117722205.84999999</v>
      </c>
      <c r="D2027" s="22"/>
      <c r="E2027" s="22"/>
    </row>
    <row r="2028" spans="1:5" x14ac:dyDescent="0.2">
      <c r="A2028" s="23" t="s">
        <v>2055</v>
      </c>
      <c r="B2028" s="26">
        <v>4990.21</v>
      </c>
      <c r="C2028" s="26">
        <v>121183469.27</v>
      </c>
      <c r="D2028" s="22"/>
      <c r="E2028" s="22"/>
    </row>
    <row r="2029" spans="1:5" x14ac:dyDescent="0.2">
      <c r="A2029" s="23" t="s">
        <v>2056</v>
      </c>
      <c r="B2029" s="26">
        <v>4915.57</v>
      </c>
      <c r="C2029" s="26">
        <v>121847165.52</v>
      </c>
      <c r="D2029" s="22"/>
      <c r="E2029" s="22"/>
    </row>
    <row r="2030" spans="1:5" x14ac:dyDescent="0.2">
      <c r="A2030" s="23" t="s">
        <v>2057</v>
      </c>
      <c r="B2030" s="26">
        <v>4781.6499999999996</v>
      </c>
      <c r="C2030" s="26">
        <v>114779433.81</v>
      </c>
      <c r="D2030" s="22"/>
      <c r="E2030" s="22"/>
    </row>
    <row r="2031" spans="1:5" x14ac:dyDescent="0.2">
      <c r="A2031" s="23" t="s">
        <v>2058</v>
      </c>
      <c r="B2031" s="26">
        <v>4453.08</v>
      </c>
      <c r="C2031" s="26">
        <v>105215637.27</v>
      </c>
      <c r="D2031" s="22"/>
      <c r="E2031" s="22"/>
    </row>
    <row r="2032" spans="1:5" x14ac:dyDescent="0.2">
      <c r="A2032" s="23" t="s">
        <v>2059</v>
      </c>
      <c r="B2032" s="26">
        <v>4296.78</v>
      </c>
      <c r="C2032" s="26">
        <v>101398526.51000001</v>
      </c>
      <c r="D2032" s="22"/>
      <c r="E2032" s="22"/>
    </row>
    <row r="2033" spans="1:5" x14ac:dyDescent="0.2">
      <c r="A2033" s="23" t="s">
        <v>2060</v>
      </c>
      <c r="B2033" s="26">
        <v>4225.74</v>
      </c>
      <c r="C2033" s="26">
        <v>99507033.879999995</v>
      </c>
      <c r="D2033" s="22"/>
      <c r="E2033" s="22"/>
    </row>
    <row r="2034" spans="1:5" x14ac:dyDescent="0.2">
      <c r="A2034" s="23" t="s">
        <v>2061</v>
      </c>
      <c r="B2034" s="26">
        <v>4198.3100000000004</v>
      </c>
      <c r="C2034" s="26">
        <v>98599605.390000001</v>
      </c>
      <c r="D2034" s="22"/>
      <c r="E2034" s="22"/>
    </row>
    <row r="2035" spans="1:5" x14ac:dyDescent="0.2">
      <c r="A2035" s="23" t="s">
        <v>2062</v>
      </c>
      <c r="B2035" s="26">
        <v>4086.51</v>
      </c>
      <c r="C2035" s="26">
        <v>95307468.709999993</v>
      </c>
      <c r="D2035" s="22"/>
      <c r="E2035" s="22"/>
    </row>
    <row r="2036" spans="1:5" x14ac:dyDescent="0.2">
      <c r="A2036" s="23" t="s">
        <v>2063</v>
      </c>
      <c r="B2036" s="26">
        <v>4065.87</v>
      </c>
      <c r="C2036" s="26">
        <v>91829833.560000002</v>
      </c>
      <c r="D2036" s="22"/>
      <c r="E2036" s="22"/>
    </row>
    <row r="2037" spans="1:5" x14ac:dyDescent="0.2">
      <c r="A2037" s="23" t="s">
        <v>2064</v>
      </c>
      <c r="B2037" s="26">
        <v>3919.32</v>
      </c>
      <c r="C2037" s="26">
        <v>88577788.489999995</v>
      </c>
      <c r="D2037" s="22"/>
      <c r="E2037" s="22"/>
    </row>
    <row r="2038" spans="1:5" x14ac:dyDescent="0.2">
      <c r="A2038" s="23" t="s">
        <v>2065</v>
      </c>
      <c r="B2038" s="26">
        <v>3953.86</v>
      </c>
      <c r="C2038" s="26">
        <v>88859064.510000005</v>
      </c>
      <c r="D2038" s="22"/>
      <c r="E2038" s="22"/>
    </row>
    <row r="2039" spans="1:5" x14ac:dyDescent="0.2">
      <c r="A2039" s="23" t="s">
        <v>2066</v>
      </c>
      <c r="B2039" s="26">
        <v>3940.62</v>
      </c>
      <c r="C2039" s="26">
        <v>90954009.010000005</v>
      </c>
      <c r="D2039" s="22"/>
      <c r="E2039" s="22"/>
    </row>
    <row r="2040" spans="1:5" x14ac:dyDescent="0.2">
      <c r="A2040" s="23" t="s">
        <v>2067</v>
      </c>
      <c r="B2040" s="26">
        <v>3783.51</v>
      </c>
      <c r="C2040" s="26">
        <v>87257793.780000001</v>
      </c>
      <c r="D2040" s="22"/>
      <c r="E2040" s="22"/>
    </row>
    <row r="2041" spans="1:5" x14ac:dyDescent="0.2">
      <c r="A2041" s="23" t="s">
        <v>2068</v>
      </c>
      <c r="B2041" s="26">
        <v>3536.27</v>
      </c>
      <c r="C2041" s="26">
        <v>81516792.950000003</v>
      </c>
      <c r="D2041" s="22"/>
      <c r="E2041" s="22"/>
    </row>
    <row r="2042" spans="1:5" x14ac:dyDescent="0.2">
      <c r="A2042" s="23" t="s">
        <v>2069</v>
      </c>
      <c r="B2042" s="26">
        <v>3648.05</v>
      </c>
      <c r="C2042" s="26">
        <v>83734578.140000001</v>
      </c>
      <c r="D2042" s="22"/>
      <c r="E2042" s="22"/>
    </row>
    <row r="2043" spans="1:5" x14ac:dyDescent="0.2">
      <c r="A2043" s="23" t="s">
        <v>2070</v>
      </c>
      <c r="B2043" s="26">
        <v>3595.89</v>
      </c>
      <c r="C2043" s="26">
        <v>82432434.849999994</v>
      </c>
      <c r="D2043" s="22"/>
      <c r="E2043" s="22"/>
    </row>
    <row r="2044" spans="1:5" x14ac:dyDescent="0.2">
      <c r="A2044" s="23" t="s">
        <v>2071</v>
      </c>
      <c r="B2044" s="26">
        <v>3558.66</v>
      </c>
      <c r="C2044" s="26">
        <v>80695876.700000003</v>
      </c>
      <c r="D2044" s="22"/>
      <c r="E2044" s="22"/>
    </row>
    <row r="2045" spans="1:5" x14ac:dyDescent="0.2">
      <c r="A2045" s="23" t="s">
        <v>2072</v>
      </c>
      <c r="B2045" s="26">
        <v>3647.17</v>
      </c>
      <c r="C2045" s="26">
        <v>82415053.939999998</v>
      </c>
      <c r="D2045" s="22"/>
      <c r="E2045" s="22"/>
    </row>
    <row r="2046" spans="1:5" x14ac:dyDescent="0.2">
      <c r="A2046" s="23" t="s">
        <v>2073</v>
      </c>
      <c r="B2046" s="26">
        <v>3745.57</v>
      </c>
      <c r="C2046" s="26">
        <v>82243215.040000007</v>
      </c>
      <c r="D2046" s="22"/>
      <c r="E2046" s="22"/>
    </row>
    <row r="2047" spans="1:5" x14ac:dyDescent="0.2">
      <c r="A2047" s="23" t="s">
        <v>2074</v>
      </c>
      <c r="B2047" s="26">
        <v>3720.06</v>
      </c>
      <c r="C2047" s="26">
        <v>78202044.519999996</v>
      </c>
      <c r="D2047" s="22"/>
      <c r="E2047" s="22"/>
    </row>
    <row r="2048" spans="1:5" x14ac:dyDescent="0.2">
      <c r="A2048" s="23" t="s">
        <v>2075</v>
      </c>
      <c r="B2048" s="26">
        <v>3921.01</v>
      </c>
      <c r="C2048" s="26">
        <v>82799979.409999996</v>
      </c>
      <c r="D2048" s="22"/>
      <c r="E2048" s="22"/>
    </row>
    <row r="2049" spans="1:5" x14ac:dyDescent="0.2">
      <c r="A2049" s="23" t="s">
        <v>2076</v>
      </c>
      <c r="B2049" s="26">
        <v>3910.75</v>
      </c>
      <c r="C2049" s="26">
        <v>82476983.670000002</v>
      </c>
      <c r="D2049" s="22"/>
      <c r="E2049" s="22"/>
    </row>
    <row r="2050" spans="1:5" x14ac:dyDescent="0.2">
      <c r="A2050" s="23" t="s">
        <v>2077</v>
      </c>
      <c r="B2050" s="26">
        <v>3902.81</v>
      </c>
      <c r="C2050" s="26">
        <v>81698519.769999996</v>
      </c>
      <c r="D2050" s="22"/>
      <c r="E2050" s="22"/>
    </row>
    <row r="2051" spans="1:5" x14ac:dyDescent="0.2">
      <c r="A2051" s="23" t="s">
        <v>2078</v>
      </c>
      <c r="B2051" s="26">
        <v>3777.28</v>
      </c>
      <c r="C2051" s="26">
        <v>79070705.140000001</v>
      </c>
      <c r="D2051" s="22"/>
      <c r="E2051" s="22"/>
    </row>
    <row r="2052" spans="1:5" x14ac:dyDescent="0.2">
      <c r="A2052" s="23" t="s">
        <v>2079</v>
      </c>
      <c r="B2052" s="26">
        <v>3608.8</v>
      </c>
      <c r="C2052" s="26">
        <v>75501914.769999996</v>
      </c>
      <c r="D2052" s="22"/>
      <c r="E2052" s="22"/>
    </row>
    <row r="2053" spans="1:5" x14ac:dyDescent="0.2">
      <c r="A2053" s="23" t="s">
        <v>2080</v>
      </c>
      <c r="B2053" s="26">
        <v>3598.04</v>
      </c>
      <c r="C2053" s="26">
        <v>75225689.329999998</v>
      </c>
      <c r="D2053" s="22"/>
      <c r="E2053" s="22"/>
    </row>
    <row r="2054" spans="1:5" x14ac:dyDescent="0.2">
      <c r="A2054" s="23" t="s">
        <v>2081</v>
      </c>
      <c r="B2054" s="26">
        <v>3677.72</v>
      </c>
      <c r="C2054" s="26">
        <v>77423738.299999997</v>
      </c>
      <c r="D2054" s="22"/>
      <c r="E2054" s="22"/>
    </row>
    <row r="2055" spans="1:5" x14ac:dyDescent="0.2">
      <c r="A2055" s="23" t="s">
        <v>2082</v>
      </c>
      <c r="B2055" s="26">
        <v>3633.52</v>
      </c>
      <c r="C2055" s="26">
        <v>79726633.950000003</v>
      </c>
      <c r="D2055" s="22"/>
      <c r="E2055" s="22"/>
    </row>
    <row r="2056" spans="1:5" x14ac:dyDescent="0.2">
      <c r="A2056" s="23" t="s">
        <v>2083</v>
      </c>
      <c r="B2056" s="26">
        <v>3676.16</v>
      </c>
      <c r="C2056" s="26">
        <v>80486694.959999993</v>
      </c>
      <c r="D2056" s="22"/>
      <c r="E2056" s="22"/>
    </row>
    <row r="2057" spans="1:5" x14ac:dyDescent="0.2">
      <c r="A2057" s="23" t="s">
        <v>2084</v>
      </c>
      <c r="B2057" s="26">
        <v>3772.7</v>
      </c>
      <c r="C2057" s="26">
        <v>82600265.980000004</v>
      </c>
      <c r="D2057" s="22"/>
      <c r="E2057" s="22"/>
    </row>
    <row r="2058" spans="1:5" x14ac:dyDescent="0.2">
      <c r="A2058" s="23" t="s">
        <v>2085</v>
      </c>
      <c r="B2058" s="26">
        <v>3724.29</v>
      </c>
      <c r="C2058" s="26">
        <v>81674690.920000002</v>
      </c>
      <c r="D2058" s="22"/>
      <c r="E2058" s="22"/>
    </row>
    <row r="2059" spans="1:5" x14ac:dyDescent="0.2">
      <c r="A2059" s="23" t="s">
        <v>2086</v>
      </c>
      <c r="B2059" s="26">
        <v>3589.5</v>
      </c>
      <c r="C2059" s="26">
        <v>78703246.670000002</v>
      </c>
      <c r="D2059" s="22"/>
      <c r="E2059" s="22"/>
    </row>
    <row r="2060" spans="1:5" x14ac:dyDescent="0.2">
      <c r="A2060" s="23" t="s">
        <v>2087</v>
      </c>
      <c r="B2060" s="26">
        <v>3422.82</v>
      </c>
      <c r="C2060" s="26">
        <v>75048675.049999997</v>
      </c>
      <c r="D2060" s="22"/>
      <c r="E2060" s="22"/>
    </row>
    <row r="2061" spans="1:5" x14ac:dyDescent="0.2">
      <c r="A2061" s="23" t="s">
        <v>2088</v>
      </c>
      <c r="B2061" s="26">
        <v>3623.31</v>
      </c>
      <c r="C2061" s="26">
        <v>79351794.840000004</v>
      </c>
      <c r="D2061" s="22"/>
      <c r="E2061" s="22"/>
    </row>
    <row r="2062" spans="1:5" x14ac:dyDescent="0.2">
      <c r="A2062" s="23" t="s">
        <v>2089</v>
      </c>
      <c r="B2062" s="26">
        <v>3740.44</v>
      </c>
      <c r="C2062" s="26">
        <v>84628500.019999996</v>
      </c>
      <c r="D2062" s="22"/>
      <c r="E2062" s="22"/>
    </row>
    <row r="2063" spans="1:5" x14ac:dyDescent="0.2">
      <c r="A2063" s="23" t="s">
        <v>2090</v>
      </c>
      <c r="B2063" s="26">
        <v>3695.21</v>
      </c>
      <c r="C2063" s="26">
        <v>83140710.379999995</v>
      </c>
      <c r="D2063" s="22"/>
      <c r="E2063" s="22"/>
    </row>
    <row r="2064" spans="1:5" x14ac:dyDescent="0.2">
      <c r="A2064" s="23" t="s">
        <v>2091</v>
      </c>
      <c r="B2064" s="26">
        <v>3680.93</v>
      </c>
      <c r="C2064" s="26">
        <v>80274387.530000001</v>
      </c>
      <c r="D2064" s="22"/>
      <c r="E2064" s="22"/>
    </row>
    <row r="2065" spans="1:5" x14ac:dyDescent="0.2">
      <c r="A2065" s="23" t="s">
        <v>2092</v>
      </c>
      <c r="B2065" s="26">
        <v>3474.04</v>
      </c>
      <c r="C2065" s="26">
        <v>75426810.799999997</v>
      </c>
      <c r="D2065" s="22"/>
      <c r="E2065" s="22"/>
    </row>
    <row r="2066" spans="1:5" x14ac:dyDescent="0.2">
      <c r="A2066" s="23" t="s">
        <v>2093</v>
      </c>
      <c r="B2066" s="26">
        <v>3615.13</v>
      </c>
      <c r="C2066" s="26">
        <v>78323084.569999993</v>
      </c>
      <c r="D2066" s="22"/>
      <c r="E2066" s="22"/>
    </row>
    <row r="2067" spans="1:5" x14ac:dyDescent="0.2">
      <c r="A2067" s="23" t="s">
        <v>2094</v>
      </c>
      <c r="B2067" s="26">
        <v>3524.64</v>
      </c>
      <c r="C2067" s="26">
        <v>75722248.609999999</v>
      </c>
      <c r="D2067" s="22"/>
      <c r="E2067" s="22"/>
    </row>
    <row r="2068" spans="1:5" x14ac:dyDescent="0.2">
      <c r="A2068" s="23" t="s">
        <v>2095</v>
      </c>
      <c r="B2068" s="26">
        <v>3463.23</v>
      </c>
      <c r="C2068" s="26">
        <v>74272920.450000003</v>
      </c>
      <c r="D2068" s="22"/>
      <c r="E2068" s="22"/>
    </row>
    <row r="2069" spans="1:5" x14ac:dyDescent="0.2">
      <c r="A2069" s="23" t="s">
        <v>2096</v>
      </c>
      <c r="B2069" s="26">
        <v>3375.01</v>
      </c>
      <c r="C2069" s="26">
        <v>72340816.540000007</v>
      </c>
      <c r="D2069" s="22"/>
      <c r="E2069" s="22"/>
    </row>
    <row r="2070" spans="1:5" x14ac:dyDescent="0.2">
      <c r="A2070" s="23" t="s">
        <v>2097</v>
      </c>
      <c r="B2070" s="26">
        <v>3147.88</v>
      </c>
      <c r="C2070" s="26">
        <v>67172608.069999993</v>
      </c>
      <c r="D2070" s="22"/>
      <c r="E2070" s="22"/>
    </row>
    <row r="2071" spans="1:5" x14ac:dyDescent="0.2">
      <c r="A2071" s="23" t="s">
        <v>2098</v>
      </c>
      <c r="B2071" s="26">
        <v>3154.57</v>
      </c>
      <c r="C2071" s="26">
        <v>66258626.109999999</v>
      </c>
      <c r="D2071" s="22"/>
      <c r="E2071" s="22"/>
    </row>
    <row r="2072" spans="1:5" x14ac:dyDescent="0.2">
      <c r="A2072" s="23" t="s">
        <v>2099</v>
      </c>
      <c r="B2072" s="26">
        <v>3121.15</v>
      </c>
      <c r="C2072" s="26">
        <v>65553651.630000003</v>
      </c>
      <c r="D2072" s="22"/>
      <c r="E2072" s="22"/>
    </row>
    <row r="2073" spans="1:5" x14ac:dyDescent="0.2">
      <c r="A2073" s="23" t="s">
        <v>2100</v>
      </c>
      <c r="B2073" s="26">
        <v>3072.53</v>
      </c>
      <c r="C2073" s="26">
        <v>64705499.810000002</v>
      </c>
      <c r="D2073" s="22"/>
      <c r="E2073" s="22"/>
    </row>
    <row r="2074" spans="1:5" x14ac:dyDescent="0.2">
      <c r="A2074" s="23" t="s">
        <v>2101</v>
      </c>
      <c r="B2074" s="26">
        <v>3198.12</v>
      </c>
      <c r="C2074" s="26">
        <v>67330380</v>
      </c>
      <c r="D2074" s="22"/>
      <c r="E2074" s="22"/>
    </row>
    <row r="2075" spans="1:5" x14ac:dyDescent="0.2">
      <c r="A2075" s="23" t="s">
        <v>2102</v>
      </c>
      <c r="B2075" s="26">
        <v>3284.49</v>
      </c>
      <c r="C2075" s="26">
        <v>69083650</v>
      </c>
      <c r="D2075" s="22"/>
      <c r="E2075" s="22"/>
    </row>
    <row r="2076" spans="1:5" x14ac:dyDescent="0.2">
      <c r="A2076" s="23" t="s">
        <v>2103</v>
      </c>
      <c r="B2076" s="26">
        <v>3319.92</v>
      </c>
      <c r="C2076" s="26">
        <v>69778710</v>
      </c>
      <c r="D2076" s="22"/>
      <c r="E2076" s="22"/>
    </row>
    <row r="2077" spans="1:5" x14ac:dyDescent="0.2">
      <c r="A2077" s="23" t="s">
        <v>2104</v>
      </c>
      <c r="B2077" s="26">
        <v>3179.24</v>
      </c>
      <c r="C2077" s="26">
        <v>66771950</v>
      </c>
      <c r="D2077" s="22"/>
      <c r="E2077" s="22"/>
    </row>
    <row r="2078" spans="1:5" x14ac:dyDescent="0.2">
      <c r="A2078" s="23" t="s">
        <v>2105</v>
      </c>
      <c r="B2078" s="26">
        <v>3239.25</v>
      </c>
      <c r="C2078" s="26">
        <v>67851080</v>
      </c>
      <c r="D2078" s="22"/>
      <c r="E2078" s="22"/>
    </row>
    <row r="2079" spans="1:5" x14ac:dyDescent="0.2">
      <c r="A2079" s="23" t="s">
        <v>2106</v>
      </c>
      <c r="B2079" s="26">
        <v>2944.43</v>
      </c>
      <c r="C2079" s="26">
        <v>61675520</v>
      </c>
      <c r="D2079" s="22"/>
      <c r="E2079" s="22"/>
    </row>
    <row r="2080" spans="1:5" x14ac:dyDescent="0.2">
      <c r="A2080" s="23" t="s">
        <v>2107</v>
      </c>
      <c r="B2080" s="26">
        <v>2785.01</v>
      </c>
      <c r="C2080" s="26">
        <v>57932320</v>
      </c>
      <c r="D2080" s="22"/>
      <c r="E2080" s="22"/>
    </row>
    <row r="2081" spans="1:5" x14ac:dyDescent="0.2">
      <c r="A2081" s="23" t="s">
        <v>2108</v>
      </c>
      <c r="B2081" s="26">
        <v>2752.08</v>
      </c>
      <c r="C2081" s="26">
        <v>57292370</v>
      </c>
      <c r="D2081" s="22"/>
      <c r="E2081" s="22"/>
    </row>
    <row r="2082" spans="1:5" x14ac:dyDescent="0.2">
      <c r="A2082" s="23" t="s">
        <v>2109</v>
      </c>
      <c r="B2082" s="26">
        <v>2940.08</v>
      </c>
      <c r="C2082" s="26">
        <v>61119790</v>
      </c>
      <c r="D2082" s="22"/>
      <c r="E2082" s="22"/>
    </row>
    <row r="2083" spans="1:5" x14ac:dyDescent="0.2">
      <c r="A2083" s="23" t="s">
        <v>2110</v>
      </c>
      <c r="B2083" s="26">
        <v>2967.03</v>
      </c>
      <c r="C2083" s="26">
        <v>61679880</v>
      </c>
      <c r="D2083" s="22"/>
      <c r="E2083" s="22"/>
    </row>
    <row r="2084" spans="1:5" x14ac:dyDescent="0.2">
      <c r="A2084" s="23" t="s">
        <v>2111</v>
      </c>
      <c r="B2084" s="26">
        <v>3083.48</v>
      </c>
      <c r="C2084" s="26">
        <v>64100820</v>
      </c>
      <c r="D2084" s="22"/>
      <c r="E2084" s="22"/>
    </row>
    <row r="2085" spans="1:5" x14ac:dyDescent="0.2">
      <c r="A2085" s="23" t="s">
        <v>2112</v>
      </c>
      <c r="B2085" s="26">
        <v>3366.85</v>
      </c>
      <c r="C2085" s="26">
        <v>69936230</v>
      </c>
      <c r="D2085" s="22"/>
      <c r="E2085" s="22"/>
    </row>
    <row r="2086" spans="1:5" x14ac:dyDescent="0.2">
      <c r="A2086" s="23" t="s">
        <v>2113</v>
      </c>
      <c r="B2086" s="26">
        <v>3280.6</v>
      </c>
      <c r="C2086" s="26">
        <v>68094730</v>
      </c>
      <c r="D2086" s="22"/>
      <c r="E2086" s="22"/>
    </row>
    <row r="2087" spans="1:5" x14ac:dyDescent="0.2">
      <c r="A2087" s="23" t="s">
        <v>2114</v>
      </c>
      <c r="B2087" s="26">
        <v>3726.94</v>
      </c>
      <c r="C2087" s="26">
        <v>77378000</v>
      </c>
      <c r="D2087" s="22"/>
      <c r="E2087" s="22"/>
    </row>
    <row r="2088" spans="1:5" x14ac:dyDescent="0.2">
      <c r="A2088" s="23" t="s">
        <v>2115</v>
      </c>
      <c r="B2088" s="26">
        <v>3727.42</v>
      </c>
      <c r="C2088" s="26">
        <v>77409710</v>
      </c>
      <c r="D2088" s="22"/>
      <c r="E2088" s="22"/>
    </row>
    <row r="2089" spans="1:5" x14ac:dyDescent="0.2">
      <c r="A2089" s="23" t="s">
        <v>2116</v>
      </c>
      <c r="B2089" s="26">
        <v>4202.0200000000004</v>
      </c>
      <c r="C2089" s="26">
        <v>87268560</v>
      </c>
      <c r="D2089" s="22"/>
      <c r="E2089" s="22"/>
    </row>
    <row r="2090" spans="1:5" x14ac:dyDescent="0.2">
      <c r="A2090" s="23" t="s">
        <v>2117</v>
      </c>
      <c r="B2090" s="26">
        <v>3895.04</v>
      </c>
      <c r="C2090" s="26">
        <v>80889830</v>
      </c>
      <c r="D2090" s="22"/>
      <c r="E2090" s="22"/>
    </row>
    <row r="2091" spans="1:5" x14ac:dyDescent="0.2">
      <c r="A2091" s="23" t="s">
        <v>2118</v>
      </c>
      <c r="B2091" s="26">
        <v>3952.65</v>
      </c>
      <c r="C2091" s="26">
        <v>81931090</v>
      </c>
      <c r="D2091" s="22"/>
      <c r="E2091" s="22"/>
    </row>
    <row r="2092" spans="1:5" x14ac:dyDescent="0.2">
      <c r="A2092" s="23" t="s">
        <v>2119</v>
      </c>
      <c r="B2092" s="26">
        <v>4424.1099999999997</v>
      </c>
      <c r="C2092" s="26">
        <v>91524620</v>
      </c>
      <c r="D2092" s="22"/>
      <c r="E2092" s="22"/>
    </row>
    <row r="2093" spans="1:5" x14ac:dyDescent="0.2">
      <c r="A2093" s="23" t="s">
        <v>2120</v>
      </c>
      <c r="B2093" s="26">
        <v>4221.59</v>
      </c>
      <c r="C2093" s="26">
        <v>85827230</v>
      </c>
      <c r="D2093" s="22"/>
      <c r="E2093" s="22"/>
    </row>
    <row r="2094" spans="1:5" x14ac:dyDescent="0.2">
      <c r="A2094" s="23" t="s">
        <v>2121</v>
      </c>
      <c r="B2094" s="26">
        <v>3828.14</v>
      </c>
      <c r="C2094" s="26">
        <v>77813430</v>
      </c>
      <c r="D2094" s="22"/>
      <c r="E2094" s="22"/>
    </row>
    <row r="2095" spans="1:5" x14ac:dyDescent="0.2">
      <c r="A2095" s="23" t="s">
        <v>2122</v>
      </c>
      <c r="B2095" s="26">
        <v>3713.51</v>
      </c>
      <c r="C2095" s="26">
        <v>75483400</v>
      </c>
      <c r="D2095" s="22"/>
      <c r="E2095" s="22"/>
    </row>
    <row r="2096" spans="1:5" x14ac:dyDescent="0.2">
      <c r="A2096" s="23" t="s">
        <v>2123</v>
      </c>
      <c r="B2096" s="26">
        <v>3184.32</v>
      </c>
      <c r="C2096" s="26">
        <v>64526700</v>
      </c>
      <c r="D2096" s="22"/>
      <c r="E2096" s="22"/>
    </row>
    <row r="2097" spans="1:5" x14ac:dyDescent="0.2">
      <c r="A2097" s="23" t="s">
        <v>2124</v>
      </c>
      <c r="B2097" s="26">
        <v>2876.42</v>
      </c>
      <c r="C2097" s="26">
        <v>58370180</v>
      </c>
      <c r="D2097" s="22"/>
      <c r="E2097" s="22"/>
    </row>
    <row r="2098" spans="1:5" x14ac:dyDescent="0.2">
      <c r="A2098" s="23" t="s">
        <v>2125</v>
      </c>
      <c r="B2098" s="26">
        <v>3018.15</v>
      </c>
      <c r="C2098" s="26">
        <v>61578100</v>
      </c>
      <c r="D2098" s="22"/>
      <c r="E2098" s="22"/>
    </row>
    <row r="2099" spans="1:5" x14ac:dyDescent="0.2">
      <c r="A2099" s="23" t="s">
        <v>2126</v>
      </c>
      <c r="B2099" s="26">
        <v>3019.31</v>
      </c>
      <c r="C2099" s="26">
        <v>61647890</v>
      </c>
      <c r="D2099" s="22"/>
      <c r="E2099" s="22"/>
    </row>
    <row r="2100" spans="1:5" x14ac:dyDescent="0.2">
      <c r="A2100" s="23" t="s">
        <v>2127</v>
      </c>
      <c r="B2100" s="26">
        <v>3282.77</v>
      </c>
      <c r="C2100" s="26">
        <v>66642080</v>
      </c>
      <c r="D2100" s="22"/>
      <c r="E2100" s="22"/>
    </row>
    <row r="2101" spans="1:5" x14ac:dyDescent="0.2">
      <c r="A2101" s="23" t="s">
        <v>2128</v>
      </c>
      <c r="B2101" s="26">
        <v>3411.65</v>
      </c>
      <c r="C2101" s="26">
        <v>69265850</v>
      </c>
      <c r="D2101" s="22"/>
      <c r="E2101" s="22"/>
    </row>
    <row r="2102" spans="1:5" x14ac:dyDescent="0.2">
      <c r="A2102" s="23" t="s">
        <v>2129</v>
      </c>
      <c r="B2102" s="26">
        <v>3530.79</v>
      </c>
      <c r="C2102" s="26">
        <v>71578670</v>
      </c>
      <c r="D2102" s="22"/>
      <c r="E2102" s="22"/>
    </row>
    <row r="2103" spans="1:5" x14ac:dyDescent="0.2">
      <c r="A2103" s="23" t="s">
        <v>2130</v>
      </c>
      <c r="B2103" s="26">
        <v>3363.46</v>
      </c>
      <c r="C2103" s="26">
        <v>67916350</v>
      </c>
      <c r="D2103" s="22"/>
      <c r="E2103" s="22"/>
    </row>
    <row r="2104" spans="1:5" x14ac:dyDescent="0.2">
      <c r="A2104" s="23" t="s">
        <v>2131</v>
      </c>
      <c r="B2104" s="26">
        <v>3289.94</v>
      </c>
      <c r="C2104" s="26">
        <v>66311890</v>
      </c>
      <c r="D2104" s="22"/>
      <c r="E2104" s="22"/>
    </row>
    <row r="2105" spans="1:5" x14ac:dyDescent="0.2">
      <c r="A2105" s="23" t="s">
        <v>2132</v>
      </c>
      <c r="B2105" s="26">
        <v>3489.78</v>
      </c>
      <c r="C2105" s="26">
        <v>70094700</v>
      </c>
      <c r="D2105" s="22"/>
      <c r="E2105" s="22"/>
    </row>
    <row r="2106" spans="1:5" x14ac:dyDescent="0.2">
      <c r="A2106" s="23" t="s">
        <v>2133</v>
      </c>
      <c r="B2106" s="26">
        <v>3864.94</v>
      </c>
      <c r="C2106" s="26">
        <v>77605080</v>
      </c>
      <c r="D2106" s="22"/>
      <c r="E2106" s="22"/>
    </row>
    <row r="2107" spans="1:5" x14ac:dyDescent="0.2">
      <c r="A2107" s="23" t="s">
        <v>2134</v>
      </c>
      <c r="B2107" s="26">
        <v>4085.29</v>
      </c>
      <c r="C2107" s="26">
        <v>81939620</v>
      </c>
      <c r="D2107" s="22"/>
      <c r="E2107" s="22"/>
    </row>
    <row r="2108" spans="1:5" x14ac:dyDescent="0.2">
      <c r="A2108" s="23" t="s">
        <v>2135</v>
      </c>
      <c r="B2108" s="26">
        <v>3905.43</v>
      </c>
      <c r="C2108" s="26">
        <v>79500330</v>
      </c>
      <c r="D2108" s="22"/>
      <c r="E2108" s="22"/>
    </row>
    <row r="2109" spans="1:5" x14ac:dyDescent="0.2">
      <c r="A2109" s="23" t="s">
        <v>2136</v>
      </c>
      <c r="B2109" s="26">
        <v>4112.08</v>
      </c>
      <c r="C2109" s="26">
        <v>82804600</v>
      </c>
      <c r="D2109" s="22"/>
      <c r="E2109" s="22"/>
    </row>
    <row r="2110" spans="1:5" x14ac:dyDescent="0.2">
      <c r="A2110" s="23" t="s">
        <v>2137</v>
      </c>
      <c r="B2110" s="26">
        <v>4112.62</v>
      </c>
      <c r="C2110" s="26">
        <v>82777340</v>
      </c>
      <c r="D2110" s="22"/>
      <c r="E2110" s="22"/>
    </row>
    <row r="2111" spans="1:5" x14ac:dyDescent="0.2">
      <c r="A2111" s="23" t="s">
        <v>2138</v>
      </c>
      <c r="B2111" s="26">
        <v>3706.38</v>
      </c>
      <c r="C2111" s="26">
        <v>74085740</v>
      </c>
      <c r="D2111" s="22"/>
      <c r="E2111" s="22"/>
    </row>
    <row r="2112" spans="1:5" x14ac:dyDescent="0.2">
      <c r="A2112" s="23" t="s">
        <v>2139</v>
      </c>
      <c r="B2112" s="26">
        <v>4308.55</v>
      </c>
      <c r="C2112" s="26">
        <v>85572020</v>
      </c>
      <c r="D2112" s="22"/>
      <c r="E2112" s="22"/>
    </row>
    <row r="2113" spans="1:5" x14ac:dyDescent="0.2">
      <c r="A2113" s="23" t="s">
        <v>2140</v>
      </c>
      <c r="B2113" s="26">
        <v>4689.66</v>
      </c>
      <c r="C2113" s="26">
        <v>94621900</v>
      </c>
      <c r="D2113" s="22"/>
      <c r="E2113" s="22"/>
    </row>
    <row r="2114" spans="1:5" x14ac:dyDescent="0.2">
      <c r="A2114" s="23" t="s">
        <v>2141</v>
      </c>
      <c r="B2114" s="26">
        <v>5401.75</v>
      </c>
      <c r="C2114" s="26">
        <v>108969530</v>
      </c>
      <c r="D2114" s="22"/>
      <c r="E2114" s="22"/>
    </row>
    <row r="2115" spans="1:5" x14ac:dyDescent="0.2">
      <c r="A2115" s="23" t="s">
        <v>2142</v>
      </c>
      <c r="B2115" s="26">
        <v>6056.98</v>
      </c>
      <c r="C2115" s="26">
        <v>122162340</v>
      </c>
      <c r="D2115" s="22"/>
      <c r="E2115" s="22"/>
    </row>
    <row r="2116" spans="1:5" x14ac:dyDescent="0.2">
      <c r="A2116" s="23" t="s">
        <v>2143</v>
      </c>
      <c r="B2116" s="26">
        <v>6232.6</v>
      </c>
      <c r="C2116" s="26">
        <v>125720110</v>
      </c>
      <c r="D2116" s="22"/>
      <c r="E2116" s="22"/>
    </row>
    <row r="2117" spans="1:5" x14ac:dyDescent="0.2">
      <c r="A2117" s="23" t="s">
        <v>2144</v>
      </c>
      <c r="B2117" s="26">
        <v>6021.05</v>
      </c>
      <c r="C2117" s="26">
        <v>122646640</v>
      </c>
      <c r="D2117" s="22"/>
      <c r="E2117" s="22"/>
    </row>
    <row r="2118" spans="1:5" x14ac:dyDescent="0.2">
      <c r="A2118" s="23" t="s">
        <v>2145</v>
      </c>
      <c r="B2118" s="26">
        <v>6447.04</v>
      </c>
      <c r="C2118" s="26">
        <v>130728830</v>
      </c>
      <c r="D2118" s="22"/>
      <c r="E2118" s="22"/>
    </row>
    <row r="2119" spans="1:5" x14ac:dyDescent="0.2">
      <c r="A2119" s="23" t="s">
        <v>2146</v>
      </c>
      <c r="B2119" s="26">
        <v>6698.35</v>
      </c>
      <c r="C2119" s="26">
        <v>135193339.38999999</v>
      </c>
      <c r="D2119" s="22"/>
      <c r="E2119" s="22"/>
    </row>
    <row r="2120" spans="1:5" x14ac:dyDescent="0.2">
      <c r="A2120" s="23" t="s">
        <v>2147</v>
      </c>
      <c r="B2120" s="26">
        <v>6779.38</v>
      </c>
      <c r="C2120" s="26">
        <v>136299583.28</v>
      </c>
      <c r="D2120" s="22"/>
      <c r="E2120" s="22"/>
    </row>
    <row r="2121" spans="1:5" x14ac:dyDescent="0.2">
      <c r="A2121" s="23" t="s">
        <v>2148</v>
      </c>
      <c r="B2121" s="26">
        <v>6919.59</v>
      </c>
      <c r="C2121" s="26">
        <v>138856875.81</v>
      </c>
      <c r="D2121" s="22"/>
      <c r="E2121" s="22"/>
    </row>
    <row r="2122" spans="1:5" x14ac:dyDescent="0.2">
      <c r="A2122" s="23" t="s">
        <v>2149</v>
      </c>
      <c r="B2122" s="26">
        <v>6877.46</v>
      </c>
      <c r="C2122" s="26">
        <v>122627673.95</v>
      </c>
      <c r="D2122" s="22"/>
      <c r="E2122" s="22"/>
    </row>
    <row r="2123" spans="1:5" x14ac:dyDescent="0.2">
      <c r="A2123" s="23" t="s">
        <v>2150</v>
      </c>
      <c r="B2123" s="26">
        <v>6966.5</v>
      </c>
      <c r="C2123" s="26">
        <v>122575668.69</v>
      </c>
      <c r="D2123" s="22"/>
      <c r="E2123" s="22"/>
    </row>
    <row r="2124" spans="1:5" x14ac:dyDescent="0.2">
      <c r="A2124" s="23" t="s">
        <v>2151</v>
      </c>
      <c r="B2124" s="26">
        <v>6585.31</v>
      </c>
      <c r="C2124" s="26">
        <v>111009031.8</v>
      </c>
      <c r="D2124" s="22"/>
      <c r="E2124" s="22"/>
    </row>
    <row r="2125" spans="1:5" x14ac:dyDescent="0.2">
      <c r="A2125" s="23" t="s">
        <v>2152</v>
      </c>
      <c r="B2125" s="26">
        <v>5660.32</v>
      </c>
      <c r="C2125" s="26">
        <v>94691277.579999998</v>
      </c>
      <c r="D2125" s="22"/>
      <c r="E2125" s="22"/>
    </row>
    <row r="2126" spans="1:5" x14ac:dyDescent="0.2">
      <c r="A2126" s="23" t="s">
        <v>2153</v>
      </c>
      <c r="B2126" s="26">
        <v>5652.97</v>
      </c>
      <c r="C2126" s="26">
        <v>94485539.439999998</v>
      </c>
      <c r="D2126" s="22"/>
      <c r="E2126" s="22"/>
    </row>
    <row r="2127" spans="1:5" x14ac:dyDescent="0.2">
      <c r="A2127" s="23" t="s">
        <v>2154</v>
      </c>
      <c r="B2127" s="26">
        <v>6102.88</v>
      </c>
      <c r="C2127" s="26">
        <v>101558123.94</v>
      </c>
      <c r="D2127" s="22"/>
      <c r="E2127" s="22"/>
    </row>
    <row r="2128" spans="1:5" x14ac:dyDescent="0.2">
      <c r="A2128" s="23" t="s">
        <v>2155</v>
      </c>
      <c r="B2128" s="26">
        <v>6749.58</v>
      </c>
      <c r="C2128" s="26">
        <v>111845410.04000001</v>
      </c>
      <c r="D2128" s="22"/>
      <c r="E2128" s="22"/>
    </row>
    <row r="2129" spans="1:5" x14ac:dyDescent="0.2">
      <c r="A2129" s="23" t="s">
        <v>2156</v>
      </c>
      <c r="B2129" s="26">
        <v>6978.52</v>
      </c>
      <c r="C2129" s="26">
        <v>115574036.86</v>
      </c>
      <c r="D2129" s="22"/>
      <c r="E2129" s="22"/>
    </row>
    <row r="2130" spans="1:5" x14ac:dyDescent="0.2">
      <c r="A2130" s="23" t="s">
        <v>2157</v>
      </c>
      <c r="B2130" s="26">
        <v>6871.91</v>
      </c>
      <c r="C2130" s="26">
        <v>113073158.27</v>
      </c>
      <c r="D2130" s="22"/>
      <c r="E2130" s="22"/>
    </row>
    <row r="2131" spans="1:5" x14ac:dyDescent="0.2">
      <c r="A2131" s="23" t="s">
        <v>2158</v>
      </c>
      <c r="B2131" s="26">
        <v>6772.61</v>
      </c>
      <c r="C2131" s="26">
        <v>111721015.61</v>
      </c>
      <c r="D2131" s="22"/>
      <c r="E2131" s="22"/>
    </row>
    <row r="2132" spans="1:5" x14ac:dyDescent="0.2">
      <c r="A2132" s="23" t="s">
        <v>2159</v>
      </c>
      <c r="B2132" s="26">
        <v>7345.26</v>
      </c>
      <c r="C2132" s="26">
        <v>120769067.18000001</v>
      </c>
      <c r="D2132" s="22"/>
      <c r="E2132" s="22"/>
    </row>
    <row r="2133" spans="1:5" x14ac:dyDescent="0.2">
      <c r="A2133" s="23" t="s">
        <v>2160</v>
      </c>
      <c r="B2133" s="26">
        <v>7680.61</v>
      </c>
      <c r="C2133" s="26">
        <v>126300635.17</v>
      </c>
      <c r="D2133" s="22"/>
      <c r="E2133" s="22"/>
    </row>
    <row r="2134" spans="1:5" x14ac:dyDescent="0.2">
      <c r="A2134" s="23" t="s">
        <v>2161</v>
      </c>
      <c r="B2134" s="26">
        <v>7326.79</v>
      </c>
      <c r="C2134" s="26">
        <v>120370112.08</v>
      </c>
      <c r="D2134" s="22"/>
      <c r="E2134" s="22"/>
    </row>
    <row r="2135" spans="1:5" x14ac:dyDescent="0.2">
      <c r="A2135" s="23" t="s">
        <v>2162</v>
      </c>
      <c r="B2135" s="26">
        <v>7979.33</v>
      </c>
      <c r="C2135" s="26">
        <v>136585665</v>
      </c>
      <c r="D2135" s="22"/>
      <c r="E2135" s="22"/>
    </row>
    <row r="2136" spans="1:5" x14ac:dyDescent="0.2">
      <c r="A2136" s="23" t="s">
        <v>2163</v>
      </c>
      <c r="B2136" s="26">
        <v>8136.5</v>
      </c>
      <c r="C2136" s="26">
        <v>139041458.97999999</v>
      </c>
      <c r="D2136" s="22"/>
      <c r="E2136" s="22"/>
    </row>
    <row r="2137" spans="1:5" x14ac:dyDescent="0.2">
      <c r="A2137" s="23" t="s">
        <v>2164</v>
      </c>
      <c r="B2137" s="26">
        <v>8320.9699999999993</v>
      </c>
      <c r="C2137" s="26">
        <v>142184242.47</v>
      </c>
      <c r="D2137" s="22"/>
      <c r="E2137" s="22"/>
    </row>
    <row r="2138" spans="1:5" x14ac:dyDescent="0.2">
      <c r="A2138" s="23" t="s">
        <v>2165</v>
      </c>
      <c r="B2138" s="26">
        <v>8382.31</v>
      </c>
      <c r="C2138" s="26">
        <v>143338611.28999999</v>
      </c>
      <c r="D2138" s="22"/>
      <c r="E2138" s="22"/>
    </row>
    <row r="2139" spans="1:5" x14ac:dyDescent="0.2">
      <c r="A2139" s="23" t="s">
        <v>2166</v>
      </c>
      <c r="B2139" s="26">
        <v>8220.4500000000007</v>
      </c>
      <c r="C2139" s="26">
        <v>140543101.78999999</v>
      </c>
      <c r="D2139" s="22"/>
      <c r="E2139" s="22"/>
    </row>
    <row r="2140" spans="1:5" x14ac:dyDescent="0.2">
      <c r="A2140" s="23" t="s">
        <v>2167</v>
      </c>
      <c r="B2140" s="26">
        <v>8136.82</v>
      </c>
      <c r="C2140" s="26">
        <v>139662401.22999999</v>
      </c>
      <c r="D2140" s="22"/>
      <c r="E2140" s="22"/>
    </row>
    <row r="2141" spans="1:5" x14ac:dyDescent="0.2">
      <c r="A2141" s="23" t="s">
        <v>2168</v>
      </c>
      <c r="B2141" s="26">
        <v>7925.85</v>
      </c>
      <c r="C2141" s="26">
        <v>136171361.53999999</v>
      </c>
      <c r="D2141" s="22"/>
      <c r="E2141" s="22"/>
    </row>
    <row r="2142" spans="1:5" x14ac:dyDescent="0.2">
      <c r="A2142" s="23" t="s">
        <v>2169</v>
      </c>
      <c r="B2142" s="26">
        <v>7838.09</v>
      </c>
      <c r="C2142" s="26">
        <v>134695053.03</v>
      </c>
      <c r="D2142" s="22"/>
      <c r="E2142" s="22"/>
    </row>
    <row r="2143" spans="1:5" x14ac:dyDescent="0.2">
      <c r="A2143" s="23" t="s">
        <v>2170</v>
      </c>
      <c r="B2143" s="26">
        <v>8149.81</v>
      </c>
      <c r="C2143" s="26">
        <v>140181537.52000001</v>
      </c>
      <c r="D2143" s="22"/>
      <c r="E2143" s="22"/>
    </row>
    <row r="2144" spans="1:5" x14ac:dyDescent="0.2">
      <c r="A2144" s="23" t="s">
        <v>2171</v>
      </c>
      <c r="B2144" s="26">
        <v>8373.85</v>
      </c>
      <c r="C2144" s="26">
        <v>144000130.18000001</v>
      </c>
      <c r="D2144" s="22"/>
      <c r="E2144" s="22"/>
    </row>
    <row r="2145" spans="1:5" x14ac:dyDescent="0.2">
      <c r="A2145" s="23" t="s">
        <v>2172</v>
      </c>
      <c r="B2145" s="26">
        <v>8403.16</v>
      </c>
      <c r="C2145" s="26">
        <v>144402569.49000001</v>
      </c>
      <c r="D2145" s="22"/>
      <c r="E2145" s="22"/>
    </row>
    <row r="2146" spans="1:5" x14ac:dyDescent="0.2">
      <c r="A2146" s="23" t="s">
        <v>2173</v>
      </c>
      <c r="B2146" s="26">
        <v>8415.17</v>
      </c>
      <c r="C2146" s="26">
        <v>144576848.43000001</v>
      </c>
      <c r="D2146" s="22"/>
      <c r="E2146" s="22"/>
    </row>
    <row r="2147" spans="1:5" x14ac:dyDescent="0.2">
      <c r="A2147" s="23" t="s">
        <v>2174</v>
      </c>
      <c r="B2147" s="26">
        <v>8346.74</v>
      </c>
      <c r="C2147" s="26">
        <v>143344415.21000001</v>
      </c>
      <c r="D2147" s="22"/>
      <c r="E2147" s="22"/>
    </row>
    <row r="2148" spans="1:5" x14ac:dyDescent="0.2">
      <c r="A2148" s="23" t="s">
        <v>2175</v>
      </c>
      <c r="B2148" s="26">
        <v>8821.19</v>
      </c>
      <c r="C2148" s="26">
        <v>151492569.40000001</v>
      </c>
      <c r="D2148" s="22"/>
      <c r="E2148" s="22"/>
    </row>
    <row r="2149" spans="1:5" x14ac:dyDescent="0.2">
      <c r="A2149" s="23" t="s">
        <v>2176</v>
      </c>
      <c r="B2149" s="26">
        <v>8844.23</v>
      </c>
      <c r="C2149" s="26">
        <v>151963077.90000001</v>
      </c>
      <c r="D2149" s="22"/>
      <c r="E2149" s="22"/>
    </row>
    <row r="2150" spans="1:5" x14ac:dyDescent="0.2">
      <c r="A2150" s="23" t="s">
        <v>2177</v>
      </c>
      <c r="B2150" s="26">
        <v>8903.18</v>
      </c>
      <c r="C2150" s="26">
        <v>152715977.62</v>
      </c>
      <c r="D2150" s="22"/>
      <c r="E2150" s="22"/>
    </row>
    <row r="2151" spans="1:5" x14ac:dyDescent="0.2">
      <c r="A2151" s="23" t="s">
        <v>2178</v>
      </c>
      <c r="B2151" s="26">
        <v>8771.2099999999991</v>
      </c>
      <c r="C2151" s="26">
        <v>150541576.11000001</v>
      </c>
      <c r="D2151" s="22"/>
      <c r="E2151" s="22"/>
    </row>
    <row r="2152" spans="1:5" x14ac:dyDescent="0.2">
      <c r="A2152" s="23" t="s">
        <v>2179</v>
      </c>
      <c r="B2152" s="26">
        <v>8700.5</v>
      </c>
      <c r="C2152" s="26">
        <v>149228186.43000001</v>
      </c>
      <c r="D2152" s="22"/>
      <c r="E2152" s="22"/>
    </row>
    <row r="2153" spans="1:5" x14ac:dyDescent="0.2">
      <c r="A2153" s="23" t="s">
        <v>2180</v>
      </c>
      <c r="B2153" s="26">
        <v>8274.7999999999993</v>
      </c>
      <c r="C2153" s="26">
        <v>142022446.15000001</v>
      </c>
      <c r="D2153" s="22"/>
      <c r="E2153" s="22"/>
    </row>
    <row r="2154" spans="1:5" x14ac:dyDescent="0.2">
      <c r="A2154" s="23" t="s">
        <v>2181</v>
      </c>
      <c r="B2154" s="26">
        <v>8467.27</v>
      </c>
      <c r="C2154" s="26">
        <v>145107952.25</v>
      </c>
      <c r="D2154" s="22"/>
      <c r="E2154" s="22"/>
    </row>
    <row r="2155" spans="1:5" x14ac:dyDescent="0.2">
      <c r="A2155" s="23" t="s">
        <v>2182</v>
      </c>
      <c r="B2155" s="26">
        <v>8698.98</v>
      </c>
      <c r="C2155" s="26">
        <v>148938813.72</v>
      </c>
      <c r="D2155" s="22"/>
      <c r="E2155" s="22"/>
    </row>
    <row r="2156" spans="1:5" x14ac:dyDescent="0.2">
      <c r="A2156" s="23" t="s">
        <v>2183</v>
      </c>
      <c r="B2156" s="26">
        <v>8514.4</v>
      </c>
      <c r="C2156" s="26">
        <v>145816066.78999999</v>
      </c>
      <c r="D2156" s="22"/>
      <c r="E2156" s="22"/>
    </row>
    <row r="2157" spans="1:5" x14ac:dyDescent="0.2">
      <c r="A2157" s="23" t="s">
        <v>2184</v>
      </c>
      <c r="B2157" s="26">
        <v>8590.5499999999993</v>
      </c>
      <c r="C2157" s="26">
        <v>146288168.58000001</v>
      </c>
      <c r="D2157" s="22"/>
      <c r="E2157" s="22"/>
    </row>
    <row r="2158" spans="1:5" x14ac:dyDescent="0.2">
      <c r="A2158" s="23" t="s">
        <v>2185</v>
      </c>
      <c r="B2158" s="26">
        <v>8976.67</v>
      </c>
      <c r="C2158" s="26">
        <v>152280152.27000001</v>
      </c>
      <c r="D2158" s="22"/>
      <c r="E2158" s="22"/>
    </row>
    <row r="2159" spans="1:5" x14ac:dyDescent="0.2">
      <c r="A2159" s="23" t="s">
        <v>2186</v>
      </c>
      <c r="B2159" s="26">
        <v>9104.77</v>
      </c>
      <c r="C2159" s="26">
        <v>154333250.72999999</v>
      </c>
      <c r="D2159" s="22"/>
      <c r="E2159" s="22"/>
    </row>
    <row r="2160" spans="1:5" x14ac:dyDescent="0.2">
      <c r="A2160" s="23" t="s">
        <v>2187</v>
      </c>
      <c r="B2160" s="26">
        <v>9159.51</v>
      </c>
      <c r="C2160" s="26">
        <v>155039440.31</v>
      </c>
      <c r="D2160" s="22"/>
      <c r="E2160" s="22"/>
    </row>
    <row r="2161" spans="1:5" x14ac:dyDescent="0.2">
      <c r="A2161" s="23" t="s">
        <v>2188</v>
      </c>
      <c r="B2161" s="26">
        <v>8937.86</v>
      </c>
      <c r="C2161" s="26">
        <v>150821296.56999999</v>
      </c>
      <c r="D2161" s="22"/>
      <c r="E2161" s="22"/>
    </row>
    <row r="2162" spans="1:5" x14ac:dyDescent="0.2">
      <c r="A2162" s="23" t="s">
        <v>2189</v>
      </c>
      <c r="B2162" s="26">
        <v>8711.32</v>
      </c>
      <c r="C2162" s="26">
        <v>147101376.25999999</v>
      </c>
      <c r="D2162" s="22"/>
      <c r="E2162" s="22"/>
    </row>
    <row r="2163" spans="1:5" x14ac:dyDescent="0.2">
      <c r="A2163" s="23" t="s">
        <v>2190</v>
      </c>
      <c r="B2163" s="26">
        <v>8929.6299999999992</v>
      </c>
      <c r="C2163" s="26">
        <v>150509650.00999999</v>
      </c>
      <c r="D2163" s="22"/>
      <c r="E2163" s="22"/>
    </row>
    <row r="2164" spans="1:5" x14ac:dyDescent="0.2">
      <c r="A2164" s="23" t="s">
        <v>2191</v>
      </c>
      <c r="B2164" s="26">
        <v>8942.09</v>
      </c>
      <c r="C2164" s="26">
        <v>150790151.81</v>
      </c>
      <c r="D2164" s="22"/>
      <c r="E2164" s="22"/>
    </row>
    <row r="2165" spans="1:5" x14ac:dyDescent="0.2">
      <c r="A2165" s="23" t="s">
        <v>2192</v>
      </c>
      <c r="B2165" s="26">
        <v>9584.5</v>
      </c>
      <c r="C2165" s="26">
        <v>161665129.41</v>
      </c>
      <c r="D2165" s="22"/>
      <c r="E2165" s="22"/>
    </row>
    <row r="2166" spans="1:5" x14ac:dyDescent="0.2">
      <c r="A2166" s="23" t="s">
        <v>2193</v>
      </c>
      <c r="B2166" s="26">
        <v>9794.9699999999993</v>
      </c>
      <c r="C2166" s="26">
        <v>164733853.53</v>
      </c>
      <c r="D2166" s="22"/>
      <c r="E2166" s="22"/>
    </row>
    <row r="2167" spans="1:5" x14ac:dyDescent="0.2">
      <c r="A2167" s="23" t="s">
        <v>2194</v>
      </c>
      <c r="B2167" s="26">
        <v>9790.2000000000007</v>
      </c>
      <c r="C2167" s="26">
        <v>164053649.43000001</v>
      </c>
      <c r="D2167" s="22"/>
      <c r="E2167" s="22"/>
    </row>
    <row r="2168" spans="1:5" x14ac:dyDescent="0.2">
      <c r="A2168" s="23" t="s">
        <v>2195</v>
      </c>
      <c r="B2168" s="26">
        <v>9881.66</v>
      </c>
      <c r="C2168" s="26">
        <v>165658165.66</v>
      </c>
      <c r="D2168" s="22"/>
      <c r="E2168" s="22"/>
    </row>
    <row r="2169" spans="1:5" x14ac:dyDescent="0.2">
      <c r="A2169" s="23" t="s">
        <v>2196</v>
      </c>
      <c r="B2169" s="26">
        <v>10020.06</v>
      </c>
      <c r="C2169" s="26">
        <v>168170538.41</v>
      </c>
      <c r="D2169" s="22"/>
      <c r="E2169" s="22"/>
    </row>
    <row r="2170" spans="1:5" x14ac:dyDescent="0.2">
      <c r="A2170" s="23" t="s">
        <v>2197</v>
      </c>
      <c r="B2170" s="26">
        <v>10020.06</v>
      </c>
      <c r="C2170" s="26">
        <v>168170538.41</v>
      </c>
      <c r="D2170" s="22"/>
      <c r="E2170" s="22"/>
    </row>
    <row r="2171" spans="1:5" x14ac:dyDescent="0.2">
      <c r="A2171" s="23" t="s">
        <v>2198</v>
      </c>
      <c r="B2171" s="26">
        <v>10020.06</v>
      </c>
      <c r="C2171" s="26">
        <v>168170538.41</v>
      </c>
      <c r="D2171" s="22"/>
      <c r="E2171" s="22"/>
    </row>
    <row r="2172" spans="1:5" x14ac:dyDescent="0.2">
      <c r="A2172" s="23" t="s">
        <v>2199</v>
      </c>
      <c r="B2172" s="26">
        <v>10201.049999999999</v>
      </c>
      <c r="C2172" s="26">
        <v>170693115.44999999</v>
      </c>
      <c r="D2172" s="22"/>
      <c r="E2172" s="22"/>
    </row>
    <row r="2173" spans="1:5" x14ac:dyDescent="0.2">
      <c r="A2173" s="23" t="s">
        <v>2200</v>
      </c>
      <c r="B2173" s="26">
        <v>10031.26</v>
      </c>
      <c r="C2173" s="26">
        <v>169150852.78</v>
      </c>
      <c r="D2173" s="22"/>
      <c r="E2173" s="22"/>
    </row>
    <row r="2174" spans="1:5" x14ac:dyDescent="0.2">
      <c r="A2174" s="23" t="s">
        <v>2201</v>
      </c>
      <c r="B2174" s="26">
        <v>10090.17</v>
      </c>
      <c r="C2174" s="26">
        <v>169907905.53</v>
      </c>
      <c r="D2174" s="22"/>
      <c r="E2174" s="22"/>
    </row>
    <row r="2175" spans="1:5" x14ac:dyDescent="0.2">
      <c r="A2175" s="23" t="s">
        <v>2202</v>
      </c>
      <c r="B2175" s="26">
        <v>10185.26</v>
      </c>
      <c r="C2175" s="26">
        <v>170405883.34</v>
      </c>
      <c r="D2175" s="22"/>
      <c r="E2175" s="22"/>
    </row>
    <row r="2176" spans="1:5" x14ac:dyDescent="0.2">
      <c r="A2176" s="23" t="s">
        <v>2203</v>
      </c>
      <c r="B2176" s="26">
        <v>10174.709999999999</v>
      </c>
      <c r="C2176" s="26">
        <v>170115536.63999999</v>
      </c>
      <c r="D2176" s="22"/>
      <c r="E2176" s="22"/>
    </row>
    <row r="2177" spans="1:5" x14ac:dyDescent="0.2">
      <c r="A2177" s="23" t="s">
        <v>2204</v>
      </c>
      <c r="B2177" s="26">
        <v>10174.709999999999</v>
      </c>
      <c r="C2177" s="26">
        <v>170115536.63999999</v>
      </c>
      <c r="D2177" s="22"/>
      <c r="E2177" s="22"/>
    </row>
    <row r="2178" spans="1:5" x14ac:dyDescent="0.2">
      <c r="A2178" s="23" t="s">
        <v>2205</v>
      </c>
      <c r="B2178" s="26">
        <v>10174.709999999999</v>
      </c>
      <c r="C2178" s="26">
        <v>170115536.63999999</v>
      </c>
      <c r="D2178" s="22"/>
      <c r="E2178" s="22"/>
    </row>
    <row r="2179" spans="1:5" x14ac:dyDescent="0.2">
      <c r="A2179" s="23" t="s">
        <v>2206</v>
      </c>
      <c r="B2179" s="26">
        <v>10189.49</v>
      </c>
      <c r="C2179" s="26">
        <v>164537193.52000001</v>
      </c>
      <c r="D2179" s="22"/>
      <c r="E2179" s="22"/>
    </row>
    <row r="2180" spans="1:5" x14ac:dyDescent="0.2">
      <c r="A2180" s="23" t="s">
        <v>2207</v>
      </c>
      <c r="B2180" s="26">
        <v>10216.049999999999</v>
      </c>
      <c r="C2180" s="26">
        <v>164860342.69</v>
      </c>
      <c r="D2180" s="22"/>
      <c r="E2180" s="22"/>
    </row>
    <row r="2181" spans="1:5" x14ac:dyDescent="0.2">
      <c r="A2181" s="23" t="s">
        <v>2208</v>
      </c>
      <c r="B2181" s="26">
        <v>10174.56</v>
      </c>
      <c r="C2181" s="26">
        <v>160860677.24000001</v>
      </c>
      <c r="D2181" s="22"/>
      <c r="E2181" s="22"/>
    </row>
    <row r="2182" spans="1:5" x14ac:dyDescent="0.2">
      <c r="A2182" s="23" t="s">
        <v>2209</v>
      </c>
      <c r="B2182" s="26">
        <v>10324.719999999999</v>
      </c>
      <c r="C2182" s="26">
        <v>163095447.99000001</v>
      </c>
      <c r="D2182" s="22"/>
      <c r="E2182" s="22"/>
    </row>
    <row r="2183" spans="1:5" x14ac:dyDescent="0.2">
      <c r="A2183" s="23" t="s">
        <v>2210</v>
      </c>
      <c r="B2183" s="26">
        <v>10326.08</v>
      </c>
      <c r="C2183" s="26">
        <v>162949604.36000001</v>
      </c>
      <c r="D2183" s="22"/>
      <c r="E2183" s="22"/>
    </row>
    <row r="2184" spans="1:5" x14ac:dyDescent="0.2">
      <c r="A2184" s="23" t="s">
        <v>2211</v>
      </c>
      <c r="B2184" s="26">
        <v>10326.08</v>
      </c>
      <c r="C2184" s="26">
        <v>162949604.36000001</v>
      </c>
      <c r="D2184" s="22"/>
      <c r="E2184" s="22"/>
    </row>
    <row r="2185" spans="1:5" x14ac:dyDescent="0.2">
      <c r="A2185" s="23" t="s">
        <v>2212</v>
      </c>
      <c r="B2185" s="26">
        <v>10326.08</v>
      </c>
      <c r="C2185" s="26">
        <v>162949604.36000001</v>
      </c>
      <c r="D2185" s="22"/>
      <c r="E2185" s="22"/>
    </row>
    <row r="2186" spans="1:5" x14ac:dyDescent="0.2">
      <c r="A2186" s="23" t="s">
        <v>2213</v>
      </c>
      <c r="B2186" s="26">
        <v>10357.1</v>
      </c>
      <c r="C2186" s="26">
        <v>163158299.00999999</v>
      </c>
      <c r="D2186" s="22"/>
      <c r="E2186" s="22"/>
    </row>
    <row r="2187" spans="1:5" x14ac:dyDescent="0.2">
      <c r="A2187" s="23" t="s">
        <v>2214</v>
      </c>
      <c r="B2187" s="26">
        <v>10553.63</v>
      </c>
      <c r="C2187" s="26">
        <v>145435582.83000001</v>
      </c>
      <c r="D2187" s="22"/>
      <c r="E2187" s="22"/>
    </row>
    <row r="2188" spans="1:5" x14ac:dyDescent="0.2">
      <c r="A2188" s="23" t="s">
        <v>2215</v>
      </c>
      <c r="B2188" s="26">
        <v>10594.23</v>
      </c>
      <c r="C2188" s="26">
        <v>145268370.02000001</v>
      </c>
      <c r="D2188" s="22"/>
      <c r="E2188" s="22"/>
    </row>
    <row r="2189" spans="1:5" x14ac:dyDescent="0.2">
      <c r="A2189" s="23" t="s">
        <v>2216</v>
      </c>
      <c r="B2189" s="26">
        <v>10777.25</v>
      </c>
      <c r="C2189" s="26">
        <v>147467480.16999999</v>
      </c>
      <c r="D2189" s="22"/>
      <c r="E2189" s="22"/>
    </row>
    <row r="2190" spans="1:5" x14ac:dyDescent="0.2">
      <c r="A2190" s="23" t="s">
        <v>2217</v>
      </c>
      <c r="B2190" s="26">
        <v>10656.67</v>
      </c>
      <c r="C2190" s="26">
        <v>145722546.91</v>
      </c>
      <c r="D2190" s="22"/>
      <c r="E2190" s="22"/>
    </row>
    <row r="2191" spans="1:5" x14ac:dyDescent="0.2">
      <c r="A2191" s="23" t="s">
        <v>2218</v>
      </c>
      <c r="B2191" s="26">
        <v>10656.67</v>
      </c>
      <c r="C2191" s="26">
        <v>145722546.91</v>
      </c>
      <c r="D2191" s="22"/>
      <c r="E2191" s="22"/>
    </row>
    <row r="2192" spans="1:5" x14ac:dyDescent="0.2">
      <c r="A2192" s="23" t="s">
        <v>2219</v>
      </c>
      <c r="B2192" s="26">
        <v>10656.67</v>
      </c>
      <c r="C2192" s="26">
        <v>145722546.91</v>
      </c>
      <c r="D2192" s="22"/>
      <c r="E2192" s="22"/>
    </row>
    <row r="2193" spans="1:5" x14ac:dyDescent="0.2">
      <c r="A2193" s="23" t="s">
        <v>2220</v>
      </c>
      <c r="B2193" s="26">
        <v>10699.35</v>
      </c>
      <c r="C2193" s="26">
        <v>143902233.00999999</v>
      </c>
      <c r="D2193" s="22"/>
      <c r="E2193" s="22"/>
    </row>
    <row r="2194" spans="1:5" x14ac:dyDescent="0.2">
      <c r="A2194" s="23" t="s">
        <v>2221</v>
      </c>
      <c r="B2194" s="26">
        <v>10755.65</v>
      </c>
      <c r="C2194" s="26">
        <v>144441243.96000001</v>
      </c>
      <c r="D2194" s="22"/>
      <c r="E2194" s="22"/>
    </row>
    <row r="2195" spans="1:5" x14ac:dyDescent="0.2">
      <c r="A2195" s="23" t="s">
        <v>2222</v>
      </c>
      <c r="B2195" s="26">
        <v>10732.88</v>
      </c>
      <c r="C2195" s="26">
        <v>144404049.13</v>
      </c>
      <c r="D2195" s="22"/>
      <c r="E2195" s="22"/>
    </row>
    <row r="2196" spans="1:5" x14ac:dyDescent="0.2">
      <c r="A2196" s="23" t="s">
        <v>2223</v>
      </c>
      <c r="B2196" s="26">
        <v>10852.15</v>
      </c>
      <c r="C2196" s="26">
        <v>145517621.25999999</v>
      </c>
      <c r="D2196" s="22"/>
      <c r="E2196" s="22"/>
    </row>
    <row r="2197" spans="1:5" x14ac:dyDescent="0.2">
      <c r="A2197" s="23" t="s">
        <v>2224</v>
      </c>
      <c r="B2197" s="26">
        <v>11013.88</v>
      </c>
      <c r="C2197" s="26">
        <v>148328185.49000001</v>
      </c>
      <c r="D2197" s="22"/>
      <c r="E2197" s="22"/>
    </row>
    <row r="2198" spans="1:5" x14ac:dyDescent="0.2">
      <c r="A2198" s="23" t="s">
        <v>2225</v>
      </c>
      <c r="B2198" s="26">
        <v>11091.37</v>
      </c>
      <c r="C2198" s="26">
        <v>149687532.97999999</v>
      </c>
      <c r="D2198" s="22"/>
      <c r="E2198" s="22"/>
    </row>
    <row r="2199" spans="1:5" x14ac:dyDescent="0.2">
      <c r="A2199" s="23" t="s">
        <v>2226</v>
      </c>
      <c r="B2199" s="26">
        <v>11109.92</v>
      </c>
      <c r="C2199" s="26">
        <v>148928686.33000001</v>
      </c>
      <c r="D2199" s="22"/>
      <c r="E2199" s="22"/>
    </row>
    <row r="2200" spans="1:5" x14ac:dyDescent="0.2">
      <c r="A2200" s="23" t="s">
        <v>2227</v>
      </c>
      <c r="B2200" s="26">
        <v>11001.26</v>
      </c>
      <c r="C2200" s="26">
        <v>146202367.22999999</v>
      </c>
      <c r="D2200" s="22"/>
      <c r="E2200" s="22"/>
    </row>
    <row r="2201" spans="1:5" x14ac:dyDescent="0.2">
      <c r="A2201" s="23" t="s">
        <v>2228</v>
      </c>
      <c r="B2201" s="26">
        <v>10962.13</v>
      </c>
      <c r="C2201" s="26">
        <v>135816045.63</v>
      </c>
      <c r="D2201" s="22"/>
      <c r="E2201" s="22"/>
    </row>
    <row r="2202" spans="1:5" x14ac:dyDescent="0.2">
      <c r="A2202" s="23" t="s">
        <v>2229</v>
      </c>
      <c r="B2202" s="26">
        <v>10874.03</v>
      </c>
      <c r="C2202" s="26">
        <v>134509603.56</v>
      </c>
      <c r="D2202" s="22"/>
      <c r="E2202" s="22"/>
    </row>
    <row r="2203" spans="1:5" x14ac:dyDescent="0.2">
      <c r="A2203" s="23" t="s">
        <v>2230</v>
      </c>
      <c r="B2203" s="26">
        <v>10747.75</v>
      </c>
      <c r="C2203" s="26">
        <v>130523155.88</v>
      </c>
      <c r="D2203" s="22"/>
      <c r="E2203" s="22"/>
    </row>
    <row r="2204" spans="1:5" x14ac:dyDescent="0.2">
      <c r="A2204" s="23" t="s">
        <v>2231</v>
      </c>
      <c r="B2204" s="26">
        <v>10850.26</v>
      </c>
      <c r="C2204" s="26">
        <v>131112952.40000001</v>
      </c>
      <c r="D2204" s="22"/>
      <c r="E2204" s="22"/>
    </row>
    <row r="2205" spans="1:5" x14ac:dyDescent="0.2">
      <c r="A2205" s="23" t="s">
        <v>2232</v>
      </c>
      <c r="B2205" s="26">
        <v>10828.58</v>
      </c>
      <c r="C2205" s="26">
        <v>130140903.98</v>
      </c>
      <c r="D2205" s="22"/>
      <c r="E2205" s="22"/>
    </row>
    <row r="2206" spans="1:5" x14ac:dyDescent="0.2">
      <c r="A2206" s="23" t="s">
        <v>2233</v>
      </c>
      <c r="B2206" s="26">
        <v>11030.88</v>
      </c>
      <c r="C2206" s="26">
        <v>131717847.55</v>
      </c>
      <c r="D2206" s="22"/>
      <c r="E2206" s="22"/>
    </row>
    <row r="2207" spans="1:5" x14ac:dyDescent="0.2">
      <c r="A2207" s="23" t="s">
        <v>2234</v>
      </c>
      <c r="B2207" s="26">
        <v>10862.73</v>
      </c>
      <c r="C2207" s="26">
        <v>129532668.42</v>
      </c>
      <c r="D2207" s="22"/>
      <c r="E2207" s="22"/>
    </row>
    <row r="2208" spans="1:5" x14ac:dyDescent="0.2">
      <c r="A2208" s="23" t="s">
        <v>2235</v>
      </c>
      <c r="B2208" s="26">
        <v>10914.74</v>
      </c>
      <c r="C2208" s="26">
        <v>129979825.54000001</v>
      </c>
      <c r="D2208" s="22"/>
      <c r="E2208" s="22"/>
    </row>
    <row r="2209" spans="1:5" x14ac:dyDescent="0.2">
      <c r="A2209" s="23" t="s">
        <v>2236</v>
      </c>
      <c r="B2209" s="26">
        <v>11199.97</v>
      </c>
      <c r="C2209" s="26">
        <v>131959279.77</v>
      </c>
      <c r="D2209" s="22"/>
      <c r="E2209" s="22"/>
    </row>
    <row r="2210" spans="1:5" x14ac:dyDescent="0.2">
      <c r="A2210" s="23" t="s">
        <v>2237</v>
      </c>
      <c r="B2210" s="26">
        <v>11309.57</v>
      </c>
      <c r="C2210" s="26">
        <v>129853561.95999999</v>
      </c>
      <c r="D2210" s="22"/>
      <c r="E2210" s="22"/>
    </row>
    <row r="2211" spans="1:5" x14ac:dyDescent="0.2">
      <c r="A2211" s="23" t="s">
        <v>2238</v>
      </c>
      <c r="B2211" s="26">
        <v>11311.03</v>
      </c>
      <c r="C2211" s="26">
        <v>129722003.67</v>
      </c>
      <c r="D2211" s="22"/>
      <c r="E2211" s="22"/>
    </row>
    <row r="2212" spans="1:5" x14ac:dyDescent="0.2">
      <c r="A2212" s="23" t="s">
        <v>2239</v>
      </c>
      <c r="B2212" s="26">
        <v>11257.3</v>
      </c>
      <c r="C2212" s="26">
        <v>128970811.81999999</v>
      </c>
      <c r="D2212" s="22"/>
      <c r="E2212" s="22"/>
    </row>
    <row r="2213" spans="1:5" x14ac:dyDescent="0.2">
      <c r="A2213" s="23" t="s">
        <v>2240</v>
      </c>
      <c r="B2213" s="26">
        <v>10929.34</v>
      </c>
      <c r="C2213" s="26">
        <v>124881039.61</v>
      </c>
      <c r="D2213" s="22"/>
      <c r="E2213" s="22"/>
    </row>
    <row r="2214" spans="1:5" x14ac:dyDescent="0.2">
      <c r="A2214" s="23" t="s">
        <v>2241</v>
      </c>
      <c r="B2214" s="26">
        <v>11066.38</v>
      </c>
      <c r="C2214" s="26">
        <v>126115442.47</v>
      </c>
      <c r="D2214" s="22"/>
      <c r="E2214" s="22"/>
    </row>
    <row r="2215" spans="1:5" x14ac:dyDescent="0.2">
      <c r="A2215" s="23" t="s">
        <v>2242</v>
      </c>
      <c r="B2215" s="26">
        <v>11099.67</v>
      </c>
      <c r="C2215" s="26">
        <v>129175419.27</v>
      </c>
      <c r="D2215" s="22"/>
      <c r="E2215" s="22"/>
    </row>
    <row r="2216" spans="1:5" x14ac:dyDescent="0.2">
      <c r="A2216" s="23" t="s">
        <v>2243</v>
      </c>
      <c r="B2216" s="26">
        <v>11160.4</v>
      </c>
      <c r="C2216" s="26">
        <v>130602088.40000001</v>
      </c>
      <c r="D2216" s="22"/>
      <c r="E2216" s="22"/>
    </row>
    <row r="2217" spans="1:5" x14ac:dyDescent="0.2">
      <c r="A2217" s="23" t="s">
        <v>2244</v>
      </c>
      <c r="B2217" s="26">
        <v>11367.26</v>
      </c>
      <c r="C2217" s="26">
        <v>162199750.16</v>
      </c>
      <c r="D2217" s="22"/>
      <c r="E2217" s="22"/>
    </row>
    <row r="2218" spans="1:5" x14ac:dyDescent="0.2">
      <c r="A2218" s="23" t="s">
        <v>2245</v>
      </c>
      <c r="B2218" s="26">
        <v>11519.67</v>
      </c>
      <c r="C2218" s="26">
        <v>165182723.33000001</v>
      </c>
      <c r="D2218" s="22"/>
      <c r="E2218" s="22"/>
    </row>
    <row r="2219" spans="1:5" x14ac:dyDescent="0.2">
      <c r="A2219" s="23" t="s">
        <v>2246</v>
      </c>
      <c r="B2219" s="26">
        <v>11383.71</v>
      </c>
      <c r="C2219" s="26">
        <v>163463395.65000001</v>
      </c>
      <c r="D2219" s="22"/>
      <c r="E2219" s="22"/>
    </row>
    <row r="2220" spans="1:5" x14ac:dyDescent="0.2">
      <c r="A2220" s="23" t="s">
        <v>2247</v>
      </c>
      <c r="B2220" s="26">
        <v>11530.88</v>
      </c>
      <c r="C2220" s="26">
        <v>168382119.96000001</v>
      </c>
      <c r="D2220" s="22"/>
      <c r="E2220" s="22"/>
    </row>
    <row r="2221" spans="1:5" x14ac:dyDescent="0.2">
      <c r="A2221" s="23" t="s">
        <v>2248</v>
      </c>
      <c r="B2221" s="26">
        <v>11430.07</v>
      </c>
      <c r="C2221" s="26">
        <v>165005565.19999999</v>
      </c>
      <c r="D2221" s="22"/>
      <c r="E2221" s="22"/>
    </row>
    <row r="2222" spans="1:5" x14ac:dyDescent="0.2">
      <c r="A2222" s="23" t="s">
        <v>2249</v>
      </c>
      <c r="B2222" s="26">
        <v>11273.35</v>
      </c>
      <c r="C2222" s="26">
        <v>163448725.93000001</v>
      </c>
      <c r="D2222" s="22"/>
      <c r="E2222" s="22"/>
    </row>
    <row r="2223" spans="1:5" x14ac:dyDescent="0.2">
      <c r="A2223" s="23" t="s">
        <v>2250</v>
      </c>
      <c r="B2223" s="26">
        <v>11015.86</v>
      </c>
      <c r="C2223" s="26">
        <v>159801476.40000001</v>
      </c>
      <c r="D2223" s="22"/>
      <c r="E2223" s="22"/>
    </row>
    <row r="2224" spans="1:5" x14ac:dyDescent="0.2">
      <c r="A2224" s="23" t="s">
        <v>2251</v>
      </c>
      <c r="B2224" s="26">
        <v>10805.17</v>
      </c>
      <c r="C2224" s="26">
        <v>156990604.71000001</v>
      </c>
      <c r="D2224" s="22"/>
      <c r="E2224" s="22"/>
    </row>
    <row r="2225" spans="1:5" x14ac:dyDescent="0.2">
      <c r="A2225" s="23" t="s">
        <v>2252</v>
      </c>
      <c r="B2225" s="26">
        <v>10784.24</v>
      </c>
      <c r="C2225" s="26">
        <v>157274326.77000001</v>
      </c>
      <c r="D2225" s="22"/>
      <c r="E2225" s="22"/>
    </row>
    <row r="2226" spans="1:5" x14ac:dyDescent="0.2">
      <c r="A2226" s="23" t="s">
        <v>2253</v>
      </c>
      <c r="B2226" s="26">
        <v>10522.56</v>
      </c>
      <c r="C2226" s="26">
        <v>154104736.94</v>
      </c>
      <c r="D2226" s="22"/>
      <c r="E2226" s="22"/>
    </row>
    <row r="2227" spans="1:5" x14ac:dyDescent="0.2">
      <c r="A2227" s="23" t="s">
        <v>2254</v>
      </c>
      <c r="B2227" s="26">
        <v>10224.07</v>
      </c>
      <c r="C2227" s="26">
        <v>149441827.22999999</v>
      </c>
      <c r="D2227" s="22"/>
      <c r="E2227" s="22"/>
    </row>
    <row r="2228" spans="1:5" x14ac:dyDescent="0.2">
      <c r="A2228" s="23" t="s">
        <v>2255</v>
      </c>
      <c r="B2228" s="26">
        <v>10047.35</v>
      </c>
      <c r="C2228" s="26">
        <v>146696646.69999999</v>
      </c>
      <c r="D2228" s="22"/>
      <c r="E2228" s="22"/>
    </row>
    <row r="2229" spans="1:5" x14ac:dyDescent="0.2">
      <c r="A2229" s="23" t="s">
        <v>2256</v>
      </c>
      <c r="B2229" s="26">
        <v>10012.92</v>
      </c>
      <c r="C2229" s="26">
        <v>146738326.46000001</v>
      </c>
      <c r="D2229" s="22"/>
      <c r="E2229" s="22"/>
    </row>
    <row r="2230" spans="1:5" x14ac:dyDescent="0.2">
      <c r="A2230" s="23" t="s">
        <v>2257</v>
      </c>
      <c r="B2230" s="26">
        <v>10036.42</v>
      </c>
      <c r="C2230" s="26">
        <v>146765678.81999999</v>
      </c>
      <c r="D2230" s="22"/>
      <c r="E2230" s="22"/>
    </row>
    <row r="2231" spans="1:5" x14ac:dyDescent="0.2">
      <c r="A2231" s="23" t="s">
        <v>2258</v>
      </c>
      <c r="B2231" s="26">
        <v>9926.2099999999991</v>
      </c>
      <c r="C2231" s="26">
        <v>144739199.52000001</v>
      </c>
      <c r="D2231" s="22"/>
      <c r="E2231" s="22"/>
    </row>
    <row r="2232" spans="1:5" x14ac:dyDescent="0.2">
      <c r="A2232" s="23" t="s">
        <v>2259</v>
      </c>
      <c r="B2232" s="26">
        <v>10021.32</v>
      </c>
      <c r="C2232" s="26">
        <v>145640914.28</v>
      </c>
      <c r="D2232" s="22"/>
      <c r="E2232" s="22"/>
    </row>
    <row r="2233" spans="1:5" x14ac:dyDescent="0.2">
      <c r="A2233" s="23" t="s">
        <v>2260</v>
      </c>
      <c r="B2233" s="26">
        <v>10073.86</v>
      </c>
      <c r="C2233" s="26">
        <v>143734685.80000001</v>
      </c>
      <c r="D2233" s="22"/>
      <c r="E2233" s="22"/>
    </row>
    <row r="2234" spans="1:5" x14ac:dyDescent="0.2">
      <c r="A2234" s="23" t="s">
        <v>2261</v>
      </c>
      <c r="B2234" s="26">
        <v>9948.93</v>
      </c>
      <c r="C2234" s="26">
        <v>142175266.43000001</v>
      </c>
      <c r="D2234" s="22"/>
      <c r="E2234" s="22"/>
    </row>
    <row r="2235" spans="1:5" x14ac:dyDescent="0.2">
      <c r="A2235" s="23" t="s">
        <v>2262</v>
      </c>
      <c r="B2235" s="26">
        <v>9962.15</v>
      </c>
      <c r="C2235" s="26">
        <v>142314686.58000001</v>
      </c>
      <c r="D2235" s="22"/>
      <c r="E2235" s="22"/>
    </row>
    <row r="2236" spans="1:5" x14ac:dyDescent="0.2">
      <c r="A2236" s="23" t="s">
        <v>2263</v>
      </c>
      <c r="B2236" s="26">
        <v>10050.459999999999</v>
      </c>
      <c r="C2236" s="26">
        <v>143119575.47999999</v>
      </c>
      <c r="D2236" s="22"/>
      <c r="E2236" s="22"/>
    </row>
    <row r="2237" spans="1:5" x14ac:dyDescent="0.2">
      <c r="A2237" s="23" t="s">
        <v>2264</v>
      </c>
      <c r="B2237" s="26">
        <v>10071.73</v>
      </c>
      <c r="C2237" s="26">
        <v>144270758.13999999</v>
      </c>
      <c r="D2237" s="22"/>
      <c r="E2237" s="22"/>
    </row>
    <row r="2238" spans="1:5" x14ac:dyDescent="0.2">
      <c r="A2238" s="23" t="s">
        <v>2265</v>
      </c>
      <c r="B2238" s="26">
        <v>10155.459999999999</v>
      </c>
      <c r="C2238" s="26">
        <v>144873964.56</v>
      </c>
      <c r="D2238" s="22"/>
      <c r="E2238" s="22"/>
    </row>
    <row r="2239" spans="1:5" x14ac:dyDescent="0.2">
      <c r="A2239" s="23" t="s">
        <v>2266</v>
      </c>
      <c r="B2239" s="26">
        <v>10101.73</v>
      </c>
      <c r="C2239" s="26">
        <v>144017675.31</v>
      </c>
      <c r="D2239" s="22"/>
      <c r="E2239" s="22"/>
    </row>
    <row r="2240" spans="1:5" x14ac:dyDescent="0.2">
      <c r="A2240" s="23" t="s">
        <v>2267</v>
      </c>
      <c r="B2240" s="26">
        <v>10063.629999999999</v>
      </c>
      <c r="C2240" s="26">
        <v>143487530.97999999</v>
      </c>
      <c r="D2240" s="22"/>
      <c r="E2240" s="22"/>
    </row>
    <row r="2241" spans="1:5" x14ac:dyDescent="0.2">
      <c r="A2241" s="23" t="s">
        <v>2268</v>
      </c>
      <c r="B2241" s="26">
        <v>9960.57</v>
      </c>
      <c r="C2241" s="26">
        <v>141234304.37</v>
      </c>
      <c r="D2241" s="22"/>
      <c r="E2241" s="22"/>
    </row>
    <row r="2242" spans="1:5" x14ac:dyDescent="0.2">
      <c r="A2242" s="23" t="s">
        <v>2269</v>
      </c>
      <c r="B2242" s="26">
        <v>9836.35</v>
      </c>
      <c r="C2242" s="26">
        <v>139435588.38</v>
      </c>
      <c r="D2242" s="22"/>
      <c r="E2242" s="22"/>
    </row>
    <row r="2243" spans="1:5" x14ac:dyDescent="0.2">
      <c r="A2243" s="23" t="s">
        <v>2270</v>
      </c>
      <c r="B2243" s="26">
        <v>9702.9599999999991</v>
      </c>
      <c r="C2243" s="26">
        <v>137504623.19</v>
      </c>
      <c r="D2243" s="22"/>
      <c r="E2243" s="22"/>
    </row>
    <row r="2244" spans="1:5" x14ac:dyDescent="0.2">
      <c r="A2244" s="23" t="s">
        <v>2271</v>
      </c>
      <c r="B2244" s="26">
        <v>9901.69</v>
      </c>
      <c r="C2244" s="26">
        <v>140355539.52000001</v>
      </c>
      <c r="D2244" s="22"/>
      <c r="E2244" s="22"/>
    </row>
    <row r="2245" spans="1:5" x14ac:dyDescent="0.2">
      <c r="A2245" s="23" t="s">
        <v>2272</v>
      </c>
      <c r="B2245" s="26">
        <v>9931.16</v>
      </c>
      <c r="C2245" s="26">
        <v>140528765.56999999</v>
      </c>
      <c r="D2245" s="22"/>
      <c r="E2245" s="22"/>
    </row>
    <row r="2246" spans="1:5" x14ac:dyDescent="0.2">
      <c r="A2246" s="23" t="s">
        <v>2273</v>
      </c>
      <c r="B2246" s="26">
        <v>9873.3799999999992</v>
      </c>
      <c r="C2246" s="26">
        <v>140094149.53</v>
      </c>
      <c r="D2246" s="22"/>
      <c r="E2246" s="22"/>
    </row>
    <row r="2247" spans="1:5" x14ac:dyDescent="0.2">
      <c r="A2247" s="23" t="s">
        <v>2274</v>
      </c>
      <c r="B2247" s="26">
        <v>9829.84</v>
      </c>
      <c r="C2247" s="26">
        <v>139848963.13999999</v>
      </c>
      <c r="D2247" s="22"/>
      <c r="E2247" s="22"/>
    </row>
    <row r="2248" spans="1:5" x14ac:dyDescent="0.2">
      <c r="A2248" s="23" t="s">
        <v>2275</v>
      </c>
      <c r="B2248" s="26">
        <v>9830.73</v>
      </c>
      <c r="C2248" s="26">
        <v>139771653.18000001</v>
      </c>
      <c r="D2248" s="22"/>
      <c r="E2248" s="22"/>
    </row>
    <row r="2249" spans="1:5" x14ac:dyDescent="0.2">
      <c r="A2249" s="23" t="s">
        <v>2276</v>
      </c>
      <c r="B2249" s="26">
        <v>9642.98</v>
      </c>
      <c r="C2249" s="26">
        <v>137052234.13999999</v>
      </c>
      <c r="D2249" s="22"/>
      <c r="E2249" s="22"/>
    </row>
    <row r="2250" spans="1:5" x14ac:dyDescent="0.2">
      <c r="A2250" s="23" t="s">
        <v>2277</v>
      </c>
      <c r="B2250" s="26">
        <v>9733.09</v>
      </c>
      <c r="C2250" s="26">
        <v>138448124.63999999</v>
      </c>
      <c r="D2250" s="22"/>
      <c r="E2250" s="22"/>
    </row>
    <row r="2251" spans="1:5" x14ac:dyDescent="0.2">
      <c r="A2251" s="23" t="s">
        <v>2278</v>
      </c>
      <c r="B2251" s="26">
        <v>9756.0400000000009</v>
      </c>
      <c r="C2251" s="26">
        <v>139005822.40000001</v>
      </c>
      <c r="D2251" s="22"/>
      <c r="E2251" s="22"/>
    </row>
    <row r="2252" spans="1:5" x14ac:dyDescent="0.2">
      <c r="A2252" s="23" t="s">
        <v>2279</v>
      </c>
      <c r="B2252" s="26">
        <v>9741.89</v>
      </c>
      <c r="C2252" s="26">
        <v>138215951.83000001</v>
      </c>
      <c r="D2252" s="22"/>
      <c r="E2252" s="22"/>
    </row>
    <row r="2253" spans="1:5" x14ac:dyDescent="0.2">
      <c r="A2253" s="23" t="s">
        <v>2280</v>
      </c>
      <c r="B2253" s="26">
        <v>9687.15</v>
      </c>
      <c r="C2253" s="26">
        <v>137477752.25999999</v>
      </c>
      <c r="D2253" s="22"/>
      <c r="E2253" s="22"/>
    </row>
    <row r="2254" spans="1:5" x14ac:dyDescent="0.2">
      <c r="A2254" s="23" t="s">
        <v>2281</v>
      </c>
      <c r="B2254" s="26">
        <v>9740.75</v>
      </c>
      <c r="C2254" s="26">
        <v>138008194.00999999</v>
      </c>
      <c r="D2254" s="22"/>
      <c r="E2254" s="22"/>
    </row>
    <row r="2255" spans="1:5" x14ac:dyDescent="0.2">
      <c r="A2255" s="23" t="s">
        <v>2282</v>
      </c>
      <c r="B2255" s="26">
        <v>9669.52</v>
      </c>
      <c r="C2255" s="26">
        <v>137147923.41999999</v>
      </c>
      <c r="D2255" s="22"/>
      <c r="E2255" s="22"/>
    </row>
    <row r="2256" spans="1:5" x14ac:dyDescent="0.2">
      <c r="A2256" s="23" t="s">
        <v>2283</v>
      </c>
      <c r="B2256" s="26">
        <v>9492.4699999999993</v>
      </c>
      <c r="C2256" s="26">
        <v>133568325.67</v>
      </c>
      <c r="D2256" s="22"/>
      <c r="E2256" s="22"/>
    </row>
    <row r="2257" spans="1:5" x14ac:dyDescent="0.2">
      <c r="A2257" s="23" t="s">
        <v>2284</v>
      </c>
      <c r="B2257" s="26">
        <v>9568.57</v>
      </c>
      <c r="C2257" s="26">
        <v>135759070.86000001</v>
      </c>
      <c r="D2257" s="22"/>
      <c r="E2257" s="22"/>
    </row>
    <row r="2258" spans="1:5" x14ac:dyDescent="0.2">
      <c r="A2258" s="23" t="s">
        <v>2285</v>
      </c>
      <c r="B2258" s="26">
        <v>9493.92</v>
      </c>
      <c r="C2258" s="26">
        <v>134148814.2</v>
      </c>
      <c r="D2258" s="22"/>
      <c r="E2258" s="22"/>
    </row>
    <row r="2259" spans="1:5" x14ac:dyDescent="0.2">
      <c r="A2259" s="23" t="s">
        <v>2286</v>
      </c>
      <c r="B2259" s="26">
        <v>9445.18</v>
      </c>
      <c r="C2259" s="26">
        <v>133108604.7</v>
      </c>
      <c r="D2259" s="22"/>
      <c r="E2259" s="22"/>
    </row>
    <row r="2260" spans="1:5" x14ac:dyDescent="0.2">
      <c r="A2260" s="23" t="s">
        <v>2287</v>
      </c>
      <c r="B2260" s="26">
        <v>9397.48</v>
      </c>
      <c r="C2260" s="26">
        <v>132402052.75</v>
      </c>
      <c r="D2260" s="22"/>
      <c r="E2260" s="22"/>
    </row>
    <row r="2261" spans="1:5" x14ac:dyDescent="0.2">
      <c r="A2261" s="23" t="s">
        <v>2288</v>
      </c>
      <c r="B2261" s="26">
        <v>9660.39</v>
      </c>
      <c r="C2261" s="26">
        <v>135875643.44999999</v>
      </c>
      <c r="D2261" s="22"/>
      <c r="E2261" s="22"/>
    </row>
    <row r="2262" spans="1:5" x14ac:dyDescent="0.2">
      <c r="A2262" s="23" t="s">
        <v>2289</v>
      </c>
      <c r="B2262" s="26">
        <v>9608.77</v>
      </c>
      <c r="C2262" s="26">
        <v>134737913.38999999</v>
      </c>
      <c r="D2262" s="22"/>
      <c r="E2262" s="22"/>
    </row>
    <row r="2263" spans="1:5" x14ac:dyDescent="0.2">
      <c r="A2263" s="23" t="s">
        <v>2290</v>
      </c>
      <c r="B2263" s="26">
        <v>9614.3799999999992</v>
      </c>
      <c r="C2263" s="26">
        <v>134924616.28999999</v>
      </c>
      <c r="D2263" s="22"/>
      <c r="E2263" s="22"/>
    </row>
    <row r="2264" spans="1:5" x14ac:dyDescent="0.2">
      <c r="A2264" s="23" t="s">
        <v>2291</v>
      </c>
      <c r="B2264" s="26">
        <v>10097.86</v>
      </c>
      <c r="C2264" s="26">
        <v>142061782.74000001</v>
      </c>
      <c r="D2264" s="22"/>
      <c r="E2264" s="22"/>
    </row>
    <row r="2265" spans="1:5" x14ac:dyDescent="0.2">
      <c r="A2265" s="23" t="s">
        <v>2292</v>
      </c>
      <c r="B2265" s="26">
        <v>9982.4699999999993</v>
      </c>
      <c r="C2265" s="26">
        <v>140347522.02000001</v>
      </c>
      <c r="D2265" s="22"/>
      <c r="E2265" s="22"/>
    </row>
    <row r="2266" spans="1:5" x14ac:dyDescent="0.2">
      <c r="A2266" s="23" t="s">
        <v>2293</v>
      </c>
      <c r="B2266" s="26">
        <v>10067.42</v>
      </c>
      <c r="C2266" s="26">
        <v>141172175.59</v>
      </c>
      <c r="D2266" s="22"/>
      <c r="E2266" s="22"/>
    </row>
    <row r="2267" spans="1:5" x14ac:dyDescent="0.2">
      <c r="A2267" s="23" t="s">
        <v>2294</v>
      </c>
      <c r="B2267" s="26">
        <v>9900.09</v>
      </c>
      <c r="C2267" s="26">
        <v>138262063.75999999</v>
      </c>
      <c r="D2267" s="22"/>
      <c r="E2267" s="22"/>
    </row>
    <row r="2268" spans="1:5" x14ac:dyDescent="0.2">
      <c r="A2268" s="23" t="s">
        <v>2295</v>
      </c>
      <c r="B2268" s="26">
        <v>9868.67</v>
      </c>
      <c r="C2268" s="26">
        <v>137793229.38</v>
      </c>
      <c r="D2268" s="22"/>
      <c r="E2268" s="22"/>
    </row>
    <row r="2269" spans="1:5" x14ac:dyDescent="0.2">
      <c r="A2269" s="23" t="s">
        <v>2296</v>
      </c>
      <c r="B2269" s="26">
        <v>10105.89</v>
      </c>
      <c r="C2269" s="26">
        <v>139309539.53</v>
      </c>
      <c r="D2269" s="22"/>
      <c r="E2269" s="22"/>
    </row>
    <row r="2270" spans="1:5" x14ac:dyDescent="0.2">
      <c r="A2270" s="23" t="s">
        <v>2297</v>
      </c>
      <c r="B2270" s="26">
        <v>10003.34</v>
      </c>
      <c r="C2270" s="26">
        <v>138198514.12</v>
      </c>
      <c r="D2270" s="22"/>
      <c r="E2270" s="22"/>
    </row>
    <row r="2271" spans="1:5" x14ac:dyDescent="0.2">
      <c r="A2271" s="23" t="s">
        <v>2298</v>
      </c>
      <c r="B2271" s="26">
        <v>10007.719999999999</v>
      </c>
      <c r="C2271" s="26">
        <v>136223087.13</v>
      </c>
      <c r="D2271" s="22"/>
      <c r="E2271" s="22"/>
    </row>
    <row r="2272" spans="1:5" x14ac:dyDescent="0.2">
      <c r="A2272" s="23" t="s">
        <v>2299</v>
      </c>
      <c r="B2272" s="26">
        <v>9910.6</v>
      </c>
      <c r="C2272" s="26">
        <v>132124552.48999999</v>
      </c>
      <c r="D2272" s="22"/>
      <c r="E2272" s="22"/>
    </row>
    <row r="2273" spans="1:5" x14ac:dyDescent="0.2">
      <c r="A2273" s="23" t="s">
        <v>2300</v>
      </c>
      <c r="B2273" s="26">
        <v>10141.299999999999</v>
      </c>
      <c r="C2273" s="26">
        <v>135062616.97</v>
      </c>
      <c r="D2273" s="22"/>
      <c r="E2273" s="22"/>
    </row>
    <row r="2274" spans="1:5" x14ac:dyDescent="0.2">
      <c r="A2274" s="23" t="s">
        <v>2301</v>
      </c>
      <c r="B2274" s="26">
        <v>10225.4</v>
      </c>
      <c r="C2274" s="26">
        <v>138325300.581</v>
      </c>
      <c r="D2274" s="22"/>
      <c r="E2274" s="22"/>
    </row>
    <row r="2275" spans="1:5" x14ac:dyDescent="0.2">
      <c r="A2275" s="23" t="s">
        <v>2302</v>
      </c>
      <c r="B2275" s="26">
        <v>10316.879999999999</v>
      </c>
      <c r="C2275" s="26">
        <v>139389486.06999999</v>
      </c>
      <c r="D2275" s="22"/>
      <c r="E2275" s="22"/>
    </row>
    <row r="2276" spans="1:5" x14ac:dyDescent="0.2">
      <c r="A2276" s="23" t="s">
        <v>2303</v>
      </c>
      <c r="B2276" s="26">
        <v>10454.32</v>
      </c>
      <c r="C2276" s="26">
        <v>141026046.88</v>
      </c>
      <c r="D2276" s="22"/>
      <c r="E2276" s="22"/>
    </row>
    <row r="2277" spans="1:5" x14ac:dyDescent="0.2">
      <c r="A2277" s="23" t="s">
        <v>2304</v>
      </c>
      <c r="B2277" s="26">
        <v>10400.09</v>
      </c>
      <c r="C2277" s="26">
        <v>139062051.94</v>
      </c>
      <c r="D2277" s="22"/>
      <c r="E2277" s="22"/>
    </row>
    <row r="2278" spans="1:5" x14ac:dyDescent="0.2">
      <c r="A2278" s="23" t="s">
        <v>2305</v>
      </c>
      <c r="B2278" s="26">
        <v>10443.450000000001</v>
      </c>
      <c r="C2278" s="26">
        <v>124552794.66</v>
      </c>
      <c r="D2278" s="22"/>
      <c r="E2278" s="22"/>
    </row>
    <row r="2279" spans="1:5" x14ac:dyDescent="0.2">
      <c r="A2279" s="23" t="s">
        <v>2306</v>
      </c>
      <c r="B2279" s="26">
        <v>10232.42</v>
      </c>
      <c r="C2279" s="26">
        <v>121629283.09</v>
      </c>
      <c r="D2279" s="22"/>
      <c r="E2279" s="22"/>
    </row>
    <row r="2280" spans="1:5" x14ac:dyDescent="0.2">
      <c r="A2280" s="23" t="s">
        <v>2307</v>
      </c>
      <c r="B2280" s="26">
        <v>10194.91</v>
      </c>
      <c r="C2280" s="26">
        <v>120633395.31</v>
      </c>
      <c r="D2280" s="22"/>
      <c r="E2280" s="22"/>
    </row>
    <row r="2281" spans="1:5" x14ac:dyDescent="0.2">
      <c r="A2281" s="23" t="s">
        <v>2308</v>
      </c>
      <c r="B2281" s="26">
        <v>10110.76</v>
      </c>
      <c r="C2281" s="26">
        <v>119054848.56999999</v>
      </c>
      <c r="D2281" s="22"/>
      <c r="E2281" s="22"/>
    </row>
    <row r="2282" spans="1:5" x14ac:dyDescent="0.2">
      <c r="A2282" s="23" t="s">
        <v>2309</v>
      </c>
      <c r="B2282" s="26">
        <v>9970.6299999999992</v>
      </c>
      <c r="C2282" s="26">
        <v>117049869.06999999</v>
      </c>
      <c r="D2282" s="22"/>
      <c r="E2282" s="22"/>
    </row>
    <row r="2283" spans="1:5" x14ac:dyDescent="0.2">
      <c r="A2283" s="23" t="s">
        <v>2310</v>
      </c>
      <c r="B2283" s="26">
        <v>10094.299999999999</v>
      </c>
      <c r="C2283" s="26">
        <v>116455464.48</v>
      </c>
      <c r="D2283" s="22"/>
      <c r="E2283" s="22"/>
    </row>
    <row r="2284" spans="1:5" x14ac:dyDescent="0.2">
      <c r="A2284" s="23" t="s">
        <v>2311</v>
      </c>
      <c r="B2284" s="26">
        <v>9908.07</v>
      </c>
      <c r="C2284" s="26">
        <v>113239378.02</v>
      </c>
      <c r="D2284" s="22"/>
      <c r="E2284" s="22"/>
    </row>
    <row r="2285" spans="1:5" x14ac:dyDescent="0.2">
      <c r="A2285" s="23" t="s">
        <v>2312</v>
      </c>
      <c r="B2285" s="26">
        <v>9794.0499999999993</v>
      </c>
      <c r="C2285" s="26">
        <v>111475760.8</v>
      </c>
      <c r="D2285" s="22"/>
      <c r="E2285" s="22"/>
    </row>
    <row r="2286" spans="1:5" x14ac:dyDescent="0.2">
      <c r="A2286" s="23" t="s">
        <v>2313</v>
      </c>
      <c r="B2286" s="26">
        <v>9460.16</v>
      </c>
      <c r="C2286" s="26">
        <v>107044896.12</v>
      </c>
      <c r="D2286" s="22"/>
      <c r="E2286" s="22"/>
    </row>
    <row r="2287" spans="1:5" x14ac:dyDescent="0.2">
      <c r="A2287" s="23" t="s">
        <v>2314</v>
      </c>
      <c r="B2287" s="26">
        <v>9354.51</v>
      </c>
      <c r="C2287" s="26">
        <v>105940598.86</v>
      </c>
      <c r="D2287" s="22"/>
      <c r="E2287" s="22"/>
    </row>
    <row r="2288" spans="1:5" x14ac:dyDescent="0.2">
      <c r="A2288" s="23" t="s">
        <v>2315</v>
      </c>
      <c r="B2288" s="26">
        <v>9448.0300000000007</v>
      </c>
      <c r="C2288" s="26">
        <v>106901678.06</v>
      </c>
      <c r="D2288" s="22"/>
      <c r="E2288" s="22"/>
    </row>
    <row r="2289" spans="1:5" x14ac:dyDescent="0.2">
      <c r="A2289" s="23" t="s">
        <v>2316</v>
      </c>
      <c r="B2289" s="26">
        <v>9509.18</v>
      </c>
      <c r="C2289" s="26">
        <v>108274378.48999999</v>
      </c>
      <c r="D2289" s="22"/>
      <c r="E2289" s="22"/>
    </row>
    <row r="2290" spans="1:5" x14ac:dyDescent="0.2">
      <c r="A2290" s="23" t="s">
        <v>2317</v>
      </c>
      <c r="B2290" s="26">
        <v>9837.49</v>
      </c>
      <c r="C2290" s="26">
        <v>111127551.51000001</v>
      </c>
      <c r="D2290" s="22"/>
      <c r="E2290" s="22"/>
    </row>
    <row r="2291" spans="1:5" x14ac:dyDescent="0.2">
      <c r="A2291" s="23" t="s">
        <v>2318</v>
      </c>
      <c r="B2291" s="26">
        <v>9789.66</v>
      </c>
      <c r="C2291" s="26">
        <v>108638766.83</v>
      </c>
      <c r="D2291" s="22"/>
      <c r="E2291" s="22"/>
    </row>
    <row r="2292" spans="1:5" x14ac:dyDescent="0.2">
      <c r="A2292" s="23" t="s">
        <v>2319</v>
      </c>
      <c r="B2292" s="26">
        <v>9474.3700000000008</v>
      </c>
      <c r="C2292" s="26">
        <v>104642200.78</v>
      </c>
      <c r="D2292" s="22"/>
      <c r="E2292" s="22"/>
    </row>
    <row r="2293" spans="1:5" x14ac:dyDescent="0.2">
      <c r="A2293" s="23" t="s">
        <v>2320</v>
      </c>
      <c r="B2293" s="26">
        <v>9293.89</v>
      </c>
      <c r="C2293" s="26">
        <v>102731424.61</v>
      </c>
      <c r="D2293" s="22"/>
      <c r="E2293" s="22"/>
    </row>
    <row r="2294" spans="1:5" x14ac:dyDescent="0.2">
      <c r="A2294" s="23" t="s">
        <v>2321</v>
      </c>
      <c r="B2294" s="26">
        <v>9518.6299999999992</v>
      </c>
      <c r="C2294" s="26">
        <v>104773344.84999999</v>
      </c>
      <c r="D2294" s="22"/>
      <c r="E2294" s="22"/>
    </row>
    <row r="2295" spans="1:5" x14ac:dyDescent="0.2">
      <c r="A2295" s="23" t="s">
        <v>2322</v>
      </c>
      <c r="B2295" s="26">
        <v>9608.66</v>
      </c>
      <c r="C2295" s="26">
        <v>104252608.65000001</v>
      </c>
      <c r="D2295" s="22"/>
      <c r="E2295" s="22"/>
    </row>
    <row r="2296" spans="1:5" x14ac:dyDescent="0.2">
      <c r="A2296" s="23" t="s">
        <v>2323</v>
      </c>
      <c r="B2296" s="26">
        <v>9505.7999999999993</v>
      </c>
      <c r="C2296" s="26">
        <v>101461704.27</v>
      </c>
      <c r="D2296" s="22"/>
      <c r="E2296" s="22"/>
    </row>
    <row r="2297" spans="1:5" x14ac:dyDescent="0.2">
      <c r="A2297" s="23" t="s">
        <v>2324</v>
      </c>
      <c r="B2297" s="26">
        <v>9726.25</v>
      </c>
      <c r="C2297" s="26">
        <v>102009196.5</v>
      </c>
      <c r="D2297" s="22"/>
      <c r="E2297" s="22"/>
    </row>
    <row r="2298" spans="1:5" x14ac:dyDescent="0.2">
      <c r="A2298" s="23" t="s">
        <v>2325</v>
      </c>
      <c r="B2298" s="26">
        <v>9509.73</v>
      </c>
      <c r="C2298" s="26">
        <v>97955182.079999998</v>
      </c>
      <c r="D2298" s="22"/>
      <c r="E2298" s="22"/>
    </row>
    <row r="2299" spans="1:5" x14ac:dyDescent="0.2">
      <c r="A2299" s="23" t="s">
        <v>2326</v>
      </c>
      <c r="B2299" s="26">
        <v>9459.5499999999993</v>
      </c>
      <c r="C2299" s="26">
        <v>97883259.419</v>
      </c>
      <c r="D2299" s="22"/>
      <c r="E2299" s="22"/>
    </row>
    <row r="2300" spans="1:5" x14ac:dyDescent="0.2">
      <c r="A2300" s="23" t="s">
        <v>2327</v>
      </c>
      <c r="B2300" s="26">
        <v>9416.11</v>
      </c>
      <c r="C2300" s="26">
        <v>97314683.620000005</v>
      </c>
      <c r="D2300" s="22"/>
      <c r="E2300" s="22"/>
    </row>
    <row r="2301" spans="1:5" x14ac:dyDescent="0.2">
      <c r="A2301" s="23" t="s">
        <v>2328</v>
      </c>
      <c r="B2301" s="26">
        <v>9815.69</v>
      </c>
      <c r="C2301" s="26">
        <v>100977064.59999999</v>
      </c>
      <c r="D2301" s="22"/>
      <c r="E2301" s="22"/>
    </row>
    <row r="2302" spans="1:5" x14ac:dyDescent="0.2">
      <c r="A2302" s="23" t="s">
        <v>2329</v>
      </c>
      <c r="B2302" s="26">
        <v>10242.129999999999</v>
      </c>
      <c r="C2302" s="26">
        <v>106248748.18000001</v>
      </c>
      <c r="D2302" s="22"/>
      <c r="E2302" s="22"/>
    </row>
    <row r="2303" spans="1:5" x14ac:dyDescent="0.2">
      <c r="A2303" s="23" t="s">
        <v>2330</v>
      </c>
      <c r="B2303" s="26">
        <v>10321.25</v>
      </c>
      <c r="C2303" s="26">
        <v>105781697.29000001</v>
      </c>
      <c r="D2303" s="22"/>
      <c r="E2303" s="22"/>
    </row>
    <row r="2304" spans="1:5" x14ac:dyDescent="0.2">
      <c r="A2304" s="23" t="s">
        <v>2331</v>
      </c>
      <c r="B2304" s="26">
        <v>10515.06</v>
      </c>
      <c r="C2304" s="26">
        <v>107081749.83</v>
      </c>
      <c r="D2304" s="22"/>
      <c r="E2304" s="22"/>
    </row>
    <row r="2305" spans="1:5" x14ac:dyDescent="0.2">
      <c r="A2305" s="23" t="s">
        <v>2332</v>
      </c>
      <c r="B2305" s="26">
        <v>10848.74</v>
      </c>
      <c r="C2305" s="26">
        <v>107311828.02</v>
      </c>
      <c r="D2305" s="22"/>
      <c r="E2305" s="22"/>
    </row>
    <row r="2306" spans="1:5" x14ac:dyDescent="0.2">
      <c r="A2306" s="23" t="s">
        <v>2333</v>
      </c>
      <c r="B2306" s="26">
        <v>10815.98</v>
      </c>
      <c r="C2306" s="26">
        <v>98104607.959999993</v>
      </c>
      <c r="D2306" s="22"/>
      <c r="E2306" s="22"/>
    </row>
    <row r="2307" spans="1:5" x14ac:dyDescent="0.2">
      <c r="A2307" s="23" t="s">
        <v>2334</v>
      </c>
      <c r="B2307" s="26">
        <v>10744.29</v>
      </c>
      <c r="C2307" s="26">
        <v>94751780.430000007</v>
      </c>
      <c r="D2307" s="22"/>
      <c r="E2307" s="22"/>
    </row>
    <row r="2308" spans="1:5" x14ac:dyDescent="0.2">
      <c r="A2308" s="23" t="s">
        <v>2335</v>
      </c>
      <c r="B2308" s="26">
        <v>10727.02</v>
      </c>
      <c r="C2308" s="26">
        <v>93862634.689999998</v>
      </c>
      <c r="D2308" s="22"/>
      <c r="E2308" s="22"/>
    </row>
    <row r="2309" spans="1:5" x14ac:dyDescent="0.2">
      <c r="A2309" s="23" t="s">
        <v>2336</v>
      </c>
      <c r="B2309" s="26">
        <v>10672.2</v>
      </c>
      <c r="C2309" s="26">
        <v>92907808.760000005</v>
      </c>
      <c r="D2309" s="22"/>
      <c r="E2309" s="22"/>
    </row>
    <row r="2310" spans="1:5" x14ac:dyDescent="0.2">
      <c r="A2310" s="23" t="s">
        <v>2337</v>
      </c>
      <c r="B2310" s="26">
        <v>10569.38</v>
      </c>
      <c r="C2310" s="26">
        <v>91332253.920000002</v>
      </c>
      <c r="D2310" s="22"/>
      <c r="E2310" s="22"/>
    </row>
    <row r="2311" spans="1:5" x14ac:dyDescent="0.2">
      <c r="A2311" s="23" t="s">
        <v>2338</v>
      </c>
      <c r="B2311" s="26">
        <v>10570.74</v>
      </c>
      <c r="C2311" s="26">
        <v>90765640.349999994</v>
      </c>
      <c r="D2311" s="22"/>
      <c r="E2311" s="22"/>
    </row>
    <row r="2312" spans="1:5" x14ac:dyDescent="0.2">
      <c r="A2312" s="23" t="s">
        <v>2339</v>
      </c>
      <c r="B2312" s="26">
        <v>10620.11</v>
      </c>
      <c r="C2312" s="26">
        <v>90009064.450000003</v>
      </c>
      <c r="D2312" s="22"/>
      <c r="E2312" s="22"/>
    </row>
    <row r="2313" spans="1:5" x14ac:dyDescent="0.2">
      <c r="A2313" s="23" t="s">
        <v>2340</v>
      </c>
      <c r="B2313" s="26">
        <v>10621.56</v>
      </c>
      <c r="C2313" s="26">
        <v>89275087.340000004</v>
      </c>
      <c r="D2313" s="22"/>
      <c r="E2313" s="22"/>
    </row>
    <row r="2314" spans="1:5" x14ac:dyDescent="0.2">
      <c r="A2314" s="23" t="s">
        <v>2341</v>
      </c>
      <c r="B2314" s="26">
        <v>10647.91</v>
      </c>
      <c r="C2314" s="26">
        <v>88028120.260000005</v>
      </c>
      <c r="D2314" s="22"/>
      <c r="E2314" s="22"/>
    </row>
    <row r="2315" spans="1:5" x14ac:dyDescent="0.2">
      <c r="A2315" s="23" t="s">
        <v>2342</v>
      </c>
      <c r="B2315" s="26">
        <v>10701.62</v>
      </c>
      <c r="C2315" s="26">
        <v>84650135.75</v>
      </c>
      <c r="D2315" s="22"/>
      <c r="E2315" s="22"/>
    </row>
    <row r="2316" spans="1:5" x14ac:dyDescent="0.2">
      <c r="A2316" s="23" t="s">
        <v>2343</v>
      </c>
      <c r="B2316" s="26">
        <v>10674.95</v>
      </c>
      <c r="C2316" s="26">
        <v>83844539.890000001</v>
      </c>
      <c r="D2316" s="22"/>
      <c r="E2316" s="22"/>
    </row>
    <row r="2317" spans="1:5" x14ac:dyDescent="0.2">
      <c r="A2317" s="23" t="s">
        <v>2344</v>
      </c>
      <c r="B2317" s="26">
        <v>10601.76</v>
      </c>
      <c r="C2317" s="26">
        <v>82634789.200000003</v>
      </c>
      <c r="D2317" s="22"/>
      <c r="E2317" s="22"/>
    </row>
    <row r="2318" spans="1:5" x14ac:dyDescent="0.2">
      <c r="A2318" s="23" t="s">
        <v>2345</v>
      </c>
      <c r="B2318" s="26">
        <v>10515.38</v>
      </c>
      <c r="C2318" s="26">
        <v>81163811.170000002</v>
      </c>
      <c r="D2318" s="22"/>
      <c r="E2318" s="22"/>
    </row>
    <row r="2319" spans="1:5" x14ac:dyDescent="0.2">
      <c r="A2319" s="23" t="s">
        <v>2346</v>
      </c>
      <c r="B2319" s="26">
        <v>10549.63</v>
      </c>
      <c r="C2319" s="26">
        <v>79338488.209999993</v>
      </c>
      <c r="D2319" s="22"/>
      <c r="E2319" s="22"/>
    </row>
    <row r="2320" spans="1:5" x14ac:dyDescent="0.2">
      <c r="A2320" s="23" t="s">
        <v>2347</v>
      </c>
      <c r="B2320" s="26">
        <v>10433.91</v>
      </c>
      <c r="C2320" s="26">
        <v>78231059.430000007</v>
      </c>
      <c r="D2320" s="22"/>
      <c r="E2320" s="22"/>
    </row>
    <row r="2321" spans="1:5" x14ac:dyDescent="0.2">
      <c r="A2321" s="23" t="s">
        <v>2348</v>
      </c>
      <c r="B2321" s="26">
        <v>10589.25</v>
      </c>
      <c r="C2321" s="26">
        <v>79047621.299999997</v>
      </c>
      <c r="D2321" s="22"/>
      <c r="E2321" s="22"/>
    </row>
    <row r="2322" spans="1:5" x14ac:dyDescent="0.2">
      <c r="A2322" s="23" t="s">
        <v>2349</v>
      </c>
      <c r="B2322" s="26">
        <v>10745.09</v>
      </c>
      <c r="C2322" s="26">
        <v>79656437.319999993</v>
      </c>
      <c r="D2322" s="22"/>
      <c r="E2322" s="22"/>
    </row>
    <row r="2323" spans="1:5" x14ac:dyDescent="0.2">
      <c r="A2323" s="23" t="s">
        <v>2350</v>
      </c>
      <c r="B2323" s="26">
        <v>10775.28</v>
      </c>
      <c r="C2323" s="26">
        <v>79711251.129999995</v>
      </c>
      <c r="D2323" s="22"/>
      <c r="E2323" s="22"/>
    </row>
    <row r="2324" spans="1:5" x14ac:dyDescent="0.2">
      <c r="A2324" s="23" t="s">
        <v>2351</v>
      </c>
      <c r="B2324" s="26">
        <v>10818.71</v>
      </c>
      <c r="C2324" s="26">
        <v>77447645.879999995</v>
      </c>
      <c r="D2324" s="22"/>
      <c r="E2324" s="22"/>
    </row>
    <row r="2325" spans="1:5" x14ac:dyDescent="0.2">
      <c r="A2325" s="23" t="s">
        <v>2352</v>
      </c>
      <c r="B2325" s="26">
        <v>10677.2</v>
      </c>
      <c r="C2325" s="26">
        <v>76693695.510000005</v>
      </c>
      <c r="D2325" s="22"/>
      <c r="E2325" s="22"/>
    </row>
    <row r="2326" spans="1:5" x14ac:dyDescent="0.2">
      <c r="A2326" s="23" t="s">
        <v>2353</v>
      </c>
      <c r="B2326" s="26">
        <v>10589.87</v>
      </c>
      <c r="C2326" s="26">
        <v>75832661.430000007</v>
      </c>
      <c r="D2326" s="22"/>
      <c r="E2326" s="22"/>
    </row>
    <row r="2327" spans="1:5" x14ac:dyDescent="0.2">
      <c r="A2327" s="23" t="s">
        <v>2354</v>
      </c>
      <c r="B2327" s="26">
        <v>10523.21</v>
      </c>
      <c r="C2327" s="26">
        <v>74452828.150000006</v>
      </c>
      <c r="D2327" s="22"/>
      <c r="E2327" s="22"/>
    </row>
    <row r="2328" spans="1:5" x14ac:dyDescent="0.2">
      <c r="A2328" s="23" t="s">
        <v>2355</v>
      </c>
      <c r="B2328" s="26">
        <v>10399.030000000001</v>
      </c>
      <c r="C2328" s="26">
        <v>73112862.109999999</v>
      </c>
      <c r="D2328" s="22"/>
      <c r="E2328" s="22"/>
    </row>
    <row r="2329" spans="1:5" x14ac:dyDescent="0.2">
      <c r="A2329" s="23" t="s">
        <v>2356</v>
      </c>
      <c r="B2329" s="26">
        <v>10245.530000000001</v>
      </c>
      <c r="C2329" s="26">
        <v>71471654.530000001</v>
      </c>
      <c r="D2329" s="22"/>
      <c r="E2329" s="22"/>
    </row>
    <row r="2330" spans="1:5" x14ac:dyDescent="0.2">
      <c r="A2330" s="23" t="s">
        <v>2357</v>
      </c>
      <c r="B2330" s="26">
        <v>10223.41</v>
      </c>
      <c r="C2330" s="26">
        <v>69696813.980000004</v>
      </c>
      <c r="D2330" s="22"/>
      <c r="E2330" s="22"/>
    </row>
    <row r="2331" spans="1:5" x14ac:dyDescent="0.2">
      <c r="A2331" s="23" t="s">
        <v>2358</v>
      </c>
      <c r="B2331" s="26">
        <v>10186</v>
      </c>
      <c r="C2331" s="26">
        <v>69397676.840000004</v>
      </c>
      <c r="D2331" s="22"/>
      <c r="E2331" s="22"/>
    </row>
    <row r="2332" spans="1:5" x14ac:dyDescent="0.2">
      <c r="A2332" s="23" t="s">
        <v>2359</v>
      </c>
      <c r="B2332" s="26">
        <v>10114.6</v>
      </c>
      <c r="C2332" s="26">
        <v>67655909.599999994</v>
      </c>
      <c r="D2332" s="22"/>
      <c r="E2332" s="22"/>
    </row>
    <row r="2333" spans="1:5" x14ac:dyDescent="0.2">
      <c r="A2333" s="23" t="s">
        <v>2360</v>
      </c>
      <c r="B2333" s="26">
        <v>9986.1</v>
      </c>
      <c r="C2333" s="26">
        <v>65536378.710000001</v>
      </c>
      <c r="D2333" s="22"/>
      <c r="E2333" s="22"/>
    </row>
    <row r="2334" spans="1:5" x14ac:dyDescent="0.2">
      <c r="A2334" s="23" t="s">
        <v>2361</v>
      </c>
      <c r="B2334" s="26">
        <v>10023.68</v>
      </c>
      <c r="C2334" s="26">
        <v>64824849.5</v>
      </c>
      <c r="D2334" s="22"/>
      <c r="E2334" s="22"/>
    </row>
    <row r="2335" spans="1:5" x14ac:dyDescent="0.2">
      <c r="A2335" s="23" t="s">
        <v>2362</v>
      </c>
      <c r="B2335" s="26">
        <v>10068.85</v>
      </c>
      <c r="C2335" s="26">
        <v>64841415.109999999</v>
      </c>
      <c r="D2335" s="22"/>
      <c r="E2335" s="22"/>
    </row>
    <row r="2336" spans="1:5" x14ac:dyDescent="0.2">
      <c r="A2336" s="23" t="s">
        <v>2363</v>
      </c>
      <c r="B2336" s="26">
        <v>9945.65</v>
      </c>
      <c r="C2336" s="26">
        <v>63883040.170000002</v>
      </c>
      <c r="D2336" s="22"/>
      <c r="E2336" s="22"/>
    </row>
    <row r="2337" spans="1:5" x14ac:dyDescent="0.2">
      <c r="A2337" s="23" t="s">
        <v>2364</v>
      </c>
      <c r="B2337" s="26">
        <v>9883.7099999999991</v>
      </c>
      <c r="C2337" s="26">
        <v>60672723.030000001</v>
      </c>
      <c r="D2337" s="22"/>
      <c r="E2337" s="22"/>
    </row>
    <row r="2338" spans="1:5" x14ac:dyDescent="0.2">
      <c r="A2338" s="23" t="s">
        <v>2365</v>
      </c>
      <c r="B2338" s="26">
        <v>9963.81</v>
      </c>
      <c r="C2338" s="26">
        <v>60281641.600000001</v>
      </c>
      <c r="D2338" s="22"/>
      <c r="E2338" s="22"/>
    </row>
    <row r="2339" spans="1:5" x14ac:dyDescent="0.2">
      <c r="A2339" s="23" t="s">
        <v>2366</v>
      </c>
      <c r="B2339" s="26">
        <v>9979.52</v>
      </c>
      <c r="C2339" s="26">
        <v>58107347.359999999</v>
      </c>
      <c r="D2339" s="22"/>
      <c r="E2339" s="22"/>
    </row>
    <row r="2340" spans="1:5" x14ac:dyDescent="0.2">
      <c r="A2340" s="23" t="s">
        <v>2367</v>
      </c>
      <c r="B2340" s="26">
        <v>10064</v>
      </c>
      <c r="C2340" s="26">
        <v>57343040.920000002</v>
      </c>
      <c r="D2340" s="22"/>
      <c r="E2340" s="22"/>
    </row>
    <row r="2341" spans="1:5" x14ac:dyDescent="0.2">
      <c r="A2341" s="23" t="s">
        <v>2368</v>
      </c>
      <c r="B2341" s="26">
        <v>10150.31</v>
      </c>
      <c r="C2341" s="26">
        <v>57009869.590000004</v>
      </c>
      <c r="D2341" s="22"/>
      <c r="E2341" s="22"/>
    </row>
    <row r="2342" spans="1:5" x14ac:dyDescent="0.2">
      <c r="A2342" s="23" t="s">
        <v>2369</v>
      </c>
      <c r="B2342" s="26">
        <v>10316.99</v>
      </c>
      <c r="C2342" s="26">
        <v>56203463.719999999</v>
      </c>
      <c r="D2342" s="22"/>
      <c r="E2342" s="22"/>
    </row>
    <row r="2343" spans="1:5" x14ac:dyDescent="0.2">
      <c r="A2343" s="23" t="s">
        <v>2370</v>
      </c>
      <c r="B2343" s="26">
        <v>10342.93</v>
      </c>
      <c r="C2343" s="26">
        <v>51329309.729999997</v>
      </c>
      <c r="D2343" s="22"/>
      <c r="E2343" s="22"/>
    </row>
    <row r="2344" spans="1:5" x14ac:dyDescent="0.2">
      <c r="A2344" s="23" t="s">
        <v>2371</v>
      </c>
      <c r="B2344" s="26">
        <v>10258.81</v>
      </c>
      <c r="C2344" s="26">
        <v>50327366.659999996</v>
      </c>
      <c r="D2344" s="22"/>
      <c r="E2344" s="22"/>
    </row>
    <row r="2345" spans="1:5" x14ac:dyDescent="0.2">
      <c r="A2345" s="23" t="s">
        <v>2372</v>
      </c>
      <c r="B2345" s="26">
        <v>10394.69</v>
      </c>
      <c r="C2345" s="26">
        <v>49524399.880000003</v>
      </c>
      <c r="D2345" s="22"/>
      <c r="E2345" s="22"/>
    </row>
    <row r="2346" spans="1:5" x14ac:dyDescent="0.2">
      <c r="A2346" s="23" t="s">
        <v>2373</v>
      </c>
      <c r="B2346" s="26">
        <v>10515.85</v>
      </c>
      <c r="C2346" s="26">
        <v>48964438.799999997</v>
      </c>
      <c r="D2346" s="22"/>
      <c r="E2346" s="22"/>
    </row>
    <row r="2347" spans="1:5" x14ac:dyDescent="0.2">
      <c r="A2347" s="23" t="s">
        <v>2374</v>
      </c>
      <c r="B2347" s="26">
        <v>10526.58</v>
      </c>
      <c r="C2347" s="26">
        <v>45150329.200000003</v>
      </c>
      <c r="D2347" s="22"/>
      <c r="E2347" s="22"/>
    </row>
    <row r="2348" spans="1:5" x14ac:dyDescent="0.2">
      <c r="A2348" s="23" t="s">
        <v>2375</v>
      </c>
      <c r="B2348" s="26">
        <v>10564.2</v>
      </c>
      <c r="C2348" s="26">
        <v>44473151.259999998</v>
      </c>
      <c r="D2348" s="22"/>
      <c r="E2348" s="22"/>
    </row>
    <row r="2349" spans="1:5" x14ac:dyDescent="0.2">
      <c r="A2349" s="23" t="s">
        <v>2376</v>
      </c>
      <c r="B2349" s="26">
        <v>10452.58</v>
      </c>
      <c r="C2349" s="26">
        <v>43283385.140000001</v>
      </c>
      <c r="D2349" s="22"/>
      <c r="E2349" s="22"/>
    </row>
    <row r="2350" spans="1:5" x14ac:dyDescent="0.2">
      <c r="A2350" s="23" t="s">
        <v>2377</v>
      </c>
      <c r="B2350" s="26">
        <v>10255.5</v>
      </c>
      <c r="C2350" s="26">
        <v>41904561.390000001</v>
      </c>
      <c r="D2350" s="22"/>
      <c r="E2350" s="22"/>
    </row>
    <row r="2351" spans="1:5" x14ac:dyDescent="0.2">
      <c r="A2351" s="23" t="s">
        <v>2378</v>
      </c>
      <c r="B2351" s="26">
        <v>10320.040000000001</v>
      </c>
      <c r="C2351" s="26">
        <v>41889310.719999999</v>
      </c>
      <c r="D2351" s="22"/>
      <c r="E2351" s="22"/>
    </row>
    <row r="2352" spans="1:5" x14ac:dyDescent="0.2">
      <c r="A2352" s="23" t="s">
        <v>2379</v>
      </c>
      <c r="B2352" s="26">
        <v>10183.969999999999</v>
      </c>
      <c r="C2352" s="26">
        <v>39117008.520000003</v>
      </c>
      <c r="D2352" s="22"/>
      <c r="E2352" s="22"/>
    </row>
    <row r="2353" spans="1:5" x14ac:dyDescent="0.2">
      <c r="A2353" s="23" t="s">
        <v>2380</v>
      </c>
      <c r="B2353" s="26">
        <v>10140.61</v>
      </c>
      <c r="C2353" s="26">
        <v>36530483.030000001</v>
      </c>
      <c r="D2353" s="22"/>
      <c r="E2353" s="22"/>
    </row>
    <row r="2354" spans="1:5" x14ac:dyDescent="0.2">
      <c r="A2354" s="23" t="s">
        <v>2381</v>
      </c>
      <c r="B2354" s="26">
        <v>10166.959999999999</v>
      </c>
      <c r="C2354" s="26">
        <v>28747713.690000001</v>
      </c>
      <c r="D2354" s="22"/>
      <c r="E2354" s="22"/>
    </row>
    <row r="2355" spans="1:5" x14ac:dyDescent="0.2">
      <c r="A2355" s="23" t="s">
        <v>2382</v>
      </c>
      <c r="B2355" s="26">
        <v>9976.8700000000008</v>
      </c>
      <c r="C2355" s="26">
        <v>26190109.18</v>
      </c>
      <c r="D2355" s="22"/>
      <c r="E2355" s="22"/>
    </row>
    <row r="2356" spans="1:5" x14ac:dyDescent="0.2">
      <c r="A2356" s="23" t="s">
        <v>2383</v>
      </c>
      <c r="B2356" s="26">
        <v>9861.24</v>
      </c>
      <c r="C2356" s="26">
        <v>25654555.75</v>
      </c>
      <c r="D2356" s="22"/>
      <c r="E2356" s="22"/>
    </row>
    <row r="2357" spans="1:5" x14ac:dyDescent="0.2">
      <c r="A2357" s="23" t="s">
        <v>2384</v>
      </c>
      <c r="B2357" s="26">
        <v>9763.31</v>
      </c>
      <c r="C2357" s="26">
        <v>24647760.039999999</v>
      </c>
      <c r="D2357" s="22"/>
      <c r="E2357" s="22"/>
    </row>
    <row r="2358" spans="1:5" x14ac:dyDescent="0.2">
      <c r="A2358" s="23" t="s">
        <v>2385</v>
      </c>
      <c r="B2358" s="26">
        <v>9640.23</v>
      </c>
      <c r="C2358" s="26">
        <v>23360804.460000001</v>
      </c>
      <c r="D2358" s="22"/>
      <c r="E2358" s="22"/>
    </row>
    <row r="2359" spans="1:5" x14ac:dyDescent="0.2">
      <c r="A2359" s="23" t="s">
        <v>2386</v>
      </c>
      <c r="B2359" s="26">
        <v>9774.2999999999993</v>
      </c>
      <c r="C2359" s="26">
        <v>22341778.370000001</v>
      </c>
      <c r="D2359" s="22"/>
      <c r="E2359" s="22"/>
    </row>
    <row r="2360" spans="1:5" x14ac:dyDescent="0.2">
      <c r="A2360" s="23" t="s">
        <v>2387</v>
      </c>
      <c r="B2360" s="26">
        <v>9797.8700000000008</v>
      </c>
      <c r="C2360" s="26">
        <v>22395653.780000001</v>
      </c>
      <c r="D2360" s="22"/>
      <c r="E2360" s="22"/>
    </row>
    <row r="2361" spans="1:5" x14ac:dyDescent="0.2">
      <c r="A2361" s="23" t="s">
        <v>2388</v>
      </c>
      <c r="B2361" s="26">
        <v>9850.9699999999993</v>
      </c>
      <c r="C2361" s="26">
        <v>22417030.390000001</v>
      </c>
      <c r="D2361" s="22"/>
      <c r="E2361" s="22"/>
    </row>
    <row r="2362" spans="1:5" x14ac:dyDescent="0.2">
      <c r="A2362" s="23" t="s">
        <v>2389</v>
      </c>
      <c r="B2362" s="26">
        <v>9884.89</v>
      </c>
      <c r="C2362" s="26">
        <v>20702748.25</v>
      </c>
      <c r="D2362" s="22"/>
      <c r="E2362" s="22"/>
    </row>
    <row r="2363" spans="1:5" x14ac:dyDescent="0.2">
      <c r="A2363" s="23" t="s">
        <v>2390</v>
      </c>
      <c r="B2363" s="26">
        <v>9933.2199999999993</v>
      </c>
      <c r="C2363" s="26">
        <v>19801271.629999999</v>
      </c>
      <c r="D2363" s="22"/>
      <c r="E2363" s="22"/>
    </row>
    <row r="2364" spans="1:5" x14ac:dyDescent="0.2">
      <c r="A2364" s="23" t="s">
        <v>2391</v>
      </c>
      <c r="B2364" s="26">
        <v>9919.9699999999993</v>
      </c>
      <c r="C2364" s="26">
        <v>16536977.640000001</v>
      </c>
      <c r="D2364" s="22"/>
      <c r="E2364" s="22"/>
    </row>
    <row r="2365" spans="1:5" x14ac:dyDescent="0.2">
      <c r="A2365" s="23" t="s">
        <v>2392</v>
      </c>
      <c r="B2365" s="26">
        <v>9978.44</v>
      </c>
      <c r="C2365" s="26">
        <v>16459440</v>
      </c>
      <c r="D2365" s="22"/>
      <c r="E2365" s="22"/>
    </row>
    <row r="2366" spans="1:5" x14ac:dyDescent="0.2">
      <c r="A2366" s="23" t="s">
        <v>2393</v>
      </c>
      <c r="B2366" s="26">
        <v>9994.2000000000007</v>
      </c>
      <c r="C2366" s="26">
        <v>13842519.949999999</v>
      </c>
      <c r="D2366" s="22"/>
      <c r="E2366" s="22"/>
    </row>
    <row r="2367" spans="1:5" x14ac:dyDescent="0.2">
      <c r="A2367" s="23" t="s">
        <v>2394</v>
      </c>
      <c r="B2367" s="26">
        <v>9995.43</v>
      </c>
      <c r="C2367" s="26">
        <v>13244225.369999999</v>
      </c>
      <c r="D2367" s="22"/>
      <c r="E2367" s="22"/>
    </row>
    <row r="2368" spans="1:5" x14ac:dyDescent="0.2">
      <c r="A2368" s="23" t="s">
        <v>2395</v>
      </c>
      <c r="B2368" s="26">
        <v>9996.64</v>
      </c>
      <c r="C2368" s="26">
        <v>12445827.98</v>
      </c>
      <c r="D2368" s="22"/>
      <c r="E2368" s="22"/>
    </row>
    <row r="2369" spans="1:5" x14ac:dyDescent="0.2">
      <c r="A2369" s="23" t="s">
        <v>2396</v>
      </c>
      <c r="B2369" s="26">
        <v>10000</v>
      </c>
      <c r="C2369" s="26">
        <v>10599922.74</v>
      </c>
      <c r="D2369" s="22"/>
      <c r="E2369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2397</v>
      </c>
      <c r="E1" s="3" t="s">
        <v>2398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18651.03</v>
      </c>
      <c r="D2" s="5" t="str">
        <f>'Исходные данные'!A4</f>
        <v>06.04.2017</v>
      </c>
      <c r="E2" s="1">
        <f>'Исходные данные'!B4</f>
        <v>20423.400000000001</v>
      </c>
      <c r="F2" s="12">
        <f t="shared" ref="F2:F65" si="0">E2/C2</f>
        <v>1.0950279957728877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9.0779929857515276E-2</v>
      </c>
      <c r="J2" s="18">
        <f t="shared" ref="J2:J65" si="3">H2*I2</f>
        <v>2.6152067842053481E-4</v>
      </c>
      <c r="K2" s="12">
        <f>F2/GEOMEAN(F$2:F$1242)</f>
        <v>0.97818693386772337</v>
      </c>
      <c r="L2" s="12">
        <f t="shared" ref="L2:L65" si="4">LN(K2)</f>
        <v>-2.2054488287983971E-2</v>
      </c>
      <c r="M2" s="12">
        <f>POWER(L2-AVERAGE(L$2:L$1242),2)</f>
        <v>4.8640045364482229E-4</v>
      </c>
      <c r="N2" s="18">
        <f t="shared" ref="N2:N65" si="5">M2*H2</f>
        <v>1.401232373949881E-6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18600.560000000001</v>
      </c>
      <c r="D3" s="5" t="str">
        <f>'Исходные данные'!A5</f>
        <v>05.04.2017</v>
      </c>
      <c r="E3" s="1">
        <f>'Исходные данные'!B5</f>
        <v>20347.09</v>
      </c>
      <c r="F3" s="12">
        <f t="shared" si="0"/>
        <v>1.0938966353701178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8.974621632766816E-2</v>
      </c>
      <c r="J3" s="18">
        <f t="shared" si="3"/>
        <v>2.5782113065665345E-4</v>
      </c>
      <c r="K3" s="12">
        <f t="shared" ref="K3:K66" si="7">F3/GEOMEAN(F$2:F$1242)</f>
        <v>0.97717629124693484</v>
      </c>
      <c r="L3" s="12">
        <f t="shared" si="4"/>
        <v>-2.3088201817831028E-2</v>
      </c>
      <c r="M3" s="12">
        <f t="shared" ref="M3:M66" si="8">POWER(L3-AVERAGE(L$2:L$1242),2)</f>
        <v>5.3306506318089616E-4</v>
      </c>
      <c r="N3" s="18">
        <f t="shared" si="5"/>
        <v>1.5313786243764867E-6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18602.86</v>
      </c>
      <c r="D4" s="5" t="str">
        <f>'Исходные данные'!A6</f>
        <v>04.04.2017</v>
      </c>
      <c r="E4" s="1">
        <f>'Исходные данные'!B6</f>
        <v>20122.310000000001</v>
      </c>
      <c r="F4" s="12">
        <f t="shared" si="0"/>
        <v>1.0816783010784363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7.8513817434815933E-2</v>
      </c>
      <c r="J4" s="18">
        <f t="shared" si="3"/>
        <v>2.249233917581126E-4</v>
      </c>
      <c r="K4" s="12">
        <f t="shared" si="7"/>
        <v>0.96626167079532255</v>
      </c>
      <c r="L4" s="12">
        <f t="shared" si="4"/>
        <v>-3.4320600710683241E-2</v>
      </c>
      <c r="M4" s="12">
        <f t="shared" si="8"/>
        <v>1.177903633142151E-3</v>
      </c>
      <c r="N4" s="18">
        <f t="shared" si="5"/>
        <v>3.3744134343040214E-6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18475.57</v>
      </c>
      <c r="D5" s="5" t="str">
        <f>'Исходные данные'!A7</f>
        <v>03.04.2017</v>
      </c>
      <c r="E5" s="1">
        <f>'Исходные данные'!B7</f>
        <v>20043.91</v>
      </c>
      <c r="F5" s="12">
        <f t="shared" si="0"/>
        <v>1.0848872321665854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8.1476048103945722E-2</v>
      </c>
      <c r="J5" s="18">
        <f t="shared" si="3"/>
        <v>2.327580206724274E-4</v>
      </c>
      <c r="K5" s="12">
        <f t="shared" si="7"/>
        <v>0.96912820432161273</v>
      </c>
      <c r="L5" s="12">
        <f t="shared" si="4"/>
        <v>-3.1358370041553528E-2</v>
      </c>
      <c r="M5" s="12">
        <f t="shared" si="8"/>
        <v>9.8334737166300189E-4</v>
      </c>
      <c r="N5" s="18">
        <f t="shared" si="5"/>
        <v>2.8091935383231954E-6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18503.95</v>
      </c>
      <c r="D6" s="5" t="str">
        <f>'Исходные данные'!A8</f>
        <v>31.03.2017</v>
      </c>
      <c r="E6" s="1">
        <f>'Исходные данные'!B8</f>
        <v>19907.32</v>
      </c>
      <c r="F6" s="12">
        <f t="shared" si="0"/>
        <v>1.075841644621824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7.310328048314875E-2</v>
      </c>
      <c r="J6" s="18">
        <f t="shared" si="3"/>
        <v>2.0825610187906446E-4</v>
      </c>
      <c r="K6" s="12">
        <f t="shared" si="7"/>
        <v>0.96104779397630735</v>
      </c>
      <c r="L6" s="12">
        <f t="shared" si="4"/>
        <v>-3.9731137662350452E-2</v>
      </c>
      <c r="M6" s="12">
        <f t="shared" si="8"/>
        <v>1.5785632999446425E-3</v>
      </c>
      <c r="N6" s="18">
        <f t="shared" si="5"/>
        <v>4.4969998233062018E-6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18620.349999999999</v>
      </c>
      <c r="D7" s="5" t="str">
        <f>'Исходные данные'!A9</f>
        <v>30.03.2017</v>
      </c>
      <c r="E7" s="1">
        <f>'Исходные данные'!B9</f>
        <v>20091.39</v>
      </c>
      <c r="F7" s="12">
        <f t="shared" si="0"/>
        <v>1.0790017373465053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7.6036296419747934E-2</v>
      </c>
      <c r="J7" s="18">
        <f t="shared" si="3"/>
        <v>2.1600708355856363E-4</v>
      </c>
      <c r="K7" s="12">
        <f t="shared" si="7"/>
        <v>0.96387070026274613</v>
      </c>
      <c r="L7" s="12">
        <f t="shared" si="4"/>
        <v>-3.6798121725751261E-2</v>
      </c>
      <c r="M7" s="12">
        <f t="shared" si="8"/>
        <v>1.3541017625432069E-3</v>
      </c>
      <c r="N7" s="18">
        <f t="shared" si="5"/>
        <v>3.8467887882622157E-6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18378.990000000002</v>
      </c>
      <c r="D8" s="5" t="str">
        <f>'Исходные данные'!A10</f>
        <v>29.03.2017</v>
      </c>
      <c r="E8" s="1">
        <f>'Исходные данные'!B10</f>
        <v>20156.2</v>
      </c>
      <c r="F8" s="12">
        <f t="shared" si="0"/>
        <v>1.0966979143032343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9.2303768988868828E-2</v>
      </c>
      <c r="J8" s="18">
        <f t="shared" si="3"/>
        <v>2.6148852919493336E-4</v>
      </c>
      <c r="K8" s="12">
        <f t="shared" si="7"/>
        <v>0.97967866968937756</v>
      </c>
      <c r="L8" s="12">
        <f t="shared" si="4"/>
        <v>-2.0530649156630436E-2</v>
      </c>
      <c r="M8" s="12">
        <f t="shared" si="8"/>
        <v>4.2150755479265019E-4</v>
      </c>
      <c r="N8" s="18">
        <f t="shared" si="5"/>
        <v>1.1940941497261562E-6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18429.14</v>
      </c>
      <c r="D9" s="5" t="str">
        <f>'Исходные данные'!A11</f>
        <v>28.03.2017</v>
      </c>
      <c r="E9" s="1">
        <f>'Исходные данные'!B11</f>
        <v>20053.75</v>
      </c>
      <c r="F9" s="12">
        <f t="shared" si="0"/>
        <v>1.0881544119801576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8.448306113954665E-2</v>
      </c>
      <c r="J9" s="18">
        <f t="shared" si="3"/>
        <v>2.3866515594030393E-4</v>
      </c>
      <c r="K9" s="12">
        <f t="shared" si="7"/>
        <v>0.97204677135055606</v>
      </c>
      <c r="L9" s="12">
        <f t="shared" si="4"/>
        <v>-2.8351357005952621E-2</v>
      </c>
      <c r="M9" s="12">
        <f t="shared" si="8"/>
        <v>8.03799444078979E-4</v>
      </c>
      <c r="N9" s="18">
        <f t="shared" si="5"/>
        <v>2.2707382649045495E-6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18525.22</v>
      </c>
      <c r="D10" s="5" t="str">
        <f>'Исходные данные'!A12</f>
        <v>27.03.2017</v>
      </c>
      <c r="E10" s="1">
        <f>'Исходные данные'!B12</f>
        <v>19991.919999999998</v>
      </c>
      <c r="F10" s="12">
        <f t="shared" si="0"/>
        <v>1.0791731488209044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7.6195144968916231E-2</v>
      </c>
      <c r="J10" s="18">
        <f t="shared" si="3"/>
        <v>2.1465096536841467E-4</v>
      </c>
      <c r="K10" s="12">
        <f t="shared" si="7"/>
        <v>0.96402382188632052</v>
      </c>
      <c r="L10" s="12">
        <f t="shared" si="4"/>
        <v>-3.663927317658304E-2</v>
      </c>
      <c r="M10" s="12">
        <f t="shared" si="8"/>
        <v>1.3424363389082775E-3</v>
      </c>
      <c r="N10" s="18">
        <f t="shared" si="5"/>
        <v>3.7818059957738101E-6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18563.72</v>
      </c>
      <c r="D11" s="5" t="str">
        <f>'Исходные данные'!A13</f>
        <v>24.03.2017</v>
      </c>
      <c r="E11" s="1">
        <f>'Исходные данные'!B13</f>
        <v>20156.41</v>
      </c>
      <c r="F11" s="12">
        <f t="shared" si="0"/>
        <v>1.0857958426436081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8.2313213640115401E-2</v>
      </c>
      <c r="J11" s="18">
        <f t="shared" si="3"/>
        <v>2.3123910153117358E-4</v>
      </c>
      <c r="K11" s="12">
        <f t="shared" si="7"/>
        <v>0.96993986475406724</v>
      </c>
      <c r="L11" s="12">
        <f t="shared" si="4"/>
        <v>-3.0521204505383873E-2</v>
      </c>
      <c r="M11" s="12">
        <f t="shared" si="8"/>
        <v>9.315439244594651E-4</v>
      </c>
      <c r="N11" s="18">
        <f t="shared" si="5"/>
        <v>2.6169477609102876E-6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18678.849999999999</v>
      </c>
      <c r="D12" s="5" t="str">
        <f>'Исходные данные'!A14</f>
        <v>23.03.2017</v>
      </c>
      <c r="E12" s="1">
        <f>'Исходные данные'!B14</f>
        <v>20211.599999999999</v>
      </c>
      <c r="F12" s="12">
        <f t="shared" si="0"/>
        <v>1.082058049612262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7.8864829273761594E-2</v>
      </c>
      <c r="J12" s="18">
        <f t="shared" si="3"/>
        <v>2.2093333717046349E-4</v>
      </c>
      <c r="K12" s="12">
        <f t="shared" si="7"/>
        <v>0.96660089961447393</v>
      </c>
      <c r="L12" s="12">
        <f t="shared" si="4"/>
        <v>-3.3969588871737573E-2</v>
      </c>
      <c r="M12" s="12">
        <f t="shared" si="8"/>
        <v>1.1539329681148772E-3</v>
      </c>
      <c r="N12" s="18">
        <f t="shared" si="5"/>
        <v>3.2326483663796809E-6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18881.18</v>
      </c>
      <c r="D13" s="5" t="str">
        <f>'Исходные данные'!A15</f>
        <v>22.03.2017</v>
      </c>
      <c r="E13" s="1">
        <f>'Исходные данные'!B15</f>
        <v>20292.27</v>
      </c>
      <c r="F13" s="12">
        <f t="shared" si="0"/>
        <v>1.0747352654865852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7.2074366587862856E-2</v>
      </c>
      <c r="J13" s="18">
        <f t="shared" si="3"/>
        <v>2.0134687280695023E-4</v>
      </c>
      <c r="K13" s="12">
        <f t="shared" si="7"/>
        <v>0.96005946708587875</v>
      </c>
      <c r="L13" s="12">
        <f t="shared" si="4"/>
        <v>-4.0760051557636352E-2</v>
      </c>
      <c r="M13" s="12">
        <f t="shared" si="8"/>
        <v>1.6613818029811737E-3</v>
      </c>
      <c r="N13" s="18">
        <f t="shared" si="5"/>
        <v>4.6412344139138553E-6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18777.849999999999</v>
      </c>
      <c r="D14" s="5" t="str">
        <f>'Исходные данные'!A16</f>
        <v>21.03.2017</v>
      </c>
      <c r="E14" s="1">
        <f>'Исходные данные'!B16</f>
        <v>20267.55</v>
      </c>
      <c r="F14" s="12">
        <f t="shared" si="0"/>
        <v>1.0793328309684016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7.634310114720215E-2</v>
      </c>
      <c r="J14" s="18">
        <f t="shared" si="3"/>
        <v>2.1267675307732291E-4</v>
      </c>
      <c r="K14" s="12">
        <f t="shared" si="7"/>
        <v>0.96416646571904141</v>
      </c>
      <c r="L14" s="12">
        <f t="shared" si="4"/>
        <v>-3.6491316998297073E-2</v>
      </c>
      <c r="M14" s="12">
        <f t="shared" si="8"/>
        <v>1.331616216270205E-3</v>
      </c>
      <c r="N14" s="18">
        <f t="shared" si="5"/>
        <v>3.7096189304046415E-6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18862.68</v>
      </c>
      <c r="D15" s="5" t="str">
        <f>'Исходные данные'!A17</f>
        <v>20.03.2017</v>
      </c>
      <c r="E15" s="1">
        <f>'Исходные данные'!B17</f>
        <v>20181.060000000001</v>
      </c>
      <c r="F15" s="12">
        <f t="shared" si="0"/>
        <v>1.0698935676160546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6.7559174008688258E-2</v>
      </c>
      <c r="J15" s="18">
        <f t="shared" si="3"/>
        <v>1.8768117959105181E-4</v>
      </c>
      <c r="K15" s="12">
        <f t="shared" si="7"/>
        <v>0.95573438534096378</v>
      </c>
      <c r="L15" s="12">
        <f t="shared" si="4"/>
        <v>-4.5275244136810923E-2</v>
      </c>
      <c r="M15" s="12">
        <f t="shared" si="8"/>
        <v>2.0498477316478318E-3</v>
      </c>
      <c r="N15" s="18">
        <f t="shared" si="5"/>
        <v>5.6945314371106918E-6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18677.82</v>
      </c>
      <c r="D16" s="5" t="str">
        <f>'Исходные данные'!A18</f>
        <v>17.03.2017</v>
      </c>
      <c r="E16" s="1">
        <f>'Исходные данные'!B18</f>
        <v>20179.22</v>
      </c>
      <c r="F16" s="12">
        <f t="shared" si="0"/>
        <v>1.0803841133494168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7.7316638412641164E-2</v>
      </c>
      <c r="J16" s="18">
        <f t="shared" si="3"/>
        <v>2.1418819254070661E-4</v>
      </c>
      <c r="K16" s="12">
        <f t="shared" si="7"/>
        <v>0.9651055747581565</v>
      </c>
      <c r="L16" s="12">
        <f t="shared" si="4"/>
        <v>-3.5517779732858031E-2</v>
      </c>
      <c r="M16" s="12">
        <f t="shared" si="8"/>
        <v>1.2615126771518207E-3</v>
      </c>
      <c r="N16" s="18">
        <f t="shared" si="5"/>
        <v>3.4947344547530009E-6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18546.27</v>
      </c>
      <c r="D17" s="5" t="str">
        <f>'Исходные данные'!A19</f>
        <v>16.03.2017</v>
      </c>
      <c r="E17" s="1">
        <f>'Исходные данные'!B19</f>
        <v>20040.169999999998</v>
      </c>
      <c r="F17" s="12">
        <f t="shared" si="0"/>
        <v>1.0805498895465233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7.7470068547212237E-2</v>
      </c>
      <c r="J17" s="18">
        <f t="shared" si="3"/>
        <v>2.1401424046321564E-4</v>
      </c>
      <c r="K17" s="12">
        <f t="shared" si="7"/>
        <v>0.96525366239662957</v>
      </c>
      <c r="L17" s="12">
        <f t="shared" si="4"/>
        <v>-3.5364349598286965E-2</v>
      </c>
      <c r="M17" s="12">
        <f t="shared" si="8"/>
        <v>1.2506372225098595E-3</v>
      </c>
      <c r="N17" s="18">
        <f t="shared" si="5"/>
        <v>3.454936600544737E-6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18559.62</v>
      </c>
      <c r="D18" s="5" t="str">
        <f>'Исходные данные'!A20</f>
        <v>15.03.2017</v>
      </c>
      <c r="E18" s="1">
        <f>'Исходные данные'!B20</f>
        <v>19863.03</v>
      </c>
      <c r="F18" s="12">
        <f t="shared" si="0"/>
        <v>1.0702282697598335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6.7871961945022E-2</v>
      </c>
      <c r="J18" s="18">
        <f t="shared" si="3"/>
        <v>1.869757589088819E-4</v>
      </c>
      <c r="K18" s="12">
        <f t="shared" si="7"/>
        <v>0.95603337428466739</v>
      </c>
      <c r="L18" s="12">
        <f t="shared" si="4"/>
        <v>-4.4962456200477251E-2</v>
      </c>
      <c r="M18" s="12">
        <f t="shared" si="8"/>
        <v>2.0216224675798354E-3</v>
      </c>
      <c r="N18" s="18">
        <f t="shared" si="5"/>
        <v>5.5692274728874225E-6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18565.439999999999</v>
      </c>
      <c r="D19" s="5" t="str">
        <f>'Исходные данные'!A21</f>
        <v>14.03.2017</v>
      </c>
      <c r="E19" s="1">
        <f>'Исходные данные'!B21</f>
        <v>19975.02</v>
      </c>
      <c r="F19" s="12">
        <f t="shared" si="0"/>
        <v>1.0759249444128447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7.3180705043495428E-2</v>
      </c>
      <c r="J19" s="18">
        <f t="shared" si="3"/>
        <v>2.0103777080613378E-4</v>
      </c>
      <c r="K19" s="12">
        <f t="shared" si="7"/>
        <v>0.96112220555983296</v>
      </c>
      <c r="L19" s="12">
        <f t="shared" si="4"/>
        <v>-3.9653713102003822E-2</v>
      </c>
      <c r="M19" s="12">
        <f t="shared" si="8"/>
        <v>1.5724169627760296E-3</v>
      </c>
      <c r="N19" s="18">
        <f t="shared" si="5"/>
        <v>4.3196523016054481E-6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18632.97</v>
      </c>
      <c r="D20" s="5" t="str">
        <f>'Исходные данные'!A22</f>
        <v>13.03.2017</v>
      </c>
      <c r="E20" s="1">
        <f>'Исходные данные'!B22</f>
        <v>19869.59</v>
      </c>
      <c r="F20" s="12">
        <f t="shared" si="0"/>
        <v>1.0663673048365343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6.4257830031759208E-2</v>
      </c>
      <c r="J20" s="18">
        <f t="shared" si="3"/>
        <v>1.7603267781108483E-4</v>
      </c>
      <c r="K20" s="12">
        <f t="shared" si="7"/>
        <v>0.95258437987112532</v>
      </c>
      <c r="L20" s="12">
        <f t="shared" si="4"/>
        <v>-4.8576588113739987E-2</v>
      </c>
      <c r="M20" s="12">
        <f t="shared" si="8"/>
        <v>2.3596849127719447E-3</v>
      </c>
      <c r="N20" s="18">
        <f t="shared" si="5"/>
        <v>6.4642963165790172E-6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18693.919999999998</v>
      </c>
      <c r="D21" s="5" t="str">
        <f>'Исходные данные'!A23</f>
        <v>10.03.2017</v>
      </c>
      <c r="E21" s="1">
        <f>'Исходные данные'!B23</f>
        <v>19659.61</v>
      </c>
      <c r="F21" s="12">
        <f t="shared" si="0"/>
        <v>1.0516579722177051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5.0367939986016116E-2</v>
      </c>
      <c r="J21" s="18">
        <f t="shared" si="3"/>
        <v>1.3759656693829528E-4</v>
      </c>
      <c r="K21" s="12">
        <f t="shared" si="7"/>
        <v>0.93944455419616846</v>
      </c>
      <c r="L21" s="12">
        <f t="shared" si="4"/>
        <v>-6.2466478159483162E-2</v>
      </c>
      <c r="M21" s="12">
        <f t="shared" si="8"/>
        <v>3.9020608936491869E-3</v>
      </c>
      <c r="N21" s="18">
        <f t="shared" si="5"/>
        <v>1.0659760615569537E-5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18717.68</v>
      </c>
      <c r="D22" s="5" t="str">
        <f>'Исходные данные'!A24</f>
        <v>09.03.2017</v>
      </c>
      <c r="E22" s="1">
        <f>'Исходные данные'!B24</f>
        <v>19793.28</v>
      </c>
      <c r="F22" s="12">
        <f t="shared" si="0"/>
        <v>1.0574643866120159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5.5873954408581644E-2</v>
      </c>
      <c r="J22" s="18">
        <f t="shared" si="3"/>
        <v>1.5221203345401035E-4</v>
      </c>
      <c r="K22" s="12">
        <f t="shared" si="7"/>
        <v>0.94463141582442078</v>
      </c>
      <c r="L22" s="12">
        <f t="shared" si="4"/>
        <v>-5.6960463736917537E-2</v>
      </c>
      <c r="M22" s="12">
        <f t="shared" si="8"/>
        <v>3.2444944291246977E-3</v>
      </c>
      <c r="N22" s="18">
        <f t="shared" si="5"/>
        <v>8.8386637354493103E-6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18653.13</v>
      </c>
      <c r="D23" s="5" t="str">
        <f>'Исходные данные'!A25</f>
        <v>07.03.2017</v>
      </c>
      <c r="E23" s="1">
        <f>'Исходные данные'!B25</f>
        <v>20252.53</v>
      </c>
      <c r="F23" s="12">
        <f t="shared" si="0"/>
        <v>1.0857443228026609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8.2265763593575486E-2</v>
      </c>
      <c r="J23" s="18">
        <f t="shared" si="3"/>
        <v>2.2348320004072681E-4</v>
      </c>
      <c r="K23" s="12">
        <f t="shared" si="7"/>
        <v>0.96989384215423968</v>
      </c>
      <c r="L23" s="12">
        <f t="shared" si="4"/>
        <v>-3.056865455192373E-2</v>
      </c>
      <c r="M23" s="12">
        <f t="shared" si="8"/>
        <v>9.3444264111484758E-4</v>
      </c>
      <c r="N23" s="18">
        <f t="shared" si="5"/>
        <v>2.5385071817064276E-6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18492.939999999999</v>
      </c>
      <c r="D24" s="5" t="str">
        <f>'Исходные данные'!A26</f>
        <v>06.03.2017</v>
      </c>
      <c r="E24" s="1">
        <f>'Исходные данные'!B26</f>
        <v>20641.73</v>
      </c>
      <c r="F24" s="12">
        <f t="shared" si="0"/>
        <v>1.1161951533936736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0.10992571730370612</v>
      </c>
      <c r="J24" s="18">
        <f t="shared" si="3"/>
        <v>2.9779076524280655E-4</v>
      </c>
      <c r="K24" s="12">
        <f t="shared" si="7"/>
        <v>0.99709552532995094</v>
      </c>
      <c r="L24" s="12">
        <f t="shared" si="4"/>
        <v>-2.9087008417931284E-3</v>
      </c>
      <c r="M24" s="12">
        <f t="shared" si="8"/>
        <v>8.4605405870480671E-6</v>
      </c>
      <c r="N24" s="18">
        <f t="shared" si="5"/>
        <v>2.2919758156537626E-8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18228.77</v>
      </c>
      <c r="D25" s="5" t="str">
        <f>'Исходные данные'!A27</f>
        <v>03.03.2017</v>
      </c>
      <c r="E25" s="1">
        <f>'Исходные данные'!B27</f>
        <v>20690.650000000001</v>
      </c>
      <c r="F25" s="12">
        <f t="shared" si="0"/>
        <v>1.1350546416461451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0.12668079219406803</v>
      </c>
      <c r="J25" s="18">
        <f t="shared" si="3"/>
        <v>3.4222273474065248E-4</v>
      </c>
      <c r="K25" s="12">
        <f t="shared" si="7"/>
        <v>1.0139426790641151</v>
      </c>
      <c r="L25" s="12">
        <f t="shared" si="4"/>
        <v>1.3846374048568769E-2</v>
      </c>
      <c r="M25" s="12">
        <f t="shared" si="8"/>
        <v>1.9172207429287862E-4</v>
      </c>
      <c r="N25" s="18">
        <f t="shared" si="5"/>
        <v>5.1792897280075425E-7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18342.89</v>
      </c>
      <c r="D26" s="5" t="str">
        <f>'Исходные данные'!A28</f>
        <v>02.03.2017</v>
      </c>
      <c r="E26" s="1">
        <f>'Исходные данные'!B28</f>
        <v>20690.98</v>
      </c>
      <c r="F26" s="12">
        <f t="shared" si="0"/>
        <v>1.1280109077686231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0.12045582303675754</v>
      </c>
      <c r="J26" s="18">
        <f t="shared" si="3"/>
        <v>3.2449802333000719E-4</v>
      </c>
      <c r="K26" s="12">
        <f t="shared" si="7"/>
        <v>1.0076505217208955</v>
      </c>
      <c r="L26" s="12">
        <f t="shared" si="4"/>
        <v>7.6214048912583857E-3</v>
      </c>
      <c r="M26" s="12">
        <f t="shared" si="8"/>
        <v>5.8085812516497203E-5</v>
      </c>
      <c r="N26" s="18">
        <f t="shared" si="5"/>
        <v>1.5647837414525798E-7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18224.54</v>
      </c>
      <c r="D27" s="5" t="str">
        <f>'Исходные данные'!A29</f>
        <v>01.03.2017</v>
      </c>
      <c r="E27" s="1">
        <f>'Исходные данные'!B29</f>
        <v>20869.22</v>
      </c>
      <c r="F27" s="12">
        <f t="shared" si="0"/>
        <v>1.1451164199480481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0.13550630864798882</v>
      </c>
      <c r="J27" s="18">
        <f t="shared" si="3"/>
        <v>3.6402393537479064E-4</v>
      </c>
      <c r="K27" s="12">
        <f t="shared" si="7"/>
        <v>1.0229308511513944</v>
      </c>
      <c r="L27" s="12">
        <f t="shared" si="4"/>
        <v>2.2671890502489536E-2</v>
      </c>
      <c r="M27" s="12">
        <f t="shared" si="8"/>
        <v>5.1401461895687504E-4</v>
      </c>
      <c r="N27" s="18">
        <f t="shared" si="5"/>
        <v>1.3808480675163919E-6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18023.02</v>
      </c>
      <c r="D28" s="5" t="str">
        <f>'Исходные данные'!A30</f>
        <v>28.02.2017</v>
      </c>
      <c r="E28" s="1">
        <f>'Исходные данные'!B30</f>
        <v>20632.91</v>
      </c>
      <c r="F28" s="12">
        <f t="shared" si="0"/>
        <v>1.1448086946582758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0.13523754414589936</v>
      </c>
      <c r="J28" s="18">
        <f t="shared" si="3"/>
        <v>3.6228793441953029E-4</v>
      </c>
      <c r="K28" s="12">
        <f t="shared" si="7"/>
        <v>1.0226559605925796</v>
      </c>
      <c r="L28" s="12">
        <f t="shared" si="4"/>
        <v>2.240312600040013E-2</v>
      </c>
      <c r="M28" s="12">
        <f t="shared" si="8"/>
        <v>5.0190005458980414E-4</v>
      </c>
      <c r="N28" s="18">
        <f t="shared" si="5"/>
        <v>1.3445403435174928E-6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17980.45</v>
      </c>
      <c r="D29" s="5" t="str">
        <f>'Исходные данные'!A31</f>
        <v>27.02.2017</v>
      </c>
      <c r="E29" s="1">
        <f>'Исходные данные'!B31</f>
        <v>20912.349999999999</v>
      </c>
      <c r="F29" s="12">
        <f t="shared" si="0"/>
        <v>1.1630604350836602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0.15105483700468345</v>
      </c>
      <c r="J29" s="18">
        <f t="shared" si="3"/>
        <v>4.0353146212475892E-4</v>
      </c>
      <c r="K29" s="12">
        <f t="shared" si="7"/>
        <v>1.0389602140668068</v>
      </c>
      <c r="L29" s="12">
        <f t="shared" si="4"/>
        <v>3.8220418859184153E-2</v>
      </c>
      <c r="M29" s="12">
        <f t="shared" si="8"/>
        <v>1.4608004177714797E-3</v>
      </c>
      <c r="N29" s="18">
        <f t="shared" si="5"/>
        <v>3.9024167656247053E-6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17918.400000000001</v>
      </c>
      <c r="D30" s="5" t="str">
        <f>'Исходные данные'!A32</f>
        <v>22.02.2017</v>
      </c>
      <c r="E30" s="1">
        <f>'Исходные данные'!B32</f>
        <v>21478.22</v>
      </c>
      <c r="F30" s="12">
        <f t="shared" si="0"/>
        <v>1.1986684078935619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0.18121128057666225</v>
      </c>
      <c r="J30" s="18">
        <f t="shared" si="3"/>
        <v>4.8274097495232867E-4</v>
      </c>
      <c r="K30" s="12">
        <f t="shared" si="7"/>
        <v>1.0707687649701823</v>
      </c>
      <c r="L30" s="12">
        <f t="shared" si="4"/>
        <v>6.8376862431163019E-2</v>
      </c>
      <c r="M30" s="12">
        <f t="shared" si="8"/>
        <v>4.6753953159301923E-3</v>
      </c>
      <c r="N30" s="18">
        <f t="shared" si="5"/>
        <v>1.245510150315866E-5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17808.18</v>
      </c>
      <c r="D31" s="5" t="str">
        <f>'Исходные данные'!A33</f>
        <v>21.02.2017</v>
      </c>
      <c r="E31" s="1">
        <f>'Исходные данные'!B33</f>
        <v>21615.33</v>
      </c>
      <c r="F31" s="12">
        <f t="shared" si="0"/>
        <v>1.213786585715104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0.19374488287980854</v>
      </c>
      <c r="J31" s="18">
        <f t="shared" si="3"/>
        <v>5.1468954218641179E-4</v>
      </c>
      <c r="K31" s="12">
        <f t="shared" si="7"/>
        <v>1.0842738114767636</v>
      </c>
      <c r="L31" s="12">
        <f t="shared" si="4"/>
        <v>8.0910464734309406E-2</v>
      </c>
      <c r="M31" s="12">
        <f t="shared" si="8"/>
        <v>6.5465033035219259E-3</v>
      </c>
      <c r="N31" s="18">
        <f t="shared" si="5"/>
        <v>1.7390997574381263E-5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17853.54</v>
      </c>
      <c r="D32" s="5" t="str">
        <f>'Исходные данные'!A34</f>
        <v>20.02.2017</v>
      </c>
      <c r="E32" s="1">
        <f>'Исходные данные'!B34</f>
        <v>21502.400000000001</v>
      </c>
      <c r="F32" s="12">
        <f t="shared" si="0"/>
        <v>1.2043773951832522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0.18596274891996173</v>
      </c>
      <c r="J32" s="18">
        <f t="shared" si="3"/>
        <v>4.9263723028091866E-4</v>
      </c>
      <c r="K32" s="12">
        <f t="shared" si="7"/>
        <v>1.0758685951059865</v>
      </c>
      <c r="L32" s="12">
        <f t="shared" si="4"/>
        <v>7.3128330774462499E-2</v>
      </c>
      <c r="M32" s="12">
        <f t="shared" si="8"/>
        <v>5.3477527618591989E-3</v>
      </c>
      <c r="N32" s="18">
        <f t="shared" si="5"/>
        <v>1.4166827088382833E-5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17908.13</v>
      </c>
      <c r="D33" s="5" t="str">
        <f>'Исходные данные'!A35</f>
        <v>17.02.2017</v>
      </c>
      <c r="E33" s="1">
        <f>'Исходные данные'!B35</f>
        <v>21706.59</v>
      </c>
      <c r="F33" s="12">
        <f t="shared" si="0"/>
        <v>1.2121081318931679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0.1923611014010943</v>
      </c>
      <c r="J33" s="18">
        <f t="shared" si="3"/>
        <v>5.0816493838676279E-4</v>
      </c>
      <c r="K33" s="12">
        <f t="shared" si="7"/>
        <v>1.082774451091407</v>
      </c>
      <c r="L33" s="12">
        <f t="shared" si="4"/>
        <v>7.9526683255595115E-2</v>
      </c>
      <c r="M33" s="12">
        <f t="shared" si="8"/>
        <v>6.3244933496357522E-3</v>
      </c>
      <c r="N33" s="18">
        <f t="shared" si="5"/>
        <v>1.6707565874473935E-5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17689</v>
      </c>
      <c r="D34" s="5" t="str">
        <f>'Исходные данные'!A36</f>
        <v>16.02.2017</v>
      </c>
      <c r="E34" s="1">
        <f>'Исходные данные'!B36</f>
        <v>21794.67</v>
      </c>
      <c r="F34" s="12">
        <f t="shared" si="0"/>
        <v>1.2321030018655661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0.2087224670269526</v>
      </c>
      <c r="J34" s="18">
        <f t="shared" si="3"/>
        <v>5.4984820370230299E-4</v>
      </c>
      <c r="K34" s="12">
        <f t="shared" si="7"/>
        <v>1.1006358396831928</v>
      </c>
      <c r="L34" s="12">
        <f t="shared" si="4"/>
        <v>9.5888048881453303E-2</v>
      </c>
      <c r="M34" s="12">
        <f t="shared" si="8"/>
        <v>9.1945179182919782E-3</v>
      </c>
      <c r="N34" s="18">
        <f t="shared" si="5"/>
        <v>2.4221585885283005E-5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17612.47</v>
      </c>
      <c r="D35" s="5" t="str">
        <f>'Исходные данные'!A37</f>
        <v>15.02.2017</v>
      </c>
      <c r="E35" s="1">
        <f>'Исходные данные'!B37</f>
        <v>21719.599999999999</v>
      </c>
      <c r="F35" s="12">
        <f t="shared" si="0"/>
        <v>1.2331944355334599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0.20960790480224373</v>
      </c>
      <c r="J35" s="18">
        <f t="shared" si="3"/>
        <v>5.5063959550135505E-4</v>
      </c>
      <c r="K35" s="12">
        <f t="shared" si="7"/>
        <v>1.1016108158091351</v>
      </c>
      <c r="L35" s="12">
        <f t="shared" si="4"/>
        <v>9.677348665674447E-2</v>
      </c>
      <c r="M35" s="12">
        <f t="shared" si="8"/>
        <v>9.3651077197031002E-3</v>
      </c>
      <c r="N35" s="18">
        <f t="shared" si="5"/>
        <v>2.4602121429862851E-5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17423.77</v>
      </c>
      <c r="D36" s="5" t="str">
        <f>'Исходные данные'!A38</f>
        <v>14.02.2017</v>
      </c>
      <c r="E36" s="1">
        <f>'Исходные данные'!B38</f>
        <v>21717.38</v>
      </c>
      <c r="F36" s="12">
        <f t="shared" si="0"/>
        <v>1.24642255952644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0.22027749571897576</v>
      </c>
      <c r="J36" s="18">
        <f t="shared" si="3"/>
        <v>5.7705350128099404E-4</v>
      </c>
      <c r="K36" s="12">
        <f t="shared" si="7"/>
        <v>1.1134274799487422</v>
      </c>
      <c r="L36" s="12">
        <f t="shared" si="4"/>
        <v>0.10744307757347656</v>
      </c>
      <c r="M36" s="12">
        <f t="shared" si="8"/>
        <v>1.1544014918460101E-2</v>
      </c>
      <c r="N36" s="18">
        <f t="shared" si="5"/>
        <v>3.0241465229094554E-5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17306.53</v>
      </c>
      <c r="D37" s="5" t="str">
        <f>'Исходные данные'!A39</f>
        <v>13.02.2017</v>
      </c>
      <c r="E37" s="1">
        <f>'Исходные данные'!B39</f>
        <v>21954.52</v>
      </c>
      <c r="F37" s="12">
        <f t="shared" si="0"/>
        <v>1.2685685692048032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0.23788915394100243</v>
      </c>
      <c r="J37" s="18">
        <f t="shared" si="3"/>
        <v>6.2145081387262192E-4</v>
      </c>
      <c r="K37" s="12">
        <f t="shared" si="7"/>
        <v>1.1332104785463197</v>
      </c>
      <c r="L37" s="12">
        <f t="shared" si="4"/>
        <v>0.12505473579550327</v>
      </c>
      <c r="M37" s="12">
        <f t="shared" si="8"/>
        <v>1.5638686944883129E-2</v>
      </c>
      <c r="N37" s="18">
        <f t="shared" si="5"/>
        <v>4.0853795008271132E-5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17145.419999999998</v>
      </c>
      <c r="D38" s="5" t="str">
        <f>'Исходные данные'!A40</f>
        <v>10.02.2017</v>
      </c>
      <c r="E38" s="1">
        <f>'Исходные данные'!B40</f>
        <v>22040.12</v>
      </c>
      <c r="F38" s="12">
        <f t="shared" si="0"/>
        <v>1.2854814871843327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0.25113334636326845</v>
      </c>
      <c r="J38" s="18">
        <f t="shared" si="3"/>
        <v>6.5421827628061799E-4</v>
      </c>
      <c r="K38" s="12">
        <f t="shared" si="7"/>
        <v>1.148318763855021</v>
      </c>
      <c r="L38" s="12">
        <f t="shared" si="4"/>
        <v>0.13829892821776915</v>
      </c>
      <c r="M38" s="12">
        <f t="shared" si="8"/>
        <v>1.9126593546183665E-2</v>
      </c>
      <c r="N38" s="18">
        <f t="shared" si="5"/>
        <v>4.9825987835180041E-5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17275.27</v>
      </c>
      <c r="D39" s="5" t="str">
        <f>'Исходные данные'!A41</f>
        <v>09.02.2017</v>
      </c>
      <c r="E39" s="1">
        <f>'Исходные данные'!B41</f>
        <v>22061.3</v>
      </c>
      <c r="F39" s="12">
        <f t="shared" si="0"/>
        <v>1.2770451634041031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0.24454894322540568</v>
      </c>
      <c r="J39" s="18">
        <f t="shared" si="3"/>
        <v>6.3528740985836199E-4</v>
      </c>
      <c r="K39" s="12">
        <f t="shared" si="7"/>
        <v>1.1407826079543917</v>
      </c>
      <c r="L39" s="12">
        <f t="shared" si="4"/>
        <v>0.13171452507990641</v>
      </c>
      <c r="M39" s="12">
        <f t="shared" si="8"/>
        <v>1.7348716117025296E-2</v>
      </c>
      <c r="N39" s="18">
        <f t="shared" si="5"/>
        <v>4.5068364561258205E-5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17223.52</v>
      </c>
      <c r="D40" s="5" t="str">
        <f>'Исходные данные'!A42</f>
        <v>08.02.2017</v>
      </c>
      <c r="E40" s="1">
        <f>'Исходные данные'!B42</f>
        <v>22294.92</v>
      </c>
      <c r="F40" s="12">
        <f t="shared" si="0"/>
        <v>1.2944461991509284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0.25808295824181221</v>
      </c>
      <c r="J40" s="18">
        <f t="shared" si="3"/>
        <v>6.6857472692068653E-4</v>
      </c>
      <c r="K40" s="12">
        <f t="shared" si="7"/>
        <v>1.1563269281626578</v>
      </c>
      <c r="L40" s="12">
        <f t="shared" si="4"/>
        <v>0.14524854009631297</v>
      </c>
      <c r="M40" s="12">
        <f t="shared" si="8"/>
        <v>2.1097138400110235E-2</v>
      </c>
      <c r="N40" s="18">
        <f t="shared" si="5"/>
        <v>5.4653021806445125E-5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17390.75</v>
      </c>
      <c r="D41" s="5" t="str">
        <f>'Исходные данные'!A43</f>
        <v>07.02.2017</v>
      </c>
      <c r="E41" s="1">
        <f>'Исходные данные'!B43</f>
        <v>22523.62</v>
      </c>
      <c r="F41" s="12">
        <f t="shared" si="0"/>
        <v>1.2951494328881732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0.25862608068597376</v>
      </c>
      <c r="J41" s="18">
        <f t="shared" si="3"/>
        <v>6.6811175857109915E-4</v>
      </c>
      <c r="K41" s="12">
        <f t="shared" si="7"/>
        <v>1.1569551258488204</v>
      </c>
      <c r="L41" s="12">
        <f t="shared" si="4"/>
        <v>0.14579166254047451</v>
      </c>
      <c r="M41" s="12">
        <f t="shared" si="8"/>
        <v>2.12552088663156E-2</v>
      </c>
      <c r="N41" s="18">
        <f t="shared" si="5"/>
        <v>5.4908827975910696E-5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17732.689999999999</v>
      </c>
      <c r="D42" s="5" t="str">
        <f>'Исходные данные'!A44</f>
        <v>06.02.2017</v>
      </c>
      <c r="E42" s="1">
        <f>'Исходные данные'!B44</f>
        <v>22455.11</v>
      </c>
      <c r="F42" s="12">
        <f t="shared" si="0"/>
        <v>1.2663115410013936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0.23610837638803375</v>
      </c>
      <c r="J42" s="18">
        <f t="shared" si="3"/>
        <v>6.0823913661802484E-4</v>
      </c>
      <c r="K42" s="12">
        <f t="shared" si="7"/>
        <v>1.1311942784980389</v>
      </c>
      <c r="L42" s="12">
        <f t="shared" si="4"/>
        <v>0.12327395824253462</v>
      </c>
      <c r="M42" s="12">
        <f t="shared" si="8"/>
        <v>1.5196468780782169E-2</v>
      </c>
      <c r="N42" s="18">
        <f t="shared" si="5"/>
        <v>3.9147645637421635E-5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17822.240000000002</v>
      </c>
      <c r="D43" s="5" t="str">
        <f>'Исходные данные'!A45</f>
        <v>03.02.2017</v>
      </c>
      <c r="E43" s="1">
        <f>'Исходные данные'!B45</f>
        <v>22597.38</v>
      </c>
      <c r="F43" s="12">
        <f t="shared" si="0"/>
        <v>1.267931528247852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0.23738685475245916</v>
      </c>
      <c r="J43" s="18">
        <f t="shared" si="3"/>
        <v>6.0982581087957197E-4</v>
      </c>
      <c r="K43" s="12">
        <f t="shared" si="7"/>
        <v>1.1326414107756018</v>
      </c>
      <c r="L43" s="12">
        <f t="shared" si="4"/>
        <v>0.12455243660696</v>
      </c>
      <c r="M43" s="12">
        <f t="shared" si="8"/>
        <v>1.551330946473079E-2</v>
      </c>
      <c r="N43" s="18">
        <f t="shared" si="5"/>
        <v>3.9852318417632136E-5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17347.990000000002</v>
      </c>
      <c r="D44" s="5" t="str">
        <f>'Исходные данные'!A46</f>
        <v>02.02.2017</v>
      </c>
      <c r="E44" s="1">
        <f>'Исходные данные'!B46</f>
        <v>22572.25</v>
      </c>
      <c r="F44" s="12">
        <f t="shared" si="0"/>
        <v>1.3011449741439784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0.26324462617689942</v>
      </c>
      <c r="J44" s="18">
        <f t="shared" si="3"/>
        <v>6.7436468526880058E-4</v>
      </c>
      <c r="K44" s="12">
        <f t="shared" si="7"/>
        <v>1.1623109342304629</v>
      </c>
      <c r="L44" s="12">
        <f t="shared" si="4"/>
        <v>0.15041020803140021</v>
      </c>
      <c r="M44" s="12">
        <f t="shared" si="8"/>
        <v>2.2623230680049088E-2</v>
      </c>
      <c r="N44" s="18">
        <f t="shared" si="5"/>
        <v>5.7954869046643304E-5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17394.669999999998</v>
      </c>
      <c r="D45" s="5" t="str">
        <f>'Исходные данные'!A47</f>
        <v>01.02.2017</v>
      </c>
      <c r="E45" s="1">
        <f>'Исходные данные'!B47</f>
        <v>22702.46</v>
      </c>
      <c r="F45" s="12">
        <f t="shared" si="0"/>
        <v>1.3051388729996027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0.26630945120451571</v>
      </c>
      <c r="J45" s="18">
        <f t="shared" si="3"/>
        <v>6.8031187853250582E-4</v>
      </c>
      <c r="K45" s="12">
        <f t="shared" si="7"/>
        <v>1.1658786783345791</v>
      </c>
      <c r="L45" s="12">
        <f t="shared" si="4"/>
        <v>0.15347503305901647</v>
      </c>
      <c r="M45" s="12">
        <f t="shared" si="8"/>
        <v>2.3554585772466198E-2</v>
      </c>
      <c r="N45" s="18">
        <f t="shared" si="5"/>
        <v>6.017234620267128E-5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17429.07</v>
      </c>
      <c r="D46" s="5" t="str">
        <f>'Исходные данные'!A48</f>
        <v>31.01.2017</v>
      </c>
      <c r="E46" s="1">
        <f>'Исходные данные'!B48</f>
        <v>22622.52</v>
      </c>
      <c r="F46" s="12">
        <f t="shared" si="0"/>
        <v>1.2979763119891079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0.26080636849218841</v>
      </c>
      <c r="J46" s="18">
        <f t="shared" si="3"/>
        <v>6.6439420492264895E-4</v>
      </c>
      <c r="K46" s="12">
        <f t="shared" si="7"/>
        <v>1.1594803728843599</v>
      </c>
      <c r="L46" s="12">
        <f t="shared" si="4"/>
        <v>0.14797195034668925</v>
      </c>
      <c r="M46" s="12">
        <f t="shared" si="8"/>
        <v>2.189569808940307E-2</v>
      </c>
      <c r="N46" s="18">
        <f t="shared" si="5"/>
        <v>5.5778449765006543E-5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17520.419999999998</v>
      </c>
      <c r="D47" s="5" t="str">
        <f>'Исходные данные'!A49</f>
        <v>30.01.2017</v>
      </c>
      <c r="E47" s="1">
        <f>'Исходные данные'!B49</f>
        <v>22744.52</v>
      </c>
      <c r="F47" s="12">
        <f t="shared" si="0"/>
        <v>1.2981720757835715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0.26095717943639846</v>
      </c>
      <c r="J47" s="18">
        <f t="shared" si="3"/>
        <v>6.6292296289211959E-4</v>
      </c>
      <c r="K47" s="12">
        <f t="shared" si="7"/>
        <v>1.159655248400427</v>
      </c>
      <c r="L47" s="12">
        <f t="shared" si="4"/>
        <v>0.1481227612908993</v>
      </c>
      <c r="M47" s="12">
        <f t="shared" si="8"/>
        <v>2.1940352412440734E-2</v>
      </c>
      <c r="N47" s="18">
        <f t="shared" si="5"/>
        <v>5.5736207218232078E-5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17404.61</v>
      </c>
      <c r="D48" s="5" t="str">
        <f>'Исходные данные'!A50</f>
        <v>27.01.2017</v>
      </c>
      <c r="E48" s="1">
        <f>'Исходные данные'!B50</f>
        <v>22962.15</v>
      </c>
      <c r="F48" s="12">
        <f t="shared" si="0"/>
        <v>1.3193142506496842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0.27711209452414759</v>
      </c>
      <c r="J48" s="18">
        <f t="shared" si="3"/>
        <v>7.0199733498009953E-4</v>
      </c>
      <c r="K48" s="12">
        <f t="shared" si="7"/>
        <v>1.1785415228038325</v>
      </c>
      <c r="L48" s="12">
        <f t="shared" si="4"/>
        <v>0.16427767637864837</v>
      </c>
      <c r="M48" s="12">
        <f t="shared" si="8"/>
        <v>2.6987154956367925E-2</v>
      </c>
      <c r="N48" s="18">
        <f t="shared" si="5"/>
        <v>6.8365514289793681E-5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17306.09</v>
      </c>
      <c r="D49" s="5" t="str">
        <f>'Исходные данные'!A51</f>
        <v>26.01.2017</v>
      </c>
      <c r="E49" s="1">
        <f>'Исходные данные'!B51</f>
        <v>22630.31</v>
      </c>
      <c r="F49" s="12">
        <f t="shared" si="0"/>
        <v>1.307650081560884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0.26823169550223896</v>
      </c>
      <c r="J49" s="18">
        <f t="shared" si="3"/>
        <v>6.7760444562440364E-4</v>
      </c>
      <c r="K49" s="12">
        <f t="shared" si="7"/>
        <v>1.168121937331011</v>
      </c>
      <c r="L49" s="12">
        <f t="shared" si="4"/>
        <v>0.1553972773567398</v>
      </c>
      <c r="M49" s="12">
        <f t="shared" si="8"/>
        <v>2.4148313809887519E-2</v>
      </c>
      <c r="N49" s="18">
        <f t="shared" si="5"/>
        <v>6.1003248558209183E-5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16907.5</v>
      </c>
      <c r="D50" s="5" t="str">
        <f>'Исходные данные'!A52</f>
        <v>25.01.2017</v>
      </c>
      <c r="E50" s="1">
        <f>'Исходные данные'!B52</f>
        <v>22078.76</v>
      </c>
      <c r="F50" s="12">
        <f t="shared" si="0"/>
        <v>1.305855981073488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0.26685874994464737</v>
      </c>
      <c r="J50" s="18">
        <f t="shared" si="3"/>
        <v>6.7225457818457103E-4</v>
      </c>
      <c r="K50" s="12">
        <f t="shared" si="7"/>
        <v>1.1665192699457101</v>
      </c>
      <c r="L50" s="12">
        <f t="shared" si="4"/>
        <v>0.15402433179914815</v>
      </c>
      <c r="M50" s="12">
        <f t="shared" si="8"/>
        <v>2.3723494786174082E-2</v>
      </c>
      <c r="N50" s="18">
        <f t="shared" si="5"/>
        <v>5.9762807042494785E-5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17072.29</v>
      </c>
      <c r="D51" s="5" t="str">
        <f>'Исходные данные'!A53</f>
        <v>24.01.2017</v>
      </c>
      <c r="E51" s="1">
        <f>'Исходные данные'!B53</f>
        <v>21990.11</v>
      </c>
      <c r="F51" s="12">
        <f t="shared" si="0"/>
        <v>1.2880586025659124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0.25313612553369691</v>
      </c>
      <c r="J51" s="18">
        <f t="shared" si="3"/>
        <v>6.3590555550965713E-4</v>
      </c>
      <c r="K51" s="12">
        <f t="shared" si="7"/>
        <v>1.1506208973192449</v>
      </c>
      <c r="L51" s="12">
        <f t="shared" si="4"/>
        <v>0.14030170738819761</v>
      </c>
      <c r="M51" s="12">
        <f t="shared" si="8"/>
        <v>1.9684569096043426E-2</v>
      </c>
      <c r="N51" s="18">
        <f t="shared" si="5"/>
        <v>4.944978445726198E-5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17127.669999999998</v>
      </c>
      <c r="D52" s="5" t="str">
        <f>'Исходные данные'!A54</f>
        <v>23.01.2017</v>
      </c>
      <c r="E52" s="1">
        <f>'Исходные данные'!B54</f>
        <v>21624.01</v>
      </c>
      <c r="F52" s="12">
        <f t="shared" si="0"/>
        <v>1.2625190700194482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0.23310898701919855</v>
      </c>
      <c r="J52" s="18">
        <f t="shared" si="3"/>
        <v>5.839607761272958E-4</v>
      </c>
      <c r="K52" s="12">
        <f t="shared" si="7"/>
        <v>1.127806469623807</v>
      </c>
      <c r="L52" s="12">
        <f t="shared" si="4"/>
        <v>0.12027456887369928</v>
      </c>
      <c r="M52" s="12">
        <f t="shared" si="8"/>
        <v>1.4465971917754231E-2</v>
      </c>
      <c r="N52" s="18">
        <f t="shared" si="5"/>
        <v>3.623867229036389E-5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16692.849999999999</v>
      </c>
      <c r="D53" s="5" t="str">
        <f>'Исходные данные'!A55</f>
        <v>20.01.2017</v>
      </c>
      <c r="E53" s="1">
        <f>'Исходные данные'!B55</f>
        <v>21860.639999999999</v>
      </c>
      <c r="F53" s="12">
        <f t="shared" si="0"/>
        <v>1.3095810481733199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0.26970727550804119</v>
      </c>
      <c r="J53" s="18">
        <f t="shared" si="3"/>
        <v>6.7375731178168812E-4</v>
      </c>
      <c r="K53" s="12">
        <f t="shared" si="7"/>
        <v>1.169846867028983</v>
      </c>
      <c r="L53" s="12">
        <f t="shared" si="4"/>
        <v>0.15687285736254192</v>
      </c>
      <c r="M53" s="12">
        <f t="shared" si="8"/>
        <v>2.4609093377088422E-2</v>
      </c>
      <c r="N53" s="18">
        <f t="shared" si="5"/>
        <v>6.147611912915304E-5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16273.53</v>
      </c>
      <c r="D54" s="5" t="str">
        <f>'Исходные данные'!A56</f>
        <v>19.01.2017</v>
      </c>
      <c r="E54" s="1">
        <f>'Исходные данные'!B56</f>
        <v>21921.57</v>
      </c>
      <c r="F54" s="12">
        <f t="shared" si="0"/>
        <v>1.3470691361984768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0.29793122216786561</v>
      </c>
      <c r="J54" s="18">
        <f t="shared" si="3"/>
        <v>7.4218644256921038E-4</v>
      </c>
      <c r="K54" s="12">
        <f t="shared" si="7"/>
        <v>1.2033349221503584</v>
      </c>
      <c r="L54" s="12">
        <f t="shared" si="4"/>
        <v>0.18509680402236645</v>
      </c>
      <c r="M54" s="12">
        <f t="shared" si="8"/>
        <v>3.4260826859294331E-2</v>
      </c>
      <c r="N54" s="18">
        <f t="shared" si="5"/>
        <v>8.5348292874965189E-5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16443.16</v>
      </c>
      <c r="D55" s="5" t="str">
        <f>'Исходные данные'!A57</f>
        <v>18.01.2017</v>
      </c>
      <c r="E55" s="1">
        <f>'Исходные данные'!B57</f>
        <v>22152.959999999999</v>
      </c>
      <c r="F55" s="12">
        <f t="shared" si="0"/>
        <v>1.347244690193369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0.2980615366051973</v>
      </c>
      <c r="J55" s="18">
        <f t="shared" si="3"/>
        <v>7.4043869060900927E-4</v>
      </c>
      <c r="K55" s="12">
        <f t="shared" si="7"/>
        <v>1.2034917442815318</v>
      </c>
      <c r="L55" s="12">
        <f t="shared" si="4"/>
        <v>0.185227118459698</v>
      </c>
      <c r="M55" s="12">
        <f t="shared" si="8"/>
        <v>3.4309085412882995E-2</v>
      </c>
      <c r="N55" s="18">
        <f t="shared" si="5"/>
        <v>8.5229964820173238E-5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16182</v>
      </c>
      <c r="D56" s="5" t="str">
        <f>'Исходные данные'!A58</f>
        <v>17.01.2017</v>
      </c>
      <c r="E56" s="1">
        <f>'Исходные данные'!B58</f>
        <v>22304.36</v>
      </c>
      <c r="F56" s="12">
        <f t="shared" si="0"/>
        <v>1.3783438388332716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0.3208826616647899</v>
      </c>
      <c r="J56" s="18">
        <f t="shared" si="3"/>
        <v>7.9490565912198772E-4</v>
      </c>
      <c r="K56" s="12">
        <f t="shared" si="7"/>
        <v>1.2312725690379724</v>
      </c>
      <c r="L56" s="12">
        <f t="shared" si="4"/>
        <v>0.20804824351929066</v>
      </c>
      <c r="M56" s="12">
        <f t="shared" si="8"/>
        <v>4.328407163146207E-2</v>
      </c>
      <c r="N56" s="18">
        <f t="shared" si="5"/>
        <v>1.0722534309327596E-4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16013.63</v>
      </c>
      <c r="D57" s="5" t="str">
        <f>'Исходные данные'!A59</f>
        <v>16.01.2017</v>
      </c>
      <c r="E57" s="1">
        <f>'Исходные данные'!B59</f>
        <v>22444.2</v>
      </c>
      <c r="F57" s="12">
        <f t="shared" si="0"/>
        <v>1.4015685388010091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0.33759199431636039</v>
      </c>
      <c r="J57" s="18">
        <f t="shared" si="3"/>
        <v>8.3396465731177475E-4</v>
      </c>
      <c r="K57" s="12">
        <f t="shared" si="7"/>
        <v>1.252019160119787</v>
      </c>
      <c r="L57" s="12">
        <f t="shared" si="4"/>
        <v>0.22475757617086123</v>
      </c>
      <c r="M57" s="12">
        <f t="shared" si="8"/>
        <v>5.0515968046200489E-2</v>
      </c>
      <c r="N57" s="18">
        <f t="shared" si="5"/>
        <v>1.2479126486910451E-4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16619.62</v>
      </c>
      <c r="D58" s="5" t="str">
        <f>'Исходные данные'!A60</f>
        <v>13.01.2017</v>
      </c>
      <c r="E58" s="1">
        <f>'Исходные данные'!B60</f>
        <v>22468.41</v>
      </c>
      <c r="F58" s="12">
        <f t="shared" si="0"/>
        <v>1.3519208020399986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0.30152639753221039</v>
      </c>
      <c r="J58" s="18">
        <f t="shared" si="3"/>
        <v>7.4279165377184072E-4</v>
      </c>
      <c r="K58" s="12">
        <f t="shared" si="7"/>
        <v>1.207668908269425</v>
      </c>
      <c r="L58" s="12">
        <f t="shared" si="4"/>
        <v>0.1886919793867112</v>
      </c>
      <c r="M58" s="12">
        <f t="shared" si="8"/>
        <v>3.5604663084875046E-2</v>
      </c>
      <c r="N58" s="18">
        <f t="shared" si="5"/>
        <v>8.7709888060392378E-5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16723.490000000002</v>
      </c>
      <c r="D59" s="5" t="str">
        <f>'Исходные данные'!A61</f>
        <v>12.01.2017</v>
      </c>
      <c r="E59" s="1">
        <f>'Исходные данные'!B61</f>
        <v>22648.33</v>
      </c>
      <c r="F59" s="12">
        <f t="shared" si="0"/>
        <v>1.3542825092130888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0.30327180059400882</v>
      </c>
      <c r="J59" s="18">
        <f t="shared" si="3"/>
        <v>7.4500618002217652E-4</v>
      </c>
      <c r="K59" s="12">
        <f t="shared" si="7"/>
        <v>1.209778617890783</v>
      </c>
      <c r="L59" s="12">
        <f t="shared" si="4"/>
        <v>0.19043738244850963</v>
      </c>
      <c r="M59" s="12">
        <f t="shared" si="8"/>
        <v>3.6266396633839924E-2</v>
      </c>
      <c r="N59" s="18">
        <f t="shared" si="5"/>
        <v>8.9090675646154885E-5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16779.02</v>
      </c>
      <c r="D60" s="5" t="str">
        <f>'Исходные данные'!A62</f>
        <v>11.01.2017</v>
      </c>
      <c r="E60" s="1">
        <f>'Исходные данные'!B62</f>
        <v>22737.96</v>
      </c>
      <c r="F60" s="12">
        <f t="shared" si="0"/>
        <v>1.3551423146286254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0.30390647806269716</v>
      </c>
      <c r="J60" s="18">
        <f t="shared" si="3"/>
        <v>7.4448160682474645E-4</v>
      </c>
      <c r="K60" s="12">
        <f t="shared" si="7"/>
        <v>1.2105466808319985</v>
      </c>
      <c r="L60" s="12">
        <f t="shared" si="4"/>
        <v>0.19107205991719789</v>
      </c>
      <c r="M60" s="12">
        <f t="shared" si="8"/>
        <v>3.6508532081001258E-2</v>
      </c>
      <c r="N60" s="18">
        <f t="shared" si="5"/>
        <v>8.9435180190102056E-5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16620.64</v>
      </c>
      <c r="D61" s="5" t="str">
        <f>'Исходные данные'!A63</f>
        <v>10.01.2017</v>
      </c>
      <c r="E61" s="1">
        <f>'Исходные данные'!B63</f>
        <v>22819.79</v>
      </c>
      <c r="F61" s="12">
        <f t="shared" si="0"/>
        <v>1.3729790188584796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0.31698284542980271</v>
      </c>
      <c r="J61" s="18">
        <f t="shared" si="3"/>
        <v>7.7434757726909797E-4</v>
      </c>
      <c r="K61" s="12">
        <f t="shared" si="7"/>
        <v>1.2264801830696208</v>
      </c>
      <c r="L61" s="12">
        <f t="shared" si="4"/>
        <v>0.20414842728430341</v>
      </c>
      <c r="M61" s="12">
        <f t="shared" si="8"/>
        <v>4.1676580362654515E-2</v>
      </c>
      <c r="N61" s="18">
        <f t="shared" si="5"/>
        <v>1.0181042759245849E-4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16997.080000000002</v>
      </c>
      <c r="D62" s="5" t="str">
        <f>'Исходные данные'!A64</f>
        <v>09.01.2017</v>
      </c>
      <c r="E62" s="1">
        <f>'Исходные данные'!B64</f>
        <v>22505.7</v>
      </c>
      <c r="F62" s="12">
        <f t="shared" si="0"/>
        <v>1.3240921381790283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0.28072704586315</v>
      </c>
      <c r="J62" s="18">
        <f t="shared" si="3"/>
        <v>6.8386536529664902E-4</v>
      </c>
      <c r="K62" s="12">
        <f t="shared" si="7"/>
        <v>1.1828096028627311</v>
      </c>
      <c r="L62" s="12">
        <f t="shared" si="4"/>
        <v>0.16789262771765082</v>
      </c>
      <c r="M62" s="12">
        <f t="shared" si="8"/>
        <v>2.8187934441937693E-2</v>
      </c>
      <c r="N62" s="18">
        <f t="shared" si="5"/>
        <v>6.8667242320110563E-5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16950.41</v>
      </c>
      <c r="D63" s="5" t="str">
        <f>'Исходные данные'!A65</f>
        <v>30.12.2016</v>
      </c>
      <c r="E63" s="1">
        <f>'Исходные данные'!B65</f>
        <v>22555.91</v>
      </c>
      <c r="F63" s="12">
        <f t="shared" si="0"/>
        <v>1.3306999653695692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0.28570509354333851</v>
      </c>
      <c r="J63" s="18">
        <f t="shared" si="3"/>
        <v>6.9404959655688849E-4</v>
      </c>
      <c r="K63" s="12">
        <f t="shared" si="7"/>
        <v>1.1887123653893465</v>
      </c>
      <c r="L63" s="12">
        <f t="shared" si="4"/>
        <v>0.17287067539783929</v>
      </c>
      <c r="M63" s="12">
        <f t="shared" si="8"/>
        <v>2.9884270412505118E-2</v>
      </c>
      <c r="N63" s="18">
        <f t="shared" si="5"/>
        <v>7.259641599651746E-5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16774.23</v>
      </c>
      <c r="D64" s="5" t="str">
        <f>'Исходные данные'!A66</f>
        <v>29.12.2016</v>
      </c>
      <c r="E64" s="1">
        <f>'Исходные данные'!B66</f>
        <v>22280.7</v>
      </c>
      <c r="F64" s="12">
        <f t="shared" si="0"/>
        <v>1.3282696135679553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0.28387705271303759</v>
      </c>
      <c r="J64" s="18">
        <f t="shared" si="3"/>
        <v>6.8768409517685342E-4</v>
      </c>
      <c r="K64" s="12">
        <f t="shared" si="7"/>
        <v>1.1865413356200458</v>
      </c>
      <c r="L64" s="12">
        <f t="shared" si="4"/>
        <v>0.1710426345675384</v>
      </c>
      <c r="M64" s="12">
        <f t="shared" si="8"/>
        <v>2.9255582839804485E-2</v>
      </c>
      <c r="N64" s="18">
        <f t="shared" si="5"/>
        <v>7.0870818270752186E-5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16591.95</v>
      </c>
      <c r="D65" s="5" t="str">
        <f>'Исходные данные'!A67</f>
        <v>28.12.2016</v>
      </c>
      <c r="E65" s="1">
        <f>'Исходные данные'!B67</f>
        <v>22101.439999999999</v>
      </c>
      <c r="F65" s="12">
        <f t="shared" si="0"/>
        <v>1.332058016086114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0.2867251267898846</v>
      </c>
      <c r="J65" s="18">
        <f t="shared" si="3"/>
        <v>6.9264485923400661E-4</v>
      </c>
      <c r="K65" s="12">
        <f t="shared" si="7"/>
        <v>1.1899255101414277</v>
      </c>
      <c r="L65" s="12">
        <f t="shared" si="4"/>
        <v>0.17389070864438544</v>
      </c>
      <c r="M65" s="12">
        <f t="shared" si="8"/>
        <v>3.0237978552846545E-2</v>
      </c>
      <c r="N65" s="18">
        <f t="shared" si="5"/>
        <v>7.3046198052971611E-5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16667.509999999998</v>
      </c>
      <c r="D66" s="5" t="str">
        <f>'Исходные данные'!A68</f>
        <v>27.12.2016</v>
      </c>
      <c r="E66" s="1">
        <f>'Исходные данные'!B68</f>
        <v>22127.61</v>
      </c>
      <c r="F66" s="12">
        <f t="shared" ref="F66:F129" si="9">E66/C66</f>
        <v>1.3275894239751471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0.28336483455833533</v>
      </c>
      <c r="J66" s="18">
        <f t="shared" ref="J66:J129" si="12">H66*I66</f>
        <v>6.8261681905707687E-4</v>
      </c>
      <c r="K66" s="12">
        <f t="shared" si="7"/>
        <v>1.1859337232349687</v>
      </c>
      <c r="L66" s="12">
        <f t="shared" ref="L66:L129" si="13">LN(K66)</f>
        <v>0.17053041641283614</v>
      </c>
      <c r="M66" s="12">
        <f t="shared" si="8"/>
        <v>2.9080622921935296E-2</v>
      </c>
      <c r="N66" s="18">
        <f t="shared" ref="N66:N129" si="14">M66*H66</f>
        <v>7.0054290067821207E-5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16783.78</v>
      </c>
      <c r="D67" s="5" t="str">
        <f>'Исходные данные'!A69</f>
        <v>26.12.2016</v>
      </c>
      <c r="E67" s="1">
        <f>'Исходные данные'!B69</f>
        <v>21980.92</v>
      </c>
      <c r="F67" s="12">
        <f t="shared" si="9"/>
        <v>1.3096525335770608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0.26976186048607198</v>
      </c>
      <c r="J67" s="18">
        <f t="shared" si="12"/>
        <v>6.4803393495339867E-4</v>
      </c>
      <c r="K67" s="12">
        <f t="shared" ref="K67:K130" si="16">F67/GEOMEAN(F$2:F$1242)</f>
        <v>1.1699107248373419</v>
      </c>
      <c r="L67" s="12">
        <f t="shared" si="13"/>
        <v>0.15692744234057279</v>
      </c>
      <c r="M67" s="12">
        <f t="shared" ref="M67:M130" si="17">POWER(L67-AVERAGE(L$2:L$1242),2)</f>
        <v>2.4626222159553797E-2</v>
      </c>
      <c r="N67" s="18">
        <f t="shared" si="14"/>
        <v>5.9158205760951841E-5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16718.27</v>
      </c>
      <c r="D68" s="5" t="str">
        <f>'Исходные данные'!A70</f>
        <v>23.12.2016</v>
      </c>
      <c r="E68" s="1">
        <f>'Исходные данные'!B70</f>
        <v>21831.18</v>
      </c>
      <c r="F68" s="12">
        <f t="shared" si="9"/>
        <v>1.305827696286757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0.26683708975128068</v>
      </c>
      <c r="J68" s="18">
        <f t="shared" si="12"/>
        <v>6.3921883801578631E-4</v>
      </c>
      <c r="K68" s="12">
        <f t="shared" si="16"/>
        <v>1.1664940031863995</v>
      </c>
      <c r="L68" s="12">
        <f t="shared" si="13"/>
        <v>0.15400267160578143</v>
      </c>
      <c r="M68" s="12">
        <f t="shared" si="17"/>
        <v>2.3716822861718157E-2</v>
      </c>
      <c r="N68" s="18">
        <f t="shared" si="14"/>
        <v>5.6814590375065941E-5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16592.84</v>
      </c>
      <c r="D69" s="5" t="str">
        <f>'Исходные данные'!A71</f>
        <v>22.12.2016</v>
      </c>
      <c r="E69" s="1">
        <f>'Исходные данные'!B71</f>
        <v>21929.5</v>
      </c>
      <c r="F69" s="12">
        <f t="shared" si="9"/>
        <v>1.3216242668524496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0.27886148533849736</v>
      </c>
      <c r="J69" s="18">
        <f t="shared" si="12"/>
        <v>6.6615926975669912E-4</v>
      </c>
      <c r="K69" s="12">
        <f t="shared" si="16"/>
        <v>1.180605056955736</v>
      </c>
      <c r="L69" s="12">
        <f t="shared" si="13"/>
        <v>0.16602706719299815</v>
      </c>
      <c r="M69" s="12">
        <f t="shared" si="17"/>
        <v>2.7564987040708321E-2</v>
      </c>
      <c r="N69" s="18">
        <f t="shared" si="14"/>
        <v>6.5848719178991368E-5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16601.27</v>
      </c>
      <c r="D70" s="5" t="str">
        <f>'Исходные данные'!A72</f>
        <v>21.12.2016</v>
      </c>
      <c r="E70" s="1">
        <f>'Исходные данные'!B72</f>
        <v>22179.02</v>
      </c>
      <c r="F70" s="12">
        <f t="shared" si="9"/>
        <v>1.3359833313957306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0.2896675985364201</v>
      </c>
      <c r="J70" s="18">
        <f t="shared" si="12"/>
        <v>6.9004216252603568E-4</v>
      </c>
      <c r="K70" s="12">
        <f t="shared" si="16"/>
        <v>1.1934319886625249</v>
      </c>
      <c r="L70" s="12">
        <f t="shared" si="13"/>
        <v>0.17683318039092086</v>
      </c>
      <c r="M70" s="12">
        <f t="shared" si="17"/>
        <v>3.1269973687167954E-2</v>
      </c>
      <c r="N70" s="18">
        <f t="shared" si="14"/>
        <v>7.4490900515794637E-5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16744.099999999999</v>
      </c>
      <c r="D71" s="5" t="str">
        <f>'Исходные данные'!A73</f>
        <v>20.12.2016</v>
      </c>
      <c r="E71" s="1">
        <f>'Исходные данные'!B73</f>
        <v>22282.62</v>
      </c>
      <c r="F71" s="12">
        <f t="shared" si="9"/>
        <v>1.3307744220352244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0.28576104498591254</v>
      </c>
      <c r="J71" s="18">
        <f t="shared" si="12"/>
        <v>6.7883605886740199E-4</v>
      </c>
      <c r="K71" s="12">
        <f t="shared" si="16"/>
        <v>1.1887788774217005</v>
      </c>
      <c r="L71" s="12">
        <f t="shared" si="13"/>
        <v>0.17292662684041343</v>
      </c>
      <c r="M71" s="12">
        <f t="shared" si="17"/>
        <v>2.9903618270403595E-2</v>
      </c>
      <c r="N71" s="18">
        <f t="shared" si="14"/>
        <v>7.1037164542692464E-5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16950.439999999999</v>
      </c>
      <c r="D72" s="5" t="str">
        <f>'Исходные данные'!A74</f>
        <v>19.12.2016</v>
      </c>
      <c r="E72" s="1">
        <f>'Исходные данные'!B74</f>
        <v>22288.05</v>
      </c>
      <c r="F72" s="12">
        <f t="shared" si="9"/>
        <v>1.3148950705704394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0.27375686820298606</v>
      </c>
      <c r="J72" s="18">
        <f t="shared" si="12"/>
        <v>6.4850461537073185E-4</v>
      </c>
      <c r="K72" s="12">
        <f t="shared" si="16"/>
        <v>1.1745938755942515</v>
      </c>
      <c r="L72" s="12">
        <f t="shared" si="13"/>
        <v>0.16092245005748676</v>
      </c>
      <c r="M72" s="12">
        <f t="shared" si="17"/>
        <v>2.5896034932504322E-2</v>
      </c>
      <c r="N72" s="18">
        <f t="shared" si="14"/>
        <v>6.1345303530717301E-5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16836.669999999998</v>
      </c>
      <c r="D73" s="5" t="str">
        <f>'Исходные данные'!A75</f>
        <v>16.12.2016</v>
      </c>
      <c r="E73" s="1">
        <f>'Исходные данные'!B75</f>
        <v>22467.75</v>
      </c>
      <c r="F73" s="12">
        <f t="shared" si="9"/>
        <v>1.3344533093539281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0.28852170187976484</v>
      </c>
      <c r="J73" s="18">
        <f t="shared" si="12"/>
        <v>6.8157350878947018E-4</v>
      </c>
      <c r="K73" s="12">
        <f t="shared" si="16"/>
        <v>1.1920652221729025</v>
      </c>
      <c r="L73" s="12">
        <f t="shared" si="13"/>
        <v>0.17568728373426554</v>
      </c>
      <c r="M73" s="12">
        <f t="shared" si="17"/>
        <v>3.0866021665924323E-2</v>
      </c>
      <c r="N73" s="18">
        <f t="shared" si="14"/>
        <v>7.2914663098662703E-5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16721.5</v>
      </c>
      <c r="D74" s="5" t="str">
        <f>'Исходные данные'!A76</f>
        <v>15.12.2016</v>
      </c>
      <c r="E74" s="1">
        <f>'Исходные данные'!B76</f>
        <v>22495.55</v>
      </c>
      <c r="F74" s="12">
        <f t="shared" si="9"/>
        <v>1.3453069401668509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0.29662219532074013</v>
      </c>
      <c r="J74" s="18">
        <f t="shared" si="12"/>
        <v>6.987535558813327E-4</v>
      </c>
      <c r="K74" s="12">
        <f t="shared" si="16"/>
        <v>1.2017607549695153</v>
      </c>
      <c r="L74" s="12">
        <f t="shared" si="13"/>
        <v>0.18378777717524086</v>
      </c>
      <c r="M74" s="12">
        <f t="shared" si="17"/>
        <v>3.3777947039015987E-2</v>
      </c>
      <c r="N74" s="18">
        <f t="shared" si="14"/>
        <v>7.9570783900247949E-5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16441.91</v>
      </c>
      <c r="D75" s="5" t="str">
        <f>'Исходные данные'!A77</f>
        <v>14.12.2016</v>
      </c>
      <c r="E75" s="1">
        <f>'Исходные данные'!B77</f>
        <v>22466.74</v>
      </c>
      <c r="F75" s="12">
        <f t="shared" si="9"/>
        <v>1.366431272279194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0.31220243041146367</v>
      </c>
      <c r="J75" s="18">
        <f t="shared" si="12"/>
        <v>7.3340325840161736E-4</v>
      </c>
      <c r="K75" s="12">
        <f t="shared" si="16"/>
        <v>1.2206310904666382</v>
      </c>
      <c r="L75" s="12">
        <f t="shared" si="13"/>
        <v>0.19936801226596448</v>
      </c>
      <c r="M75" s="12">
        <f t="shared" si="17"/>
        <v>3.9747604314881765E-2</v>
      </c>
      <c r="N75" s="18">
        <f t="shared" si="14"/>
        <v>9.3372183169020207E-5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16551.29</v>
      </c>
      <c r="D76" s="5" t="str">
        <f>'Исходные данные'!A78</f>
        <v>13.12.2016</v>
      </c>
      <c r="E76" s="1">
        <f>'Исходные данные'!B78</f>
        <v>22473.46</v>
      </c>
      <c r="F76" s="12">
        <f t="shared" si="9"/>
        <v>1.3578071558168576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0.30587101302681602</v>
      </c>
      <c r="J76" s="18">
        <f t="shared" si="12"/>
        <v>7.1652450264790329E-4</v>
      </c>
      <c r="K76" s="12">
        <f t="shared" si="16"/>
        <v>1.2129271796331469</v>
      </c>
      <c r="L76" s="12">
        <f t="shared" si="13"/>
        <v>0.1930365948813168</v>
      </c>
      <c r="M76" s="12">
        <f t="shared" si="17"/>
        <v>3.7263126963373625E-2</v>
      </c>
      <c r="N76" s="18">
        <f t="shared" si="14"/>
        <v>8.7291513014985014E-5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16694.59</v>
      </c>
      <c r="D77" s="5" t="str">
        <f>'Исходные данные'!A79</f>
        <v>12.12.2016</v>
      </c>
      <c r="E77" s="1">
        <f>'Исходные данные'!B79</f>
        <v>22143.24</v>
      </c>
      <c r="F77" s="12">
        <f t="shared" si="9"/>
        <v>1.3263721960227834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0.28244754319395238</v>
      </c>
      <c r="J77" s="18">
        <f t="shared" si="12"/>
        <v>6.5980666122975767E-4</v>
      </c>
      <c r="K77" s="12">
        <f t="shared" si="16"/>
        <v>1.1848463752556138</v>
      </c>
      <c r="L77" s="12">
        <f t="shared" si="13"/>
        <v>0.16961312504845311</v>
      </c>
      <c r="M77" s="12">
        <f t="shared" si="17"/>
        <v>2.8768612188702192E-2</v>
      </c>
      <c r="N77" s="18">
        <f t="shared" si="14"/>
        <v>6.7204415169604955E-5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16661.89</v>
      </c>
      <c r="D78" s="5" t="str">
        <f>'Исходные данные'!A80</f>
        <v>09.12.2016</v>
      </c>
      <c r="E78" s="1">
        <f>'Исходные данные'!B80</f>
        <v>22020.63</v>
      </c>
      <c r="F78" s="12">
        <f t="shared" si="9"/>
        <v>1.321616575310484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0.27885566555708141</v>
      </c>
      <c r="J78" s="18">
        <f t="shared" si="12"/>
        <v>6.4959778622704822E-4</v>
      </c>
      <c r="K78" s="12">
        <f t="shared" si="16"/>
        <v>1.1805981861123593</v>
      </c>
      <c r="L78" s="12">
        <f t="shared" si="13"/>
        <v>0.16602124741158211</v>
      </c>
      <c r="M78" s="12">
        <f t="shared" si="17"/>
        <v>2.756305459209776E-2</v>
      </c>
      <c r="N78" s="18">
        <f t="shared" si="14"/>
        <v>6.4208482940135452E-5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16571.04</v>
      </c>
      <c r="D79" s="5" t="str">
        <f>'Исходные данные'!A81</f>
        <v>08.12.2016</v>
      </c>
      <c r="E79" s="1">
        <f>'Исходные данные'!B81</f>
        <v>22160.63</v>
      </c>
      <c r="F79" s="12">
        <f t="shared" si="9"/>
        <v>1.3373107541832014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0.29066069757758345</v>
      </c>
      <c r="J79" s="18">
        <f t="shared" si="12"/>
        <v>6.7520794601220774E-4</v>
      </c>
      <c r="K79" s="12">
        <f t="shared" si="16"/>
        <v>1.1946177735296102</v>
      </c>
      <c r="L79" s="12">
        <f t="shared" si="13"/>
        <v>0.17782627943208412</v>
      </c>
      <c r="M79" s="12">
        <f t="shared" si="17"/>
        <v>3.1622185656657663E-2</v>
      </c>
      <c r="N79" s="18">
        <f t="shared" si="14"/>
        <v>7.3458679496732929E-5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16742.79</v>
      </c>
      <c r="D80" s="5" t="str">
        <f>'Исходные данные'!A82</f>
        <v>07.12.2016</v>
      </c>
      <c r="E80" s="1">
        <f>'Исходные данные'!B82</f>
        <v>21924.21</v>
      </c>
      <c r="F80" s="12">
        <f t="shared" si="9"/>
        <v>1.3094717188712275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0.26962378784140723</v>
      </c>
      <c r="J80" s="18">
        <f t="shared" si="12"/>
        <v>6.2459083608820448E-4</v>
      </c>
      <c r="K80" s="12">
        <f t="shared" si="16"/>
        <v>1.16974920332065</v>
      </c>
      <c r="L80" s="12">
        <f t="shared" si="13"/>
        <v>0.15678936969590798</v>
      </c>
      <c r="M80" s="12">
        <f t="shared" si="17"/>
        <v>2.4582906449640108E-2</v>
      </c>
      <c r="N80" s="18">
        <f t="shared" si="14"/>
        <v>5.6946971243836279E-5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16942.52</v>
      </c>
      <c r="D81" s="5" t="str">
        <f>'Исходные данные'!A83</f>
        <v>06.12.2016</v>
      </c>
      <c r="E81" s="1">
        <f>'Исходные данные'!B83</f>
        <v>21824.240000000002</v>
      </c>
      <c r="F81" s="12">
        <f t="shared" si="9"/>
        <v>1.2881342326879355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0.2531948401772669</v>
      </c>
      <c r="J81" s="18">
        <f t="shared" si="12"/>
        <v>5.8489569221075615E-4</v>
      </c>
      <c r="K81" s="12">
        <f t="shared" si="16"/>
        <v>1.1506884575984848</v>
      </c>
      <c r="L81" s="12">
        <f t="shared" si="13"/>
        <v>0.14036042203176777</v>
      </c>
      <c r="M81" s="12">
        <f t="shared" si="17"/>
        <v>1.9701048072935958E-2</v>
      </c>
      <c r="N81" s="18">
        <f t="shared" si="14"/>
        <v>4.5510635768998024E-5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17052.89</v>
      </c>
      <c r="D82" s="5" t="str">
        <f>'Исходные данные'!A84</f>
        <v>05.12.2016</v>
      </c>
      <c r="E82" s="1">
        <f>'Исходные данные'!B84</f>
        <v>21775.94</v>
      </c>
      <c r="F82" s="12">
        <f t="shared" si="9"/>
        <v>1.2769647842682383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0.24448599974629781</v>
      </c>
      <c r="J82" s="18">
        <f t="shared" si="12"/>
        <v>5.6320141317003924E-4</v>
      </c>
      <c r="K82" s="12">
        <f t="shared" si="16"/>
        <v>1.1407108053879167</v>
      </c>
      <c r="L82" s="12">
        <f t="shared" si="13"/>
        <v>0.1316515816007986</v>
      </c>
      <c r="M82" s="12">
        <f t="shared" si="17"/>
        <v>1.733213893799173E-2</v>
      </c>
      <c r="N82" s="18">
        <f t="shared" si="14"/>
        <v>3.9926560838926817E-5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17017.55</v>
      </c>
      <c r="D83" s="5" t="str">
        <f>'Исходные данные'!A85</f>
        <v>02.12.2016</v>
      </c>
      <c r="E83" s="1">
        <f>'Исходные данные'!B85</f>
        <v>21417.18</v>
      </c>
      <c r="F83" s="12">
        <f t="shared" si="9"/>
        <v>1.2585348654771105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0.22994823920401053</v>
      </c>
      <c r="J83" s="18">
        <f t="shared" si="12"/>
        <v>5.2823357133641559E-4</v>
      </c>
      <c r="K83" s="12">
        <f t="shared" si="16"/>
        <v>1.1242473854358084</v>
      </c>
      <c r="L83" s="12">
        <f t="shared" si="13"/>
        <v>0.1171138210585113</v>
      </c>
      <c r="M83" s="12">
        <f t="shared" si="17"/>
        <v>1.3715647082925005E-2</v>
      </c>
      <c r="N83" s="18">
        <f t="shared" si="14"/>
        <v>3.1507374298159024E-5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17092.25</v>
      </c>
      <c r="D84" s="5" t="str">
        <f>'Исходные данные'!A86</f>
        <v>01.12.2016</v>
      </c>
      <c r="E84" s="1">
        <f>'Исходные данные'!B86</f>
        <v>21345.78</v>
      </c>
      <c r="F84" s="12">
        <f t="shared" si="9"/>
        <v>1.2488572306162149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0.22222891765731287</v>
      </c>
      <c r="J84" s="18">
        <f t="shared" si="12"/>
        <v>5.0907603273716781E-4</v>
      </c>
      <c r="K84" s="12">
        <f t="shared" si="16"/>
        <v>1.1156023681319456</v>
      </c>
      <c r="L84" s="12">
        <f t="shared" si="13"/>
        <v>0.10939449951181364</v>
      </c>
      <c r="M84" s="12">
        <f t="shared" si="17"/>
        <v>1.1967156523440195E-2</v>
      </c>
      <c r="N84" s="18">
        <f t="shared" si="14"/>
        <v>2.7414040577257776E-5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17171.3</v>
      </c>
      <c r="D85" s="5" t="str">
        <f>'Исходные данные'!A87</f>
        <v>30.11.2016</v>
      </c>
      <c r="E85" s="1">
        <f>'Исходные данные'!B87</f>
        <v>21246.93</v>
      </c>
      <c r="F85" s="12">
        <f t="shared" si="9"/>
        <v>1.2373512780045774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0.21297302884834632</v>
      </c>
      <c r="J85" s="18">
        <f t="shared" si="12"/>
        <v>4.8651121566227273E-4</v>
      </c>
      <c r="K85" s="12">
        <f t="shared" si="16"/>
        <v>1.1053241172106429</v>
      </c>
      <c r="L85" s="12">
        <f t="shared" si="13"/>
        <v>0.10013861070284717</v>
      </c>
      <c r="M85" s="12">
        <f t="shared" si="17"/>
        <v>1.0027741353496378E-2</v>
      </c>
      <c r="N85" s="18">
        <f t="shared" si="14"/>
        <v>2.2907166520650475E-5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17382</v>
      </c>
      <c r="D86" s="5" t="str">
        <f>'Исходные данные'!A88</f>
        <v>29.11.2016</v>
      </c>
      <c r="E86" s="1">
        <f>'Исходные данные'!B88</f>
        <v>21033.279999999999</v>
      </c>
      <c r="F86" s="12">
        <f t="shared" si="9"/>
        <v>1.2100609826257047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0.1906707572028884</v>
      </c>
      <c r="J86" s="18">
        <f t="shared" si="12"/>
        <v>4.3434868387736645E-4</v>
      </c>
      <c r="K86" s="12">
        <f t="shared" si="16"/>
        <v>1.0809457355947809</v>
      </c>
      <c r="L86" s="12">
        <f t="shared" si="13"/>
        <v>7.7836339057389264E-2</v>
      </c>
      <c r="M86" s="12">
        <f t="shared" si="17"/>
        <v>6.0584956778568615E-3</v>
      </c>
      <c r="N86" s="18">
        <f t="shared" si="14"/>
        <v>1.3801275363655908E-5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17653.810000000001</v>
      </c>
      <c r="D87" s="5" t="str">
        <f>'Исходные данные'!A89</f>
        <v>28.11.2016</v>
      </c>
      <c r="E87" s="1">
        <f>'Исходные данные'!B89</f>
        <v>21139.19</v>
      </c>
      <c r="F87" s="12">
        <f t="shared" si="9"/>
        <v>1.197429336783391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0.18017703961268516</v>
      </c>
      <c r="J87" s="18">
        <f t="shared" si="12"/>
        <v>4.0929838874325395E-4</v>
      </c>
      <c r="K87" s="12">
        <f t="shared" si="16"/>
        <v>1.0696619045293707</v>
      </c>
      <c r="L87" s="12">
        <f t="shared" si="13"/>
        <v>6.7342621467185879E-2</v>
      </c>
      <c r="M87" s="12">
        <f t="shared" si="17"/>
        <v>4.535028666072684E-3</v>
      </c>
      <c r="N87" s="18">
        <f t="shared" si="14"/>
        <v>1.0301978153920869E-5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17548.150000000001</v>
      </c>
      <c r="D88" s="5" t="str">
        <f>'Исходные данные'!A90</f>
        <v>25.11.2016</v>
      </c>
      <c r="E88" s="1">
        <f>'Исходные данные'!B90</f>
        <v>21137.82</v>
      </c>
      <c r="F88" s="12">
        <f t="shared" si="9"/>
        <v>1.204561164567205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0.18611532183101875</v>
      </c>
      <c r="J88" s="18">
        <f t="shared" si="12"/>
        <v>4.2160804076762302E-4</v>
      </c>
      <c r="K88" s="12">
        <f t="shared" si="16"/>
        <v>1.0760327560323935</v>
      </c>
      <c r="L88" s="12">
        <f t="shared" si="13"/>
        <v>7.3280903685519538E-2</v>
      </c>
      <c r="M88" s="12">
        <f t="shared" si="17"/>
        <v>5.3700908449663912E-3</v>
      </c>
      <c r="N88" s="18">
        <f t="shared" si="14"/>
        <v>1.2164895708834058E-5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17527.27</v>
      </c>
      <c r="D89" s="5" t="str">
        <f>'Исходные данные'!A91</f>
        <v>24.11.2016</v>
      </c>
      <c r="E89" s="1">
        <f>'Исходные данные'!B91</f>
        <v>21165.27</v>
      </c>
      <c r="F89" s="12">
        <f t="shared" si="9"/>
        <v>1.2075622729609345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0.18860367702510838</v>
      </c>
      <c r="J89" s="18">
        <f t="shared" si="12"/>
        <v>4.2605246491610665E-4</v>
      </c>
      <c r="K89" s="12">
        <f t="shared" si="16"/>
        <v>1.0787136418446279</v>
      </c>
      <c r="L89" s="12">
        <f t="shared" si="13"/>
        <v>7.5769258879609211E-2</v>
      </c>
      <c r="M89" s="12">
        <f t="shared" si="17"/>
        <v>5.7409805911652389E-3</v>
      </c>
      <c r="N89" s="18">
        <f t="shared" si="14"/>
        <v>1.2968776486663366E-5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17689.05</v>
      </c>
      <c r="D90" s="5" t="str">
        <f>'Исходные данные'!A92</f>
        <v>23.11.2016</v>
      </c>
      <c r="E90" s="1">
        <f>'Исходные данные'!B92</f>
        <v>21128.23</v>
      </c>
      <c r="F90" s="12">
        <f t="shared" si="9"/>
        <v>1.1944242342013844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0.17766425689081206</v>
      </c>
      <c r="J90" s="18">
        <f t="shared" si="12"/>
        <v>4.0022034300974703E-4</v>
      </c>
      <c r="K90" s="12">
        <f t="shared" si="16"/>
        <v>1.0669774507144925</v>
      </c>
      <c r="L90" s="12">
        <f t="shared" si="13"/>
        <v>6.4829838745312771E-2</v>
      </c>
      <c r="M90" s="12">
        <f t="shared" si="17"/>
        <v>4.2029079917432566E-3</v>
      </c>
      <c r="N90" s="18">
        <f t="shared" si="14"/>
        <v>9.4677978988630368E-6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17449.45</v>
      </c>
      <c r="D91" s="5" t="str">
        <f>'Исходные данные'!A93</f>
        <v>22.11.2016</v>
      </c>
      <c r="E91" s="1">
        <f>'Исходные данные'!B93</f>
        <v>20894.849999999999</v>
      </c>
      <c r="F91" s="12">
        <f t="shared" si="9"/>
        <v>1.1974503494379478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0.1801945875961419</v>
      </c>
      <c r="J91" s="18">
        <f t="shared" si="12"/>
        <v>4.047874206024579E-4</v>
      </c>
      <c r="K91" s="12">
        <f t="shared" si="16"/>
        <v>1.0696806751034682</v>
      </c>
      <c r="L91" s="12">
        <f t="shared" si="13"/>
        <v>6.7360169450642743E-2</v>
      </c>
      <c r="M91" s="12">
        <f t="shared" si="17"/>
        <v>4.5373924284193038E-3</v>
      </c>
      <c r="N91" s="18">
        <f t="shared" si="14"/>
        <v>1.0192755519812834E-5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17625.02</v>
      </c>
      <c r="D92" s="5" t="str">
        <f>'Исходные данные'!A94</f>
        <v>21.11.2016</v>
      </c>
      <c r="E92" s="1">
        <f>'Исходные данные'!B94</f>
        <v>20699.98</v>
      </c>
      <c r="F92" s="12">
        <f t="shared" si="9"/>
        <v>1.174465617627668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0.16081325063782023</v>
      </c>
      <c r="J92" s="18">
        <f t="shared" si="12"/>
        <v>3.6024110458030321E-4</v>
      </c>
      <c r="K92" s="12">
        <f t="shared" si="16"/>
        <v>1.0491484472316133</v>
      </c>
      <c r="L92" s="12">
        <f t="shared" si="13"/>
        <v>4.7978832492321093E-2</v>
      </c>
      <c r="M92" s="12">
        <f t="shared" si="17"/>
        <v>2.3019683673262061E-3</v>
      </c>
      <c r="N92" s="18">
        <f t="shared" si="14"/>
        <v>5.1566871763705432E-6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17501.72</v>
      </c>
      <c r="D93" s="5" t="str">
        <f>'Исходные данные'!A95</f>
        <v>18.11.2016</v>
      </c>
      <c r="E93" s="1">
        <f>'Исходные данные'!B95</f>
        <v>20620.61</v>
      </c>
      <c r="F93" s="12">
        <f t="shared" si="9"/>
        <v>1.1782047707311052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0.16399189926641281</v>
      </c>
      <c r="J93" s="18">
        <f t="shared" si="12"/>
        <v>3.6633633810406052E-4</v>
      </c>
      <c r="K93" s="12">
        <f t="shared" si="16"/>
        <v>1.0524886273216496</v>
      </c>
      <c r="L93" s="12">
        <f t="shared" si="13"/>
        <v>5.1157481120913464E-2</v>
      </c>
      <c r="M93" s="12">
        <f t="shared" si="17"/>
        <v>2.6170878746366176E-3</v>
      </c>
      <c r="N93" s="18">
        <f t="shared" si="14"/>
        <v>5.8462301661218436E-6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17343.47</v>
      </c>
      <c r="D94" s="5" t="str">
        <f>'Исходные данные'!A96</f>
        <v>17.11.2016</v>
      </c>
      <c r="E94" s="1">
        <f>'Исходные данные'!B96</f>
        <v>20728.189999999999</v>
      </c>
      <c r="F94" s="12">
        <f t="shared" si="9"/>
        <v>1.1951581776887783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0.17827854289059275</v>
      </c>
      <c r="J94" s="18">
        <f t="shared" si="12"/>
        <v>3.9713928488121136E-4</v>
      </c>
      <c r="K94" s="12">
        <f t="shared" si="16"/>
        <v>1.0676330813762998</v>
      </c>
      <c r="L94" s="12">
        <f t="shared" si="13"/>
        <v>6.5444124745093563E-2</v>
      </c>
      <c r="M94" s="12">
        <f t="shared" si="17"/>
        <v>4.2829334636513674E-3</v>
      </c>
      <c r="N94" s="18">
        <f t="shared" si="14"/>
        <v>9.5408067923919868E-6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17125.599999999999</v>
      </c>
      <c r="D95" s="5" t="str">
        <f>'Исходные данные'!A97</f>
        <v>16.11.2016</v>
      </c>
      <c r="E95" s="1">
        <f>'Исходные данные'!B97</f>
        <v>20508.310000000001</v>
      </c>
      <c r="F95" s="12">
        <f t="shared" si="9"/>
        <v>1.1975235904143506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0.18025574982860457</v>
      </c>
      <c r="J95" s="18">
        <f t="shared" si="12"/>
        <v>4.0042305044467303E-4</v>
      </c>
      <c r="K95" s="12">
        <f t="shared" si="16"/>
        <v>1.0697461011623612</v>
      </c>
      <c r="L95" s="12">
        <f t="shared" si="13"/>
        <v>6.7421331683105434E-2</v>
      </c>
      <c r="M95" s="12">
        <f t="shared" si="17"/>
        <v>4.5456359659233163E-3</v>
      </c>
      <c r="N95" s="18">
        <f t="shared" si="14"/>
        <v>1.0097749566472859E-5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16995.22</v>
      </c>
      <c r="D96" s="5" t="str">
        <f>'Исходные данные'!A98</f>
        <v>15.11.2016</v>
      </c>
      <c r="E96" s="1">
        <f>'Исходные данные'!B98</f>
        <v>20472.189999999999</v>
      </c>
      <c r="F96" s="12">
        <f t="shared" si="9"/>
        <v>1.2045851715953073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0.18613525173543574</v>
      </c>
      <c r="J96" s="18">
        <f t="shared" si="12"/>
        <v>4.1232981893997661E-4</v>
      </c>
      <c r="K96" s="12">
        <f t="shared" si="16"/>
        <v>1.0760542014760728</v>
      </c>
      <c r="L96" s="12">
        <f t="shared" si="13"/>
        <v>7.330083358993647E-2</v>
      </c>
      <c r="M96" s="12">
        <f t="shared" si="17"/>
        <v>5.3730122049795584E-3</v>
      </c>
      <c r="N96" s="18">
        <f t="shared" si="14"/>
        <v>1.1902383503316455E-5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17101.89</v>
      </c>
      <c r="D97" s="5" t="str">
        <f>'Исходные данные'!A99</f>
        <v>14.11.2016</v>
      </c>
      <c r="E97" s="1">
        <f>'Исходные данные'!B99</f>
        <v>20535.45</v>
      </c>
      <c r="F97" s="12">
        <f t="shared" si="9"/>
        <v>1.2007707920001824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0.18296367725729515</v>
      </c>
      <c r="J97" s="18">
        <f t="shared" si="12"/>
        <v>4.041728734735371E-4</v>
      </c>
      <c r="K97" s="12">
        <f t="shared" si="16"/>
        <v>1.0726468216691947</v>
      </c>
      <c r="L97" s="12">
        <f t="shared" si="13"/>
        <v>7.0129259111795919E-2</v>
      </c>
      <c r="M97" s="12">
        <f t="shared" si="17"/>
        <v>4.9181129835694113E-3</v>
      </c>
      <c r="N97" s="18">
        <f t="shared" si="14"/>
        <v>1.086427583023178E-5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17066.990000000002</v>
      </c>
      <c r="D98" s="5" t="str">
        <f>'Исходные данные'!A100</f>
        <v>11.11.2016</v>
      </c>
      <c r="E98" s="1">
        <f>'Исходные данные'!B100</f>
        <v>20608.490000000002</v>
      </c>
      <c r="F98" s="12">
        <f t="shared" si="9"/>
        <v>1.2075058343621223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0.1885569383027913</v>
      </c>
      <c r="J98" s="18">
        <f t="shared" si="12"/>
        <v>4.1536602347817266E-4</v>
      </c>
      <c r="K98" s="12">
        <f t="shared" si="16"/>
        <v>1.0786632253254731</v>
      </c>
      <c r="L98" s="12">
        <f t="shared" si="13"/>
        <v>7.5722520157292098E-2</v>
      </c>
      <c r="M98" s="12">
        <f t="shared" si="17"/>
        <v>5.7339000589715083E-3</v>
      </c>
      <c r="N98" s="18">
        <f t="shared" si="14"/>
        <v>1.2631024283453791E-5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17133.39</v>
      </c>
      <c r="D99" s="5" t="str">
        <f>'Исходные данные'!A101</f>
        <v>10.11.2016</v>
      </c>
      <c r="E99" s="1">
        <f>'Исходные данные'!B101</f>
        <v>20576.36</v>
      </c>
      <c r="F99" s="12">
        <f t="shared" si="9"/>
        <v>1.2009508917966614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0.18311365283359238</v>
      </c>
      <c r="J99" s="18">
        <f t="shared" si="12"/>
        <v>4.0224934601387259E-4</v>
      </c>
      <c r="K99" s="12">
        <f t="shared" si="16"/>
        <v>1.0728077045583884</v>
      </c>
      <c r="L99" s="12">
        <f t="shared" si="13"/>
        <v>7.0279234688093162E-2</v>
      </c>
      <c r="M99" s="12">
        <f t="shared" si="17"/>
        <v>4.939170828344077E-3</v>
      </c>
      <c r="N99" s="18">
        <f t="shared" si="14"/>
        <v>1.0849973253265395E-5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17222.5</v>
      </c>
      <c r="D100" s="5" t="str">
        <f>'Исходные данные'!A102</f>
        <v>09.11.2016</v>
      </c>
      <c r="E100" s="1">
        <f>'Исходные данные'!B102</f>
        <v>20047.39</v>
      </c>
      <c r="F100" s="12">
        <f t="shared" si="9"/>
        <v>1.1640232254318479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0.15188230223032945</v>
      </c>
      <c r="J100" s="18">
        <f t="shared" si="12"/>
        <v>3.3271161422174342E-4</v>
      </c>
      <c r="K100" s="12">
        <f t="shared" si="16"/>
        <v>1.0398202733002573</v>
      </c>
      <c r="L100" s="12">
        <f t="shared" si="13"/>
        <v>3.9047884084830203E-2</v>
      </c>
      <c r="M100" s="12">
        <f t="shared" si="17"/>
        <v>1.5247372515023359E-3</v>
      </c>
      <c r="N100" s="18">
        <f t="shared" si="14"/>
        <v>3.3400717842823429E-6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17283.63</v>
      </c>
      <c r="D101" s="5" t="str">
        <f>'Исходные данные'!A103</f>
        <v>08.11.2016</v>
      </c>
      <c r="E101" s="1">
        <f>'Исходные данные'!B103</f>
        <v>19675.599999999999</v>
      </c>
      <c r="F101" s="12">
        <f t="shared" si="9"/>
        <v>1.1383951172294244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0.12961947863236092</v>
      </c>
      <c r="J101" s="18">
        <f t="shared" si="12"/>
        <v>2.8315043259258857E-4</v>
      </c>
      <c r="K101" s="12">
        <f t="shared" si="16"/>
        <v>1.0169267210987314</v>
      </c>
      <c r="L101" s="12">
        <f t="shared" si="13"/>
        <v>1.6785060486861635E-2</v>
      </c>
      <c r="M101" s="12">
        <f t="shared" si="17"/>
        <v>2.8173825554760366E-4</v>
      </c>
      <c r="N101" s="18">
        <f t="shared" si="14"/>
        <v>6.1545000626370919E-7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17342.39</v>
      </c>
      <c r="D102" s="5" t="str">
        <f>'Исходные данные'!A104</f>
        <v>07.11.2016</v>
      </c>
      <c r="E102" s="1">
        <f>'Исходные данные'!B104</f>
        <v>19596.38</v>
      </c>
      <c r="F102" s="12">
        <f t="shared" si="9"/>
        <v>1.1299699753032888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0.12219106184318346</v>
      </c>
      <c r="J102" s="18">
        <f t="shared" si="12"/>
        <v>2.6617825121732586E-4</v>
      </c>
      <c r="K102" s="12">
        <f t="shared" si="16"/>
        <v>1.0094005539322837</v>
      </c>
      <c r="L102" s="12">
        <f t="shared" si="13"/>
        <v>9.3566436976842381E-3</v>
      </c>
      <c r="M102" s="12">
        <f t="shared" si="17"/>
        <v>8.7546781285414136E-5</v>
      </c>
      <c r="N102" s="18">
        <f t="shared" si="14"/>
        <v>1.9070993238575599E-7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17209.150000000001</v>
      </c>
      <c r="D103" s="5" t="str">
        <f>'Исходные данные'!A105</f>
        <v>03.11.2016</v>
      </c>
      <c r="E103" s="1">
        <f>'Исходные данные'!B105</f>
        <v>19495.400000000001</v>
      </c>
      <c r="F103" s="12">
        <f t="shared" si="9"/>
        <v>1.1328508380716071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0.12473732119149875</v>
      </c>
      <c r="J103" s="18">
        <f t="shared" si="12"/>
        <v>2.7096656821367921E-4</v>
      </c>
      <c r="K103" s="12">
        <f t="shared" si="16"/>
        <v>1.0119740245002631</v>
      </c>
      <c r="L103" s="12">
        <f t="shared" si="13"/>
        <v>1.1902903045999532E-2</v>
      </c>
      <c r="M103" s="12">
        <f t="shared" si="17"/>
        <v>1.4167910092246488E-4</v>
      </c>
      <c r="N103" s="18">
        <f t="shared" si="14"/>
        <v>3.077691535929525E-7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16935.95</v>
      </c>
      <c r="D104" s="5" t="str">
        <f>'Исходные данные'!A106</f>
        <v>02.11.2016</v>
      </c>
      <c r="E104" s="1">
        <f>'Исходные данные'!B106</f>
        <v>19666.89</v>
      </c>
      <c r="F104" s="12">
        <f t="shared" si="9"/>
        <v>1.1612510665182643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0.1494979295681067</v>
      </c>
      <c r="J104" s="18">
        <f t="shared" si="12"/>
        <v>3.2384757203047181E-4</v>
      </c>
      <c r="K104" s="12">
        <f t="shared" si="16"/>
        <v>1.0373439077293858</v>
      </c>
      <c r="L104" s="12">
        <f t="shared" si="13"/>
        <v>3.6663511422607493E-2</v>
      </c>
      <c r="M104" s="12">
        <f t="shared" si="17"/>
        <v>1.3442130698356702E-3</v>
      </c>
      <c r="N104" s="18">
        <f t="shared" si="14"/>
        <v>2.911880721127915E-6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16895.7</v>
      </c>
      <c r="D105" s="5" t="str">
        <f>'Исходные данные'!A107</f>
        <v>01.11.2016</v>
      </c>
      <c r="E105" s="1">
        <f>'Исходные данные'!B107</f>
        <v>19949.150000000001</v>
      </c>
      <c r="F105" s="12">
        <f t="shared" si="9"/>
        <v>1.1807234976946797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0.16612738422749948</v>
      </c>
      <c r="J105" s="18">
        <f t="shared" si="12"/>
        <v>3.5886645417341269E-4</v>
      </c>
      <c r="K105" s="12">
        <f t="shared" si="16"/>
        <v>1.0547386024960377</v>
      </c>
      <c r="L105" s="12">
        <f t="shared" si="13"/>
        <v>5.3292966082000209E-2</v>
      </c>
      <c r="M105" s="12">
        <f t="shared" si="17"/>
        <v>2.8401402338172248E-3</v>
      </c>
      <c r="N105" s="18">
        <f t="shared" si="14"/>
        <v>6.1352380873551303E-6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16905.11</v>
      </c>
      <c r="D106" s="5" t="str">
        <f>'Исходные данные'!A108</f>
        <v>31.10.2016</v>
      </c>
      <c r="E106" s="1">
        <f>'Исходные данные'!B108</f>
        <v>19964.57</v>
      </c>
      <c r="F106" s="12">
        <f t="shared" si="9"/>
        <v>1.1809784142191324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0.16634325950300041</v>
      </c>
      <c r="J106" s="18">
        <f t="shared" si="12"/>
        <v>3.58329871085814E-4</v>
      </c>
      <c r="K106" s="12">
        <f t="shared" si="16"/>
        <v>1.0549663190607368</v>
      </c>
      <c r="L106" s="12">
        <f t="shared" si="13"/>
        <v>5.3508841357501218E-2</v>
      </c>
      <c r="M106" s="12">
        <f t="shared" si="17"/>
        <v>2.8631961034222327E-3</v>
      </c>
      <c r="N106" s="18">
        <f t="shared" si="14"/>
        <v>6.167780369929494E-6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16889.68</v>
      </c>
      <c r="D107" s="5" t="str">
        <f>'Исходные данные'!A109</f>
        <v>28.10.2016</v>
      </c>
      <c r="E107" s="1">
        <f>'Исходные данные'!B109</f>
        <v>19731.330000000002</v>
      </c>
      <c r="F107" s="12">
        <f t="shared" si="9"/>
        <v>1.168247711028273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0.15550494327978565</v>
      </c>
      <c r="J107" s="18">
        <f t="shared" si="12"/>
        <v>3.3404746059553033E-4</v>
      </c>
      <c r="K107" s="12">
        <f t="shared" si="16"/>
        <v>1.0435940002083248</v>
      </c>
      <c r="L107" s="12">
        <f t="shared" si="13"/>
        <v>4.2670525134286416E-2</v>
      </c>
      <c r="M107" s="12">
        <f t="shared" si="17"/>
        <v>1.8207737152357688E-3</v>
      </c>
      <c r="N107" s="18">
        <f t="shared" si="14"/>
        <v>3.9112893974005395E-6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16662.060000000001</v>
      </c>
      <c r="D108" s="5" t="str">
        <f>'Исходные данные'!A110</f>
        <v>27.10.2016</v>
      </c>
      <c r="E108" s="1">
        <f>'Исходные данные'!B110</f>
        <v>19726.48</v>
      </c>
      <c r="F108" s="12">
        <f t="shared" si="9"/>
        <v>1.1839160343919057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0.16882761704836352</v>
      </c>
      <c r="J108" s="18">
        <f t="shared" si="12"/>
        <v>3.6165430187421751E-4</v>
      </c>
      <c r="K108" s="12">
        <f t="shared" si="16"/>
        <v>1.0575904909364933</v>
      </c>
      <c r="L108" s="12">
        <f t="shared" si="13"/>
        <v>5.5993198902864402E-2</v>
      </c>
      <c r="M108" s="12">
        <f t="shared" si="17"/>
        <v>3.1352383233757353E-3</v>
      </c>
      <c r="N108" s="18">
        <f t="shared" si="14"/>
        <v>6.716154897364493E-6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16709.03</v>
      </c>
      <c r="D109" s="5" t="str">
        <f>'Исходные данные'!A111</f>
        <v>26.10.2016</v>
      </c>
      <c r="E109" s="1">
        <f>'Исходные данные'!B111</f>
        <v>19623.439999999999</v>
      </c>
      <c r="F109" s="12">
        <f t="shared" si="9"/>
        <v>1.1744212560513687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0.1607754782131014</v>
      </c>
      <c r="J109" s="18">
        <f t="shared" si="12"/>
        <v>3.4344415073303748E-4</v>
      </c>
      <c r="K109" s="12">
        <f t="shared" si="16"/>
        <v>1.0491088190993012</v>
      </c>
      <c r="L109" s="12">
        <f t="shared" si="13"/>
        <v>4.7941060067602105E-2</v>
      </c>
      <c r="M109" s="12">
        <f t="shared" si="17"/>
        <v>2.2983452404054332E-3</v>
      </c>
      <c r="N109" s="18">
        <f t="shared" si="14"/>
        <v>4.9096618337288165E-6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16847.080000000002</v>
      </c>
      <c r="D110" s="5" t="str">
        <f>'Исходные данные'!A112</f>
        <v>25.10.2016</v>
      </c>
      <c r="E110" s="1">
        <f>'Исходные данные'!B112</f>
        <v>19555.669999999998</v>
      </c>
      <c r="F110" s="12">
        <f t="shared" si="9"/>
        <v>1.1607750423218739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0.14908792194481027</v>
      </c>
      <c r="J110" s="18">
        <f t="shared" si="12"/>
        <v>3.1758862934942961E-4</v>
      </c>
      <c r="K110" s="12">
        <f t="shared" si="16"/>
        <v>1.0369186759993192</v>
      </c>
      <c r="L110" s="12">
        <f t="shared" si="13"/>
        <v>3.6253503799311124E-2</v>
      </c>
      <c r="M110" s="12">
        <f t="shared" si="17"/>
        <v>1.314316537726666E-3</v>
      </c>
      <c r="N110" s="18">
        <f t="shared" si="14"/>
        <v>2.7997706474332529E-6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16727.04</v>
      </c>
      <c r="D111" s="5" t="str">
        <f>'Исходные данные'!A113</f>
        <v>24.10.2016</v>
      </c>
      <c r="E111" s="1">
        <f>'Исходные данные'!B113</f>
        <v>19390.919999999998</v>
      </c>
      <c r="F111" s="12">
        <f t="shared" si="9"/>
        <v>1.159255911386593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0.14777834359633074</v>
      </c>
      <c r="J111" s="18">
        <f t="shared" si="12"/>
        <v>3.1392033366145749E-4</v>
      </c>
      <c r="K111" s="12">
        <f t="shared" si="16"/>
        <v>1.0355616385194899</v>
      </c>
      <c r="L111" s="12">
        <f t="shared" si="13"/>
        <v>3.4943925450831491E-2</v>
      </c>
      <c r="M111" s="12">
        <f t="shared" si="17"/>
        <v>1.2210779259132689E-3</v>
      </c>
      <c r="N111" s="18">
        <f t="shared" si="14"/>
        <v>2.5938928573756969E-6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16723.240000000002</v>
      </c>
      <c r="D112" s="5" t="str">
        <f>'Исходные данные'!A114</f>
        <v>21.10.2016</v>
      </c>
      <c r="E112" s="1">
        <f>'Исходные данные'!B114</f>
        <v>19332.11</v>
      </c>
      <c r="F112" s="12">
        <f t="shared" si="9"/>
        <v>1.1560026645554329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0.14496807522627744</v>
      </c>
      <c r="J112" s="18">
        <f t="shared" si="12"/>
        <v>3.0709107522462043E-4</v>
      </c>
      <c r="K112" s="12">
        <f t="shared" si="16"/>
        <v>1.0326555178036982</v>
      </c>
      <c r="L112" s="12">
        <f t="shared" si="13"/>
        <v>3.2133657080778172E-2</v>
      </c>
      <c r="M112" s="12">
        <f t="shared" si="17"/>
        <v>1.0325719173850452E-3</v>
      </c>
      <c r="N112" s="18">
        <f t="shared" si="14"/>
        <v>2.187334141407183E-6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16721.96</v>
      </c>
      <c r="D113" s="5" t="str">
        <f>'Исходные данные'!A115</f>
        <v>20.10.2016</v>
      </c>
      <c r="E113" s="1">
        <f>'Исходные данные'!B115</f>
        <v>19346.13</v>
      </c>
      <c r="F113" s="12">
        <f t="shared" si="9"/>
        <v>1.1569295704570519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0.14576957380648498</v>
      </c>
      <c r="J113" s="18">
        <f t="shared" si="12"/>
        <v>3.0792707432553959E-4</v>
      </c>
      <c r="K113" s="12">
        <f t="shared" si="16"/>
        <v>1.0334835215126341</v>
      </c>
      <c r="L113" s="12">
        <f t="shared" si="13"/>
        <v>3.2935155660985684E-2</v>
      </c>
      <c r="M113" s="12">
        <f t="shared" si="17"/>
        <v>1.0847244784133573E-3</v>
      </c>
      <c r="N113" s="18">
        <f t="shared" si="14"/>
        <v>2.291397486903144E-6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16709.09</v>
      </c>
      <c r="D114" s="5" t="str">
        <f>'Исходные данные'!A116</f>
        <v>19.10.2016</v>
      </c>
      <c r="E114" s="1">
        <f>'Исходные данные'!B116</f>
        <v>19406.05</v>
      </c>
      <c r="F114" s="12">
        <f t="shared" si="9"/>
        <v>1.1614067552451988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0.14963199040626277</v>
      </c>
      <c r="J114" s="18">
        <f t="shared" si="12"/>
        <v>3.1520392298088271E-4</v>
      </c>
      <c r="K114" s="12">
        <f t="shared" si="16"/>
        <v>1.0374829842452609</v>
      </c>
      <c r="L114" s="12">
        <f t="shared" si="13"/>
        <v>3.6797572260763502E-2</v>
      </c>
      <c r="M114" s="12">
        <f t="shared" si="17"/>
        <v>1.3540613242861116E-3</v>
      </c>
      <c r="N114" s="18">
        <f t="shared" si="14"/>
        <v>2.8523676000891305E-6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16781.009999999998</v>
      </c>
      <c r="D115" s="5" t="str">
        <f>'Исходные данные'!A117</f>
        <v>18.10.2016</v>
      </c>
      <c r="E115" s="1">
        <f>'Исходные данные'!B117</f>
        <v>19445.66</v>
      </c>
      <c r="F115" s="12">
        <f t="shared" si="9"/>
        <v>1.1587896080152507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0.14737601898818195</v>
      </c>
      <c r="J115" s="18">
        <f t="shared" si="12"/>
        <v>3.0958517196432215E-4</v>
      </c>
      <c r="K115" s="12">
        <f t="shared" si="16"/>
        <v>1.0351450903884591</v>
      </c>
      <c r="L115" s="12">
        <f t="shared" si="13"/>
        <v>3.45416008426827E-2</v>
      </c>
      <c r="M115" s="12">
        <f t="shared" si="17"/>
        <v>1.1931221887752181E-3</v>
      </c>
      <c r="N115" s="18">
        <f t="shared" si="14"/>
        <v>2.5063300021426436E-6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16905.68</v>
      </c>
      <c r="D116" s="5" t="str">
        <f>'Исходные данные'!A118</f>
        <v>17.10.2016</v>
      </c>
      <c r="E116" s="1">
        <f>'Исходные данные'!B118</f>
        <v>19562.650000000001</v>
      </c>
      <c r="F116" s="12">
        <f t="shared" si="9"/>
        <v>1.1571643376663938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0.14597247586618378</v>
      </c>
      <c r="J116" s="18">
        <f t="shared" si="12"/>
        <v>3.0578098410533207E-4</v>
      </c>
      <c r="K116" s="12">
        <f t="shared" si="16"/>
        <v>1.0336932387231215</v>
      </c>
      <c r="L116" s="12">
        <f t="shared" si="13"/>
        <v>3.3138057720684649E-2</v>
      </c>
      <c r="M116" s="12">
        <f t="shared" si="17"/>
        <v>1.0981308694994274E-3</v>
      </c>
      <c r="N116" s="18">
        <f t="shared" si="14"/>
        <v>2.3003483085386784E-6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16753.439999999999</v>
      </c>
      <c r="D117" s="5" t="str">
        <f>'Исходные данные'!A119</f>
        <v>14.10.2016</v>
      </c>
      <c r="E117" s="1">
        <f>'Исходные данные'!B119</f>
        <v>19559.45</v>
      </c>
      <c r="F117" s="12">
        <f t="shared" si="9"/>
        <v>1.1674885874184646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0.15485493528270028</v>
      </c>
      <c r="J117" s="18">
        <f t="shared" si="12"/>
        <v>3.2348244737871788E-4</v>
      </c>
      <c r="K117" s="12">
        <f t="shared" si="16"/>
        <v>1.0429158761793762</v>
      </c>
      <c r="L117" s="12">
        <f t="shared" si="13"/>
        <v>4.2020517137201029E-2</v>
      </c>
      <c r="M117" s="12">
        <f t="shared" si="17"/>
        <v>1.7657238604778054E-3</v>
      </c>
      <c r="N117" s="18">
        <f t="shared" si="14"/>
        <v>3.6884886796770246E-6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16601.16</v>
      </c>
      <c r="D118" s="5" t="str">
        <f>'Исходные данные'!A120</f>
        <v>13.10.2016</v>
      </c>
      <c r="E118" s="1">
        <f>'Исходные данные'!B120</f>
        <v>19667.07</v>
      </c>
      <c r="F118" s="12">
        <f t="shared" si="9"/>
        <v>1.1846804681118668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0.16947309106278</v>
      </c>
      <c r="J118" s="18">
        <f t="shared" si="12"/>
        <v>3.5303079384202933E-4</v>
      </c>
      <c r="K118" s="12">
        <f t="shared" si="16"/>
        <v>1.0582733584792048</v>
      </c>
      <c r="L118" s="12">
        <f t="shared" si="13"/>
        <v>5.6638672917280843E-2</v>
      </c>
      <c r="M118" s="12">
        <f t="shared" si="17"/>
        <v>3.2079392698307224E-3</v>
      </c>
      <c r="N118" s="18">
        <f t="shared" si="14"/>
        <v>6.6824847527318269E-6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16692.080000000002</v>
      </c>
      <c r="D119" s="5" t="str">
        <f>'Исходные данные'!A121</f>
        <v>12.10.2016</v>
      </c>
      <c r="E119" s="1">
        <f>'Исходные данные'!B121</f>
        <v>19758.02</v>
      </c>
      <c r="F119" s="12">
        <f t="shared" si="9"/>
        <v>1.1836763303315103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0.16862512943707877</v>
      </c>
      <c r="J119" s="18">
        <f t="shared" si="12"/>
        <v>3.5028400286536574E-4</v>
      </c>
      <c r="K119" s="12">
        <f t="shared" si="16"/>
        <v>1.0573763636440596</v>
      </c>
      <c r="L119" s="12">
        <f t="shared" si="13"/>
        <v>5.5790711291579607E-2</v>
      </c>
      <c r="M119" s="12">
        <f t="shared" si="17"/>
        <v>3.1126034664203882E-3</v>
      </c>
      <c r="N119" s="18">
        <f t="shared" si="14"/>
        <v>6.4657931186773814E-6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16742.62</v>
      </c>
      <c r="D120" s="5" t="str">
        <f>'Исходные данные'!A122</f>
        <v>11.10.2016</v>
      </c>
      <c r="E120" s="1">
        <f>'Исходные данные'!B122</f>
        <v>19774.23</v>
      </c>
      <c r="F120" s="12">
        <f t="shared" si="9"/>
        <v>1.1810714213187661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0.16642201067774906</v>
      </c>
      <c r="J120" s="18">
        <f t="shared" si="12"/>
        <v>3.4474259155345356E-4</v>
      </c>
      <c r="K120" s="12">
        <f t="shared" si="16"/>
        <v>1.0550494021690864</v>
      </c>
      <c r="L120" s="12">
        <f t="shared" si="13"/>
        <v>5.3587592532249914E-2</v>
      </c>
      <c r="M120" s="12">
        <f t="shared" si="17"/>
        <v>2.8716300734024469E-3</v>
      </c>
      <c r="N120" s="18">
        <f t="shared" si="14"/>
        <v>5.9485712824641104E-6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16511.59</v>
      </c>
      <c r="D121" s="5" t="str">
        <f>'Исходные данные'!A123</f>
        <v>10.10.2016</v>
      </c>
      <c r="E121" s="1">
        <f>'Исходные данные'!B123</f>
        <v>19766.009999999998</v>
      </c>
      <c r="F121" s="12">
        <f t="shared" si="9"/>
        <v>1.1970991285515205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0.17990123730860394</v>
      </c>
      <c r="J121" s="18">
        <f t="shared" si="12"/>
        <v>3.7162463611571173E-4</v>
      </c>
      <c r="K121" s="12">
        <f t="shared" si="16"/>
        <v>1.0693669299907123</v>
      </c>
      <c r="L121" s="12">
        <f t="shared" si="13"/>
        <v>6.7066819163104793E-2</v>
      </c>
      <c r="M121" s="12">
        <f t="shared" si="17"/>
        <v>4.4979582326566004E-3</v>
      </c>
      <c r="N121" s="18">
        <f t="shared" si="14"/>
        <v>9.291498582676704E-6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16571.95</v>
      </c>
      <c r="D122" s="5" t="str">
        <f>'Исходные данные'!A124</f>
        <v>07.10.2016</v>
      </c>
      <c r="E122" s="1">
        <f>'Исходные данные'!B124</f>
        <v>19501.93</v>
      </c>
      <c r="F122" s="12">
        <f t="shared" si="9"/>
        <v>1.176803574715106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0.1628019279577731</v>
      </c>
      <c r="J122" s="18">
        <f t="shared" si="12"/>
        <v>3.3536370556271414E-4</v>
      </c>
      <c r="K122" s="12">
        <f t="shared" si="16"/>
        <v>1.051236940935613</v>
      </c>
      <c r="L122" s="12">
        <f t="shared" si="13"/>
        <v>4.9967509812273846E-2</v>
      </c>
      <c r="M122" s="12">
        <f t="shared" si="17"/>
        <v>2.4967520368396829E-3</v>
      </c>
      <c r="N122" s="18">
        <f t="shared" si="14"/>
        <v>5.1431824269488435E-6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16629.89</v>
      </c>
      <c r="D123" s="5" t="str">
        <f>'Исходные данные'!A125</f>
        <v>06.10.2016</v>
      </c>
      <c r="E123" s="1">
        <f>'Исходные данные'!B125</f>
        <v>19432.95</v>
      </c>
      <c r="F123" s="12">
        <f t="shared" si="9"/>
        <v>1.1685555346427428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0.15576840030537867</v>
      </c>
      <c r="J123" s="18">
        <f t="shared" si="12"/>
        <v>3.1997941881786913E-4</v>
      </c>
      <c r="K123" s="12">
        <f t="shared" si="16"/>
        <v>1.0438689786004505</v>
      </c>
      <c r="L123" s="12">
        <f t="shared" si="13"/>
        <v>4.2933982159879348E-2</v>
      </c>
      <c r="M123" s="12">
        <f t="shared" si="17"/>
        <v>1.8433268241048381E-3</v>
      </c>
      <c r="N123" s="18">
        <f t="shared" si="14"/>
        <v>3.7865616178385312E-6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16504.16</v>
      </c>
      <c r="D124" s="5" t="str">
        <f>'Исходные данные'!A126</f>
        <v>05.10.2016</v>
      </c>
      <c r="E124" s="1">
        <f>'Исходные данные'!B126</f>
        <v>19303.88</v>
      </c>
      <c r="F124" s="12">
        <f t="shared" si="9"/>
        <v>1.1696372308557359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0.15669364163374278</v>
      </c>
      <c r="J124" s="18">
        <f t="shared" si="12"/>
        <v>3.2098166733270198E-4</v>
      </c>
      <c r="K124" s="12">
        <f t="shared" si="16"/>
        <v>1.0448352562719336</v>
      </c>
      <c r="L124" s="12">
        <f t="shared" si="13"/>
        <v>4.3859223488243643E-2</v>
      </c>
      <c r="M124" s="12">
        <f t="shared" si="17"/>
        <v>1.9236314849917029E-3</v>
      </c>
      <c r="N124" s="18">
        <f t="shared" si="14"/>
        <v>3.9404945532477502E-6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16258.04</v>
      </c>
      <c r="D125" s="5" t="str">
        <f>'Исходные данные'!A127</f>
        <v>04.10.2016</v>
      </c>
      <c r="E125" s="1">
        <f>'Исходные данные'!B127</f>
        <v>19374.25</v>
      </c>
      <c r="F125" s="12">
        <f t="shared" si="9"/>
        <v>1.1916719358545065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0.17535730916417497</v>
      </c>
      <c r="J125" s="18">
        <f t="shared" si="12"/>
        <v>3.5821098243654556E-4</v>
      </c>
      <c r="K125" s="12">
        <f t="shared" si="16"/>
        <v>1.0645188265592977</v>
      </c>
      <c r="L125" s="12">
        <f t="shared" si="13"/>
        <v>6.2522891018675739E-2</v>
      </c>
      <c r="M125" s="12">
        <f t="shared" si="17"/>
        <v>3.9091119013332032E-3</v>
      </c>
      <c r="N125" s="18">
        <f t="shared" si="14"/>
        <v>7.9853347505461953E-6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16405.87</v>
      </c>
      <c r="D126" s="5" t="str">
        <f>'Исходные данные'!A128</f>
        <v>03.10.2016</v>
      </c>
      <c r="E126" s="1">
        <f>'Исходные данные'!B128</f>
        <v>19298.61</v>
      </c>
      <c r="F126" s="12">
        <f t="shared" si="9"/>
        <v>1.1763234744637134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0.16239387497294017</v>
      </c>
      <c r="J126" s="18">
        <f t="shared" si="12"/>
        <v>3.3080406558874578E-4</v>
      </c>
      <c r="K126" s="12">
        <f t="shared" si="16"/>
        <v>1.0508080680714746</v>
      </c>
      <c r="L126" s="12">
        <f t="shared" si="13"/>
        <v>4.9559456827440902E-2</v>
      </c>
      <c r="M126" s="12">
        <f t="shared" si="17"/>
        <v>2.4561397610309787E-3</v>
      </c>
      <c r="N126" s="18">
        <f t="shared" si="14"/>
        <v>5.0032737918139219E-6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16536.55</v>
      </c>
      <c r="D127" s="5" t="str">
        <f>'Исходные данные'!A129</f>
        <v>30.09.2016</v>
      </c>
      <c r="E127" s="1">
        <f>'Исходные данные'!B129</f>
        <v>19305.150000000001</v>
      </c>
      <c r="F127" s="12">
        <f t="shared" si="9"/>
        <v>1.1674230719224992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0.15479881710305049</v>
      </c>
      <c r="J127" s="18">
        <f t="shared" si="12"/>
        <v>3.1445246287265162E-4</v>
      </c>
      <c r="K127" s="12">
        <f t="shared" si="16"/>
        <v>1.042857351281048</v>
      </c>
      <c r="L127" s="12">
        <f t="shared" si="13"/>
        <v>4.1964398957551302E-2</v>
      </c>
      <c r="M127" s="12">
        <f t="shared" si="17"/>
        <v>1.7610107798685327E-3</v>
      </c>
      <c r="N127" s="18">
        <f t="shared" si="14"/>
        <v>3.5772507002189274E-6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16328.95</v>
      </c>
      <c r="D128" s="5" t="str">
        <f>'Исходные данные'!A130</f>
        <v>29.09.2016</v>
      </c>
      <c r="E128" s="1">
        <f>'Исходные данные'!B130</f>
        <v>19515.04</v>
      </c>
      <c r="F128" s="12">
        <f t="shared" si="9"/>
        <v>1.1951190982886224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0.17824584425721485</v>
      </c>
      <c r="J128" s="18">
        <f t="shared" si="12"/>
        <v>3.6107127993783883E-4</v>
      </c>
      <c r="K128" s="12">
        <f t="shared" si="16"/>
        <v>1.0675981718043404</v>
      </c>
      <c r="L128" s="12">
        <f t="shared" si="13"/>
        <v>6.5411426111715562E-2</v>
      </c>
      <c r="M128" s="12">
        <f t="shared" si="17"/>
        <v>4.2786546659684243E-3</v>
      </c>
      <c r="N128" s="18">
        <f t="shared" si="14"/>
        <v>8.6672389086607974E-6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16287.88</v>
      </c>
      <c r="D129" s="5" t="str">
        <f>'Исходные данные'!A131</f>
        <v>28.09.2016</v>
      </c>
      <c r="E129" s="1">
        <f>'Исходные данные'!B131</f>
        <v>19341.04</v>
      </c>
      <c r="F129" s="12">
        <f t="shared" si="9"/>
        <v>1.1874498093060608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0.17180799018590537</v>
      </c>
      <c r="J129" s="18">
        <f t="shared" si="12"/>
        <v>3.4705879863386864E-4</v>
      </c>
      <c r="K129" s="12">
        <f t="shared" si="16"/>
        <v>1.0607472069853976</v>
      </c>
      <c r="L129" s="12">
        <f t="shared" si="13"/>
        <v>5.8973572040406076E-2</v>
      </c>
      <c r="M129" s="12">
        <f t="shared" si="17"/>
        <v>3.4778821992049653E-3</v>
      </c>
      <c r="N129" s="18">
        <f t="shared" si="14"/>
        <v>7.0254568285218989E-6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16510.7</v>
      </c>
      <c r="D130" s="5" t="str">
        <f>'Исходные данные'!A132</f>
        <v>27.09.2016</v>
      </c>
      <c r="E130" s="1">
        <f>'Исходные данные'!B132</f>
        <v>19332.89</v>
      </c>
      <c r="F130" s="12">
        <f t="shared" ref="F130:F193" si="18">E130/C130</f>
        <v>1.1709309720363157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0.15779913500132733</v>
      </c>
      <c r="J130" s="18">
        <f t="shared" ref="J130:J193" si="21">H130*I130</f>
        <v>3.1787069336929676E-4</v>
      </c>
      <c r="K130" s="12">
        <f t="shared" si="16"/>
        <v>1.0459909534080205</v>
      </c>
      <c r="L130" s="12">
        <f t="shared" ref="L130:L193" si="22">LN(K130)</f>
        <v>4.4964716855828125E-2</v>
      </c>
      <c r="M130" s="12">
        <f t="shared" si="17"/>
        <v>2.0218257619247938E-3</v>
      </c>
      <c r="N130" s="18">
        <f t="shared" ref="N130:N193" si="23">M130*H130</f>
        <v>4.0727672988165304E-6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16478.22</v>
      </c>
      <c r="D131" s="5" t="str">
        <f>'Исходные данные'!A133</f>
        <v>26.09.2016</v>
      </c>
      <c r="E131" s="1">
        <f>'Исходные данные'!B133</f>
        <v>19457.71</v>
      </c>
      <c r="F131" s="12">
        <f t="shared" si="18"/>
        <v>1.1808138257651615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0.16620388360748264</v>
      </c>
      <c r="J131" s="18">
        <f t="shared" si="21"/>
        <v>3.3386677948452802E-4</v>
      </c>
      <c r="K131" s="12">
        <f t="shared" ref="K131:K194" si="25">F131/GEOMEAN(F$2:F$1242)</f>
        <v>1.0548192924314987</v>
      </c>
      <c r="L131" s="12">
        <f t="shared" si="22"/>
        <v>5.3369465461983512E-2</v>
      </c>
      <c r="M131" s="12">
        <f t="shared" ref="M131:M194" si="26">POWER(L131-AVERAGE(L$2:L$1242),2)</f>
        <v>2.848299843697851E-3</v>
      </c>
      <c r="N131" s="18">
        <f t="shared" si="23"/>
        <v>5.7216033415170659E-6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16794.55</v>
      </c>
      <c r="D132" s="5" t="str">
        <f>'Исходные данные'!A134</f>
        <v>23.09.2016</v>
      </c>
      <c r="E132" s="1">
        <f>'Исходные данные'!B134</f>
        <v>19593.3</v>
      </c>
      <c r="F132" s="12">
        <f t="shared" si="18"/>
        <v>1.1666463227654209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0.15413324204558185</v>
      </c>
      <c r="J132" s="18">
        <f t="shared" si="21"/>
        <v>3.0875537246461283E-4</v>
      </c>
      <c r="K132" s="12">
        <f t="shared" si="25"/>
        <v>1.0421634823760704</v>
      </c>
      <c r="L132" s="12">
        <f t="shared" si="22"/>
        <v>4.1298823900082646E-2</v>
      </c>
      <c r="M132" s="12">
        <f t="shared" si="26"/>
        <v>1.7055928555300376E-3</v>
      </c>
      <c r="N132" s="18">
        <f t="shared" si="23"/>
        <v>3.4165956051610503E-6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17077.53</v>
      </c>
      <c r="D133" s="5" t="str">
        <f>'Исходные данные'!A135</f>
        <v>22.09.2016</v>
      </c>
      <c r="E133" s="1">
        <f>'Исходные данные'!B135</f>
        <v>19635.669999999998</v>
      </c>
      <c r="F133" s="12">
        <f t="shared" si="18"/>
        <v>1.1497956671720091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0.13958424586807741</v>
      </c>
      <c r="J133" s="18">
        <f t="shared" si="21"/>
        <v>2.7883082496148398E-4</v>
      </c>
      <c r="K133" s="12">
        <f t="shared" si="25"/>
        <v>1.0271108159673485</v>
      </c>
      <c r="L133" s="12">
        <f t="shared" si="22"/>
        <v>2.6749827722578178E-2</v>
      </c>
      <c r="M133" s="12">
        <f t="shared" si="26"/>
        <v>7.1555328318761188E-4</v>
      </c>
      <c r="N133" s="18">
        <f t="shared" si="23"/>
        <v>1.4293755789866652E-6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17384.189999999999</v>
      </c>
      <c r="D134" s="5" t="str">
        <f>'Исходные данные'!A136</f>
        <v>21.09.2016</v>
      </c>
      <c r="E134" s="1">
        <f>'Исходные данные'!B136</f>
        <v>19399.689999999999</v>
      </c>
      <c r="F134" s="12">
        <f t="shared" si="18"/>
        <v>1.1159386776145452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0.10969591407533857</v>
      </c>
      <c r="J134" s="18">
        <f t="shared" si="21"/>
        <v>2.1851487186620773E-4</v>
      </c>
      <c r="K134" s="12">
        <f t="shared" si="25"/>
        <v>0.99686641588529257</v>
      </c>
      <c r="L134" s="12">
        <f t="shared" si="22"/>
        <v>-3.1385040701606675E-3</v>
      </c>
      <c r="M134" s="12">
        <f t="shared" si="26"/>
        <v>9.8502077984150892E-6</v>
      </c>
      <c r="N134" s="18">
        <f t="shared" si="23"/>
        <v>1.9621668802066088E-8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17567.37</v>
      </c>
      <c r="D135" s="5" t="str">
        <f>'Исходные данные'!A137</f>
        <v>20.09.2016</v>
      </c>
      <c r="E135" s="1">
        <f>'Исходные данные'!B137</f>
        <v>19391.18</v>
      </c>
      <c r="F135" s="12">
        <f t="shared" si="18"/>
        <v>1.1038180444767771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9.8775119485926308E-2</v>
      </c>
      <c r="J135" s="18">
        <f t="shared" si="21"/>
        <v>1.9621142034524419E-4</v>
      </c>
      <c r="K135" s="12">
        <f t="shared" si="25"/>
        <v>0.98603907173396743</v>
      </c>
      <c r="L135" s="12">
        <f t="shared" si="22"/>
        <v>-1.4059298659572882E-2</v>
      </c>
      <c r="M135" s="12">
        <f t="shared" si="26"/>
        <v>1.9766387879906788E-4</v>
      </c>
      <c r="N135" s="18">
        <f t="shared" si="23"/>
        <v>3.9264858004693504E-7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17540.84</v>
      </c>
      <c r="D136" s="5" t="str">
        <f>'Исходные данные'!A138</f>
        <v>19.09.2016</v>
      </c>
      <c r="E136" s="1">
        <f>'Исходные данные'!B138</f>
        <v>19307.240000000002</v>
      </c>
      <c r="F136" s="12">
        <f t="shared" si="18"/>
        <v>1.1007021328511064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9.594827876778679E-2</v>
      </c>
      <c r="J136" s="18">
        <f t="shared" si="21"/>
        <v>1.900640921290332E-4</v>
      </c>
      <c r="K136" s="12">
        <f t="shared" si="25"/>
        <v>0.98325563235973812</v>
      </c>
      <c r="L136" s="12">
        <f t="shared" si="22"/>
        <v>-1.6886139377712436E-2</v>
      </c>
      <c r="M136" s="12">
        <f t="shared" si="26"/>
        <v>2.8514170308353062E-4</v>
      </c>
      <c r="N136" s="18">
        <f t="shared" si="23"/>
        <v>5.6483763565848174E-7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17567.37</v>
      </c>
      <c r="D137" s="5" t="str">
        <f>'Исходные данные'!A139</f>
        <v>16.09.2016</v>
      </c>
      <c r="E137" s="1">
        <f>'Исходные данные'!B139</f>
        <v>19228.96</v>
      </c>
      <c r="F137" s="12">
        <f t="shared" si="18"/>
        <v>1.0945838790894711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9.0374271946535259E-2</v>
      </c>
      <c r="J137" s="18">
        <f t="shared" si="21"/>
        <v>1.7852287335359479E-4</v>
      </c>
      <c r="K137" s="12">
        <f t="shared" si="25"/>
        <v>0.9777902050731101</v>
      </c>
      <c r="L137" s="12">
        <f t="shared" si="22"/>
        <v>-2.2460146198963978E-2</v>
      </c>
      <c r="M137" s="12">
        <f t="shared" si="26"/>
        <v>5.0445816727883613E-4</v>
      </c>
      <c r="N137" s="18">
        <f t="shared" si="23"/>
        <v>9.9649291296734807E-7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17614.52</v>
      </c>
      <c r="D138" s="5" t="str">
        <f>'Исходные данные'!A140</f>
        <v>15.09.2016</v>
      </c>
      <c r="E138" s="1">
        <f>'Исходные данные'!B140</f>
        <v>19512.740000000002</v>
      </c>
      <c r="F138" s="12">
        <f t="shared" si="18"/>
        <v>1.1077645033756243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0.10234402365506176</v>
      </c>
      <c r="J138" s="18">
        <f t="shared" si="21"/>
        <v>2.0160333553163572E-4</v>
      </c>
      <c r="K138" s="12">
        <f t="shared" si="25"/>
        <v>0.98956443779291781</v>
      </c>
      <c r="L138" s="12">
        <f t="shared" si="22"/>
        <v>-1.0490394490437514E-2</v>
      </c>
      <c r="M138" s="12">
        <f t="shared" si="26"/>
        <v>1.1004837656500178E-4</v>
      </c>
      <c r="N138" s="18">
        <f t="shared" si="23"/>
        <v>2.1677982741934695E-7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17730.400000000001</v>
      </c>
      <c r="D139" s="5" t="str">
        <f>'Исходные данные'!A141</f>
        <v>14.09.2016</v>
      </c>
      <c r="E139" s="1">
        <f>'Исходные данные'!B141</f>
        <v>19572.62</v>
      </c>
      <c r="F139" s="12">
        <f t="shared" si="18"/>
        <v>1.1039017732256462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9.8850970369030094E-2</v>
      </c>
      <c r="J139" s="18">
        <f t="shared" si="21"/>
        <v>1.9417903223012731E-4</v>
      </c>
      <c r="K139" s="12">
        <f t="shared" si="25"/>
        <v>0.98611386650492205</v>
      </c>
      <c r="L139" s="12">
        <f t="shared" si="22"/>
        <v>-1.3983447776469187E-2</v>
      </c>
      <c r="M139" s="12">
        <f t="shared" si="26"/>
        <v>1.9553681171724109E-4</v>
      </c>
      <c r="N139" s="18">
        <f t="shared" si="23"/>
        <v>3.8410496854883873E-7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17570.939999999999</v>
      </c>
      <c r="D140" s="5" t="str">
        <f>'Исходные данные'!A142</f>
        <v>13.09.2016</v>
      </c>
      <c r="E140" s="1">
        <f>'Исходные данные'!B142</f>
        <v>19597.169999999998</v>
      </c>
      <c r="F140" s="12">
        <f t="shared" si="18"/>
        <v>1.1153171088171721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0.10913876700396152</v>
      </c>
      <c r="J140" s="18">
        <f t="shared" si="21"/>
        <v>2.1378961626723083E-4</v>
      </c>
      <c r="K140" s="12">
        <f t="shared" si="25"/>
        <v>0.99631116937247521</v>
      </c>
      <c r="L140" s="12">
        <f t="shared" si="22"/>
        <v>-3.6956511415376695E-3</v>
      </c>
      <c r="M140" s="12">
        <f t="shared" si="26"/>
        <v>1.3657837359948695E-5</v>
      </c>
      <c r="N140" s="18">
        <f t="shared" si="23"/>
        <v>2.6754047973784547E-8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17508.740000000002</v>
      </c>
      <c r="D141" s="5" t="str">
        <f>'Исходные данные'!A143</f>
        <v>12.09.2016</v>
      </c>
      <c r="E141" s="1">
        <f>'Исходные данные'!B143</f>
        <v>19682.73</v>
      </c>
      <c r="F141" s="12">
        <f t="shared" si="18"/>
        <v>1.1241659879580139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0.1170414166876841</v>
      </c>
      <c r="J141" s="18">
        <f t="shared" si="21"/>
        <v>2.2863004615547521E-4</v>
      </c>
      <c r="K141" s="12">
        <f t="shared" si="25"/>
        <v>1.004215860383445</v>
      </c>
      <c r="L141" s="12">
        <f t="shared" si="22"/>
        <v>4.2069985421849601E-3</v>
      </c>
      <c r="M141" s="12">
        <f t="shared" si="26"/>
        <v>1.7698836733946357E-5</v>
      </c>
      <c r="N141" s="18">
        <f t="shared" si="23"/>
        <v>3.4573110732059127E-8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17612.45</v>
      </c>
      <c r="D142" s="5" t="str">
        <f>'Исходные данные'!A144</f>
        <v>09.09.2016</v>
      </c>
      <c r="E142" s="1">
        <f>'Исходные данные'!B144</f>
        <v>19791.27</v>
      </c>
      <c r="F142" s="12">
        <f t="shared" si="18"/>
        <v>1.1237090807922805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0.11663489305264964</v>
      </c>
      <c r="J142" s="18">
        <f t="shared" si="21"/>
        <v>2.272000376212308E-4</v>
      </c>
      <c r="K142" s="12">
        <f t="shared" si="25"/>
        <v>1.003807705869372</v>
      </c>
      <c r="L142" s="12">
        <f t="shared" si="22"/>
        <v>3.8004749071504046E-3</v>
      </c>
      <c r="M142" s="12">
        <f t="shared" si="26"/>
        <v>1.4443609519879859E-5</v>
      </c>
      <c r="N142" s="18">
        <f t="shared" si="23"/>
        <v>2.8135565099045824E-8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17513.439999999999</v>
      </c>
      <c r="D143" s="5" t="str">
        <f>'Исходные данные'!A145</f>
        <v>08.09.2016</v>
      </c>
      <c r="E143" s="1">
        <f>'Исходные данные'!B145</f>
        <v>19857.23</v>
      </c>
      <c r="F143" s="12">
        <f t="shared" si="18"/>
        <v>1.1338280771795832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0.12559958638658131</v>
      </c>
      <c r="J143" s="18">
        <f t="shared" si="21"/>
        <v>2.4398003095439183E-4</v>
      </c>
      <c r="K143" s="12">
        <f t="shared" si="25"/>
        <v>1.0128469907900537</v>
      </c>
      <c r="L143" s="12">
        <f t="shared" si="22"/>
        <v>1.2765168241082044E-2</v>
      </c>
      <c r="M143" s="12">
        <f t="shared" si="26"/>
        <v>1.6294952022312959E-4</v>
      </c>
      <c r="N143" s="18">
        <f t="shared" si="23"/>
        <v>3.165331203056407E-7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17299.11</v>
      </c>
      <c r="D144" s="5" t="str">
        <f>'Исходные данные'!A146</f>
        <v>07.09.2016</v>
      </c>
      <c r="E144" s="1">
        <f>'Исходные данные'!B146</f>
        <v>19847.09</v>
      </c>
      <c r="F144" s="12">
        <f t="shared" si="18"/>
        <v>1.147289658254095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0.13740234179653696</v>
      </c>
      <c r="J144" s="18">
        <f t="shared" si="21"/>
        <v>2.6616219953723772E-4</v>
      </c>
      <c r="K144" s="12">
        <f t="shared" si="25"/>
        <v>1.0248722018048593</v>
      </c>
      <c r="L144" s="12">
        <f t="shared" si="22"/>
        <v>2.456792365103784E-2</v>
      </c>
      <c r="M144" s="12">
        <f t="shared" si="26"/>
        <v>6.0358287252322432E-4</v>
      </c>
      <c r="N144" s="18">
        <f t="shared" si="23"/>
        <v>1.1692009237489906E-6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17264.13</v>
      </c>
      <c r="D145" s="5" t="str">
        <f>'Исходные данные'!A147</f>
        <v>06.09.2016</v>
      </c>
      <c r="E145" s="1">
        <f>'Исходные данные'!B147</f>
        <v>19859.22</v>
      </c>
      <c r="F145" s="12">
        <f t="shared" si="18"/>
        <v>1.1503168708762039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0.14003744431336557</v>
      </c>
      <c r="J145" s="18">
        <f t="shared" si="21"/>
        <v>2.7050954124174819E-4</v>
      </c>
      <c r="K145" s="12">
        <f t="shared" si="25"/>
        <v>1.0275764064867645</v>
      </c>
      <c r="L145" s="12">
        <f t="shared" si="22"/>
        <v>2.7203026167866406E-2</v>
      </c>
      <c r="M145" s="12">
        <f t="shared" si="26"/>
        <v>7.4000463268962427E-4</v>
      </c>
      <c r="N145" s="18">
        <f t="shared" si="23"/>
        <v>1.4294627746682826E-6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17330.45</v>
      </c>
      <c r="D146" s="5" t="str">
        <f>'Исходные данные'!A148</f>
        <v>05.09.2016</v>
      </c>
      <c r="E146" s="1">
        <f>'Исходные данные'!B148</f>
        <v>19652.55</v>
      </c>
      <c r="F146" s="12">
        <f t="shared" si="18"/>
        <v>1.1339895963463151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0.12574203096569414</v>
      </c>
      <c r="J146" s="18">
        <f t="shared" si="21"/>
        <v>2.4221724030045464E-4</v>
      </c>
      <c r="K146" s="12">
        <f t="shared" si="25"/>
        <v>1.012991275629415</v>
      </c>
      <c r="L146" s="12">
        <f t="shared" si="22"/>
        <v>1.2907612820194802E-2</v>
      </c>
      <c r="M146" s="12">
        <f t="shared" si="26"/>
        <v>1.6660646871605715E-4</v>
      </c>
      <c r="N146" s="18">
        <f t="shared" si="23"/>
        <v>3.2093452570061738E-7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17215.38</v>
      </c>
      <c r="D147" s="5" t="str">
        <f>'Исходные данные'!A149</f>
        <v>02.09.2016</v>
      </c>
      <c r="E147" s="1">
        <f>'Исходные данные'!B149</f>
        <v>19558.009999999998</v>
      </c>
      <c r="F147" s="12">
        <f t="shared" si="18"/>
        <v>1.1360777397884914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0.12758175086993903</v>
      </c>
      <c r="J147" s="18">
        <f t="shared" si="21"/>
        <v>2.4507516755889962E-4</v>
      </c>
      <c r="K147" s="12">
        <f t="shared" si="25"/>
        <v>1.0148566111633588</v>
      </c>
      <c r="L147" s="12">
        <f t="shared" si="22"/>
        <v>1.4747332724439725E-2</v>
      </c>
      <c r="M147" s="12">
        <f t="shared" si="26"/>
        <v>2.1748382248533077E-4</v>
      </c>
      <c r="N147" s="18">
        <f t="shared" si="23"/>
        <v>4.1777044031381927E-7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17321.91</v>
      </c>
      <c r="D148" s="5" t="str">
        <f>'Исходные данные'!A150</f>
        <v>01.09.2016</v>
      </c>
      <c r="E148" s="1">
        <f>'Исходные данные'!B150</f>
        <v>19372.599999999999</v>
      </c>
      <c r="F148" s="12">
        <f t="shared" si="18"/>
        <v>1.1183870600874846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0.11188752240855544</v>
      </c>
      <c r="J148" s="18">
        <f t="shared" si="21"/>
        <v>2.1432783490222464E-4</v>
      </c>
      <c r="K148" s="12">
        <f t="shared" si="25"/>
        <v>0.99905355242735838</v>
      </c>
      <c r="L148" s="12">
        <f t="shared" si="22"/>
        <v>-9.4689573694382195E-4</v>
      </c>
      <c r="M148" s="12">
        <f t="shared" si="26"/>
        <v>8.9661153664238772E-7</v>
      </c>
      <c r="N148" s="18">
        <f t="shared" si="23"/>
        <v>1.7175177826819542E-9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17417.8</v>
      </c>
      <c r="D149" s="5" t="str">
        <f>'Исходные данные'!A151</f>
        <v>31.08.2016</v>
      </c>
      <c r="E149" s="1">
        <f>'Исходные данные'!B151</f>
        <v>19371.95</v>
      </c>
      <c r="F149" s="12">
        <f t="shared" si="18"/>
        <v>1.11219269942243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0.10633347166277515</v>
      </c>
      <c r="J149" s="18">
        <f t="shared" si="21"/>
        <v>2.0312018452162169E-4</v>
      </c>
      <c r="K149" s="12">
        <f t="shared" si="25"/>
        <v>0.99352013895335511</v>
      </c>
      <c r="L149" s="12">
        <f t="shared" si="22"/>
        <v>-6.500946482724093E-3</v>
      </c>
      <c r="M149" s="12">
        <f t="shared" si="26"/>
        <v>4.2262305171242791E-5</v>
      </c>
      <c r="N149" s="18">
        <f t="shared" si="23"/>
        <v>8.0730245053186705E-8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17253.3</v>
      </c>
      <c r="D150" s="5" t="str">
        <f>'Исходные данные'!A152</f>
        <v>30.08.2016</v>
      </c>
      <c r="E150" s="1">
        <f>'Исходные данные'!B152</f>
        <v>19482.59</v>
      </c>
      <c r="F150" s="12">
        <f t="shared" si="18"/>
        <v>1.1292094845623737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0.12151781672640528</v>
      </c>
      <c r="J150" s="18">
        <f t="shared" si="21"/>
        <v>2.3147773094045389E-4</v>
      </c>
      <c r="K150" s="12">
        <f t="shared" si="25"/>
        <v>1.0087212086470834</v>
      </c>
      <c r="L150" s="12">
        <f t="shared" si="22"/>
        <v>8.6833985809059728E-3</v>
      </c>
      <c r="M150" s="12">
        <f t="shared" si="26"/>
        <v>7.5401410914879832E-5</v>
      </c>
      <c r="N150" s="18">
        <f t="shared" si="23"/>
        <v>1.4363118082990159E-7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17117.88</v>
      </c>
      <c r="D151" s="5" t="str">
        <f>'Исходные данные'!A153</f>
        <v>29.08.2016</v>
      </c>
      <c r="E151" s="1">
        <f>'Исходные данные'!B153</f>
        <v>19450.88</v>
      </c>
      <c r="F151" s="12">
        <f t="shared" si="18"/>
        <v>1.1362902415486029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0.12776878198679711</v>
      </c>
      <c r="J151" s="18">
        <f t="shared" si="21"/>
        <v>2.4270581544395589E-4</v>
      </c>
      <c r="K151" s="12">
        <f t="shared" si="25"/>
        <v>1.0150464386800684</v>
      </c>
      <c r="L151" s="12">
        <f t="shared" si="22"/>
        <v>1.4934363841297838E-2</v>
      </c>
      <c r="M151" s="12">
        <f t="shared" si="26"/>
        <v>2.2303522334426426E-4</v>
      </c>
      <c r="N151" s="18">
        <f t="shared" si="23"/>
        <v>4.2367114182937241E-7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16863</v>
      </c>
      <c r="D152" s="5" t="str">
        <f>'Исходные данные'!A154</f>
        <v>26.08.2016</v>
      </c>
      <c r="E152" s="1">
        <f>'Исходные данные'!B154</f>
        <v>19557.05</v>
      </c>
      <c r="F152" s="12">
        <f t="shared" si="18"/>
        <v>1.1597610152404672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0.14821396254853594</v>
      </c>
      <c r="J152" s="18">
        <f t="shared" si="21"/>
        <v>2.8075707917799545E-4</v>
      </c>
      <c r="K152" s="12">
        <f t="shared" si="25"/>
        <v>1.0360128470657675</v>
      </c>
      <c r="L152" s="12">
        <f t="shared" si="22"/>
        <v>3.5379544403036665E-2</v>
      </c>
      <c r="M152" s="12">
        <f t="shared" si="26"/>
        <v>1.2517121621664431E-3</v>
      </c>
      <c r="N152" s="18">
        <f t="shared" si="23"/>
        <v>2.371079246372226E-6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16927.46</v>
      </c>
      <c r="D153" s="5" t="str">
        <f>'Исходные данные'!A155</f>
        <v>25.08.2016</v>
      </c>
      <c r="E153" s="1">
        <f>'Исходные данные'!B155</f>
        <v>19631.099999999999</v>
      </c>
      <c r="F153" s="12">
        <f t="shared" si="18"/>
        <v>1.1597191781873948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0.14817788804081178</v>
      </c>
      <c r="J153" s="18">
        <f t="shared" si="21"/>
        <v>2.7990532914612019E-4</v>
      </c>
      <c r="K153" s="12">
        <f t="shared" si="25"/>
        <v>1.0359754740864238</v>
      </c>
      <c r="L153" s="12">
        <f t="shared" si="22"/>
        <v>3.5343469895312639E-2</v>
      </c>
      <c r="M153" s="12">
        <f t="shared" si="26"/>
        <v>1.2491608642408707E-3</v>
      </c>
      <c r="N153" s="18">
        <f t="shared" si="23"/>
        <v>2.3596420996734121E-6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16708.18</v>
      </c>
      <c r="D154" s="5" t="str">
        <f>'Исходные данные'!A156</f>
        <v>24.08.2016</v>
      </c>
      <c r="E154" s="1">
        <f>'Исходные данные'!B156</f>
        <v>19701.88</v>
      </c>
      <c r="F154" s="12">
        <f t="shared" si="18"/>
        <v>1.179175709143665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0.1648156428035733</v>
      </c>
      <c r="J154" s="18">
        <f t="shared" si="21"/>
        <v>3.1046479775126152E-4</v>
      </c>
      <c r="K154" s="12">
        <f t="shared" si="25"/>
        <v>1.0533559652092861</v>
      </c>
      <c r="L154" s="12">
        <f t="shared" si="22"/>
        <v>5.1981224658074157E-2</v>
      </c>
      <c r="M154" s="12">
        <f t="shared" si="26"/>
        <v>2.7020477169531769E-3</v>
      </c>
      <c r="N154" s="18">
        <f t="shared" si="23"/>
        <v>5.0898730465645975E-6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17061.919999999998</v>
      </c>
      <c r="D155" s="5" t="str">
        <f>'Исходные данные'!A157</f>
        <v>23.08.2016</v>
      </c>
      <c r="E155" s="1">
        <f>'Исходные данные'!B157</f>
        <v>19764.88</v>
      </c>
      <c r="F155" s="12">
        <f t="shared" si="18"/>
        <v>1.1584206232358376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0.14705754569857238</v>
      </c>
      <c r="J155" s="18">
        <f t="shared" si="21"/>
        <v>2.7624054292025441E-4</v>
      </c>
      <c r="K155" s="12">
        <f t="shared" si="25"/>
        <v>1.0348154768156452</v>
      </c>
      <c r="L155" s="12">
        <f t="shared" si="22"/>
        <v>3.4223127553073079E-2</v>
      </c>
      <c r="M155" s="12">
        <f t="shared" si="26"/>
        <v>1.1712224595139098E-3</v>
      </c>
      <c r="N155" s="18">
        <f t="shared" si="23"/>
        <v>2.2000851881459014E-6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17089.84</v>
      </c>
      <c r="D156" s="5" t="str">
        <f>'Исходные данные'!A158</f>
        <v>22.08.2016</v>
      </c>
      <c r="E156" s="1">
        <f>'Исходные данные'!B158</f>
        <v>19691.79</v>
      </c>
      <c r="F156" s="12">
        <f t="shared" si="18"/>
        <v>1.1522512791225665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0.14171766272640557</v>
      </c>
      <c r="J156" s="18">
        <f t="shared" si="21"/>
        <v>2.6546682509672614E-4</v>
      </c>
      <c r="K156" s="12">
        <f t="shared" si="25"/>
        <v>1.029304410591374</v>
      </c>
      <c r="L156" s="12">
        <f t="shared" si="22"/>
        <v>2.8883244580906405E-2</v>
      </c>
      <c r="M156" s="12">
        <f t="shared" si="26"/>
        <v>8.3424181752045899E-4</v>
      </c>
      <c r="N156" s="18">
        <f t="shared" si="23"/>
        <v>1.562709420967711E-6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17103.97</v>
      </c>
      <c r="D157" s="5" t="str">
        <f>'Исходные данные'!A159</f>
        <v>19.08.2016</v>
      </c>
      <c r="E157" s="1">
        <f>'Исходные данные'!B159</f>
        <v>19580.04</v>
      </c>
      <c r="F157" s="12">
        <f t="shared" si="18"/>
        <v>1.1447658058333825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0.1352000796957239</v>
      </c>
      <c r="J157" s="18">
        <f t="shared" si="21"/>
        <v>2.5255117398219795E-4</v>
      </c>
      <c r="K157" s="12">
        <f t="shared" si="25"/>
        <v>1.0226176480669806</v>
      </c>
      <c r="L157" s="12">
        <f t="shared" si="22"/>
        <v>2.2365661550224656E-2</v>
      </c>
      <c r="M157" s="12">
        <f t="shared" si="26"/>
        <v>5.0022281657919742E-4</v>
      </c>
      <c r="N157" s="18">
        <f t="shared" si="23"/>
        <v>9.3440669461198251E-7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17190.669999999998</v>
      </c>
      <c r="D158" s="5" t="str">
        <f>'Исходные данные'!A160</f>
        <v>18.08.2016</v>
      </c>
      <c r="E158" s="1">
        <f>'Исходные данные'!B160</f>
        <v>19625.04</v>
      </c>
      <c r="F158" s="12">
        <f t="shared" si="18"/>
        <v>1.141609954702173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0.13243950709882435</v>
      </c>
      <c r="J158" s="18">
        <f t="shared" si="21"/>
        <v>2.4670398756201082E-4</v>
      </c>
      <c r="K158" s="12">
        <f t="shared" si="25"/>
        <v>1.0197985307898905</v>
      </c>
      <c r="L158" s="12">
        <f t="shared" si="22"/>
        <v>1.9605088953325186E-2</v>
      </c>
      <c r="M158" s="12">
        <f t="shared" si="26"/>
        <v>3.8435951286779307E-4</v>
      </c>
      <c r="N158" s="18">
        <f t="shared" si="23"/>
        <v>7.1597234510334634E-7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17285.04</v>
      </c>
      <c r="D159" s="5" t="str">
        <f>'Исходные данные'!A161</f>
        <v>17.08.2016</v>
      </c>
      <c r="E159" s="1">
        <f>'Исходные данные'!B161</f>
        <v>19439.259999999998</v>
      </c>
      <c r="F159" s="12">
        <f t="shared" si="18"/>
        <v>1.1246291590878585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0.11745334494802609</v>
      </c>
      <c r="J159" s="18">
        <f t="shared" si="21"/>
        <v>2.1817760614594234E-4</v>
      </c>
      <c r="K159" s="12">
        <f t="shared" si="25"/>
        <v>1.0046296104876502</v>
      </c>
      <c r="L159" s="12">
        <f t="shared" si="22"/>
        <v>4.6189268025268286E-3</v>
      </c>
      <c r="M159" s="12">
        <f t="shared" si="26"/>
        <v>2.133448480710069E-5</v>
      </c>
      <c r="N159" s="18">
        <f t="shared" si="23"/>
        <v>3.9630261919147088E-8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17364.900000000001</v>
      </c>
      <c r="D160" s="5" t="str">
        <f>'Исходные данные'!A162</f>
        <v>16.08.2016</v>
      </c>
      <c r="E160" s="1">
        <f>'Исходные данные'!B162</f>
        <v>19477.7</v>
      </c>
      <c r="F160" s="12">
        <f t="shared" si="18"/>
        <v>1.1216707265806309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0.11481929395899759</v>
      </c>
      <c r="J160" s="18">
        <f t="shared" si="21"/>
        <v>2.1268938926142112E-4</v>
      </c>
      <c r="K160" s="12">
        <f t="shared" si="25"/>
        <v>1.0019868469834561</v>
      </c>
      <c r="L160" s="12">
        <f t="shared" si="22"/>
        <v>1.9848758134984649E-3</v>
      </c>
      <c r="M160" s="12">
        <f t="shared" si="26"/>
        <v>3.9397319950111841E-6</v>
      </c>
      <c r="N160" s="18">
        <f t="shared" si="23"/>
        <v>7.297895353474654E-9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17286.72</v>
      </c>
      <c r="D161" s="5" t="str">
        <f>'Исходные данные'!A163</f>
        <v>15.08.2016</v>
      </c>
      <c r="E161" s="1">
        <f>'Исходные данные'!B163</f>
        <v>19455.09</v>
      </c>
      <c r="F161" s="12">
        <f t="shared" si="18"/>
        <v>1.1254355944910313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0.11817015581884222</v>
      </c>
      <c r="J161" s="18">
        <f t="shared" si="21"/>
        <v>2.1828552103443467E-4</v>
      </c>
      <c r="K161" s="12">
        <f t="shared" si="25"/>
        <v>1.0053499980735723</v>
      </c>
      <c r="L161" s="12">
        <f t="shared" si="22"/>
        <v>5.3357376733429839E-3</v>
      </c>
      <c r="M161" s="12">
        <f t="shared" si="26"/>
        <v>2.8470096518731572E-5</v>
      </c>
      <c r="N161" s="18">
        <f t="shared" si="23"/>
        <v>5.2590349986667677E-8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17132.62</v>
      </c>
      <c r="D162" s="5" t="str">
        <f>'Исходные данные'!A164</f>
        <v>12.08.2016</v>
      </c>
      <c r="E162" s="1">
        <f>'Исходные данные'!B164</f>
        <v>19288.64</v>
      </c>
      <c r="F162" s="12">
        <f t="shared" si="18"/>
        <v>1.1258429825677567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0.11853207289594112</v>
      </c>
      <c r="J162" s="18">
        <f t="shared" si="21"/>
        <v>2.1834294831978159E-4</v>
      </c>
      <c r="K162" s="12">
        <f t="shared" si="25"/>
        <v>1.0057139172566476</v>
      </c>
      <c r="L162" s="12">
        <f t="shared" si="22"/>
        <v>5.6976547504418145E-3</v>
      </c>
      <c r="M162" s="12">
        <f t="shared" si="26"/>
        <v>3.2463269655232148E-5</v>
      </c>
      <c r="N162" s="18">
        <f t="shared" si="23"/>
        <v>5.9799224255920401E-8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17296.86</v>
      </c>
      <c r="D163" s="5" t="str">
        <f>'Исходные данные'!A165</f>
        <v>11.08.2016</v>
      </c>
      <c r="E163" s="1">
        <f>'Исходные данные'!B165</f>
        <v>19170.37</v>
      </c>
      <c r="F163" s="12">
        <f t="shared" si="18"/>
        <v>1.1083150352144839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0.10284087572250639</v>
      </c>
      <c r="J163" s="18">
        <f t="shared" si="21"/>
        <v>1.8891012110486762E-4</v>
      </c>
      <c r="K163" s="12">
        <f t="shared" si="25"/>
        <v>0.99005622709285312</v>
      </c>
      <c r="L163" s="12">
        <f t="shared" si="22"/>
        <v>-9.9935424229928623E-3</v>
      </c>
      <c r="M163" s="12">
        <f t="shared" si="26"/>
        <v>9.9870890160158086E-5</v>
      </c>
      <c r="N163" s="18">
        <f t="shared" si="23"/>
        <v>1.8345450505413676E-7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17070.099999999999</v>
      </c>
      <c r="D164" s="5" t="str">
        <f>'Исходные данные'!A166</f>
        <v>10.08.2016</v>
      </c>
      <c r="E164" s="1">
        <f>'Исходные данные'!B166</f>
        <v>19147.68</v>
      </c>
      <c r="F164" s="12">
        <f t="shared" si="18"/>
        <v>1.1217087187538446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0.11485316444247402</v>
      </c>
      <c r="J164" s="18">
        <f t="shared" si="21"/>
        <v>2.103868518633702E-4</v>
      </c>
      <c r="K164" s="12">
        <f t="shared" si="25"/>
        <v>1.0020207853371512</v>
      </c>
      <c r="L164" s="12">
        <f t="shared" si="22"/>
        <v>2.0187462969747023E-3</v>
      </c>
      <c r="M164" s="12">
        <f t="shared" si="26"/>
        <v>4.0753366115490642E-6</v>
      </c>
      <c r="N164" s="18">
        <f t="shared" si="23"/>
        <v>7.4651599209247966E-9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17061.8</v>
      </c>
      <c r="D165" s="5" t="str">
        <f>'Исходные данные'!A167</f>
        <v>09.08.2016</v>
      </c>
      <c r="E165" s="1">
        <f>'Исходные данные'!B167</f>
        <v>19368.63</v>
      </c>
      <c r="F165" s="12">
        <f t="shared" si="18"/>
        <v>1.1352043746849689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0.12681270052520013</v>
      </c>
      <c r="J165" s="18">
        <f t="shared" si="21"/>
        <v>2.316458638957585E-4</v>
      </c>
      <c r="K165" s="12">
        <f t="shared" si="25"/>
        <v>1.0140764353723659</v>
      </c>
      <c r="L165" s="12">
        <f t="shared" si="22"/>
        <v>1.3978282379701007E-2</v>
      </c>
      <c r="M165" s="12">
        <f t="shared" si="26"/>
        <v>1.9539237828665958E-4</v>
      </c>
      <c r="N165" s="18">
        <f t="shared" si="23"/>
        <v>3.5691879503713982E-7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16956.75</v>
      </c>
      <c r="D166" s="5" t="str">
        <f>'Исходные данные'!A168</f>
        <v>08.08.2016</v>
      </c>
      <c r="E166" s="1">
        <f>'Исходные данные'!B168</f>
        <v>19245.96</v>
      </c>
      <c r="F166" s="12">
        <f t="shared" si="18"/>
        <v>1.1350028749612986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0.12663518393570736</v>
      </c>
      <c r="J166" s="18">
        <f t="shared" si="21"/>
        <v>2.3067596915612486E-4</v>
      </c>
      <c r="K166" s="12">
        <f t="shared" si="25"/>
        <v>1.0138964359589873</v>
      </c>
      <c r="L166" s="12">
        <f t="shared" si="22"/>
        <v>1.3800765790208207E-2</v>
      </c>
      <c r="M166" s="12">
        <f t="shared" si="26"/>
        <v>1.9046113639618111E-4</v>
      </c>
      <c r="N166" s="18">
        <f t="shared" si="23"/>
        <v>3.4693997244140026E-7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16936.71</v>
      </c>
      <c r="D167" s="5" t="str">
        <f>'Исходные данные'!A169</f>
        <v>05.08.2016</v>
      </c>
      <c r="E167" s="1">
        <f>'Исходные данные'!B169</f>
        <v>19228.41</v>
      </c>
      <c r="F167" s="12">
        <f t="shared" si="18"/>
        <v>1.1353096321540608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0.12690541738917913</v>
      </c>
      <c r="J167" s="18">
        <f t="shared" si="21"/>
        <v>2.3052301953642025E-4</v>
      </c>
      <c r="K167" s="12">
        <f t="shared" si="25"/>
        <v>1.0141704617181351</v>
      </c>
      <c r="L167" s="12">
        <f t="shared" si="22"/>
        <v>1.4070999243679843E-2</v>
      </c>
      <c r="M167" s="12">
        <f t="shared" si="26"/>
        <v>1.9799301971563867E-4</v>
      </c>
      <c r="N167" s="18">
        <f t="shared" si="23"/>
        <v>3.5965327320908191E-7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16839.36</v>
      </c>
      <c r="D168" s="5" t="str">
        <f>'Исходные данные'!A170</f>
        <v>04.08.2016</v>
      </c>
      <c r="E168" s="1">
        <f>'Исходные данные'!B170</f>
        <v>19271.91</v>
      </c>
      <c r="F168" s="12">
        <f t="shared" si="18"/>
        <v>1.1444562026110257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0.13492959197273116</v>
      </c>
      <c r="J168" s="18">
        <f t="shared" si="21"/>
        <v>2.4441480793478736E-4</v>
      </c>
      <c r="K168" s="12">
        <f t="shared" si="25"/>
        <v>1.0223410799536887</v>
      </c>
      <c r="L168" s="12">
        <f t="shared" si="22"/>
        <v>2.2095173827232001E-2</v>
      </c>
      <c r="M168" s="12">
        <f t="shared" si="26"/>
        <v>4.8819670645559789E-4</v>
      </c>
      <c r="N168" s="18">
        <f t="shared" si="23"/>
        <v>8.8433161694326782E-7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16706.68</v>
      </c>
      <c r="D169" s="5" t="str">
        <f>'Исходные данные'!A171</f>
        <v>03.08.2016</v>
      </c>
      <c r="E169" s="1">
        <f>'Исходные данные'!B171</f>
        <v>19060.36</v>
      </c>
      <c r="F169" s="12">
        <f t="shared" si="18"/>
        <v>1.1408825691280373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0.13180214632662887</v>
      </c>
      <c r="J169" s="18">
        <f t="shared" si="21"/>
        <v>2.3808331401422214E-4</v>
      </c>
      <c r="K169" s="12">
        <f t="shared" si="25"/>
        <v>1.0191487583025658</v>
      </c>
      <c r="L169" s="12">
        <f t="shared" si="22"/>
        <v>1.8967728181129604E-2</v>
      </c>
      <c r="M169" s="12">
        <f t="shared" si="26"/>
        <v>3.5977471235321801E-4</v>
      </c>
      <c r="N169" s="18">
        <f t="shared" si="23"/>
        <v>6.4988589490262286E-7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16191.56</v>
      </c>
      <c r="D170" s="5" t="str">
        <f>'Исходные данные'!A172</f>
        <v>02.08.2016</v>
      </c>
      <c r="E170" s="1">
        <f>'Исходные данные'!B172</f>
        <v>18981.080000000002</v>
      </c>
      <c r="F170" s="12">
        <f t="shared" si="18"/>
        <v>1.1722823495697761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0.15895257474223784</v>
      </c>
      <c r="J170" s="18">
        <f t="shared" si="21"/>
        <v>2.8632562210271877E-4</v>
      </c>
      <c r="K170" s="12">
        <f t="shared" si="25"/>
        <v>1.047198137015249</v>
      </c>
      <c r="L170" s="12">
        <f t="shared" si="22"/>
        <v>4.6118156596738624E-2</v>
      </c>
      <c r="M170" s="12">
        <f t="shared" si="26"/>
        <v>2.1268843678813065E-3</v>
      </c>
      <c r="N170" s="18">
        <f t="shared" si="23"/>
        <v>3.8312150071284159E-6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15953.04</v>
      </c>
      <c r="D171" s="5" t="str">
        <f>'Исходные данные'!A173</f>
        <v>01.08.2016</v>
      </c>
      <c r="E171" s="1">
        <f>'Исходные данные'!B173</f>
        <v>19248.07</v>
      </c>
      <c r="F171" s="12">
        <f t="shared" si="18"/>
        <v>1.2065455862957781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0.18776138928608688</v>
      </c>
      <c r="J171" s="18">
        <f t="shared" si="21"/>
        <v>3.3727574115492541E-4</v>
      </c>
      <c r="K171" s="12">
        <f t="shared" si="25"/>
        <v>1.0778054371087373</v>
      </c>
      <c r="L171" s="12">
        <f t="shared" si="22"/>
        <v>7.4926971140587578E-2</v>
      </c>
      <c r="M171" s="12">
        <f t="shared" si="26"/>
        <v>5.6140510043024439E-3</v>
      </c>
      <c r="N171" s="18">
        <f t="shared" si="23"/>
        <v>1.0084518550683558E-5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15699.09</v>
      </c>
      <c r="D172" s="5" t="str">
        <f>'Исходные данные'!A174</f>
        <v>29.07.2016</v>
      </c>
      <c r="E172" s="1">
        <f>'Исходные данные'!B174</f>
        <v>19238.12</v>
      </c>
      <c r="F172" s="12">
        <f t="shared" si="18"/>
        <v>1.2254289898331685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0.20329097847463765</v>
      </c>
      <c r="J172" s="18">
        <f t="shared" si="21"/>
        <v>3.6415232811527022E-4</v>
      </c>
      <c r="K172" s="12">
        <f t="shared" si="25"/>
        <v>1.094673954332527</v>
      </c>
      <c r="L172" s="12">
        <f t="shared" si="22"/>
        <v>9.0456560329138375E-2</v>
      </c>
      <c r="M172" s="12">
        <f t="shared" si="26"/>
        <v>8.1823893065790503E-3</v>
      </c>
      <c r="N172" s="18">
        <f t="shared" si="23"/>
        <v>1.4657001200414749E-5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15507.13</v>
      </c>
      <c r="D173" s="5" t="str">
        <f>'Исходные данные'!A175</f>
        <v>28.07.2016</v>
      </c>
      <c r="E173" s="1">
        <f>'Исходные данные'!B175</f>
        <v>19264.009999999998</v>
      </c>
      <c r="F173" s="12">
        <f t="shared" si="18"/>
        <v>1.242267911599374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0.21693867007163078</v>
      </c>
      <c r="J173" s="18">
        <f t="shared" si="21"/>
        <v>3.8751465157697569E-4</v>
      </c>
      <c r="K173" s="12">
        <f t="shared" si="25"/>
        <v>1.1097161389302799</v>
      </c>
      <c r="L173" s="12">
        <f t="shared" si="22"/>
        <v>0.10410425192613158</v>
      </c>
      <c r="M173" s="12">
        <f t="shared" si="26"/>
        <v>1.0837695269099471E-2</v>
      </c>
      <c r="N173" s="18">
        <f t="shared" si="23"/>
        <v>1.9359230443866015E-5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15313.93</v>
      </c>
      <c r="D174" s="5" t="str">
        <f>'Исходные данные'!A176</f>
        <v>27.07.2016</v>
      </c>
      <c r="E174" s="1">
        <f>'Исходные данные'!B176</f>
        <v>19091.78</v>
      </c>
      <c r="F174" s="12">
        <f t="shared" si="18"/>
        <v>1.2466936965233613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0.22049500422651711</v>
      </c>
      <c r="J174" s="18">
        <f t="shared" si="21"/>
        <v>3.9276798208568077E-4</v>
      </c>
      <c r="K174" s="12">
        <f t="shared" si="25"/>
        <v>1.1136696862381708</v>
      </c>
      <c r="L174" s="12">
        <f t="shared" si="22"/>
        <v>0.10766058608101786</v>
      </c>
      <c r="M174" s="12">
        <f t="shared" si="26"/>
        <v>1.1590801795308256E-2</v>
      </c>
      <c r="N174" s="18">
        <f t="shared" si="23"/>
        <v>2.0646707383998039E-5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15390.62</v>
      </c>
      <c r="D175" s="5" t="str">
        <f>'Исходные данные'!A177</f>
        <v>26.07.2016</v>
      </c>
      <c r="E175" s="1">
        <f>'Исходные данные'!B177</f>
        <v>19112.39</v>
      </c>
      <c r="F175" s="12">
        <f t="shared" si="18"/>
        <v>1.2418206673935162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0.21657858290366694</v>
      </c>
      <c r="J175" s="18">
        <f t="shared" si="21"/>
        <v>3.8471489438933411E-4</v>
      </c>
      <c r="K175" s="12">
        <f t="shared" si="25"/>
        <v>1.1093166163243675</v>
      </c>
      <c r="L175" s="12">
        <f t="shared" si="22"/>
        <v>0.10374416475816776</v>
      </c>
      <c r="M175" s="12">
        <f t="shared" si="26"/>
        <v>1.0762851721369858E-2</v>
      </c>
      <c r="N175" s="18">
        <f t="shared" si="23"/>
        <v>1.9118369451870497E-5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15448.78</v>
      </c>
      <c r="D176" s="5" t="str">
        <f>'Исходные данные'!A178</f>
        <v>25.07.2016</v>
      </c>
      <c r="E176" s="1">
        <f>'Исходные данные'!B178</f>
        <v>19002.38</v>
      </c>
      <c r="F176" s="12">
        <f t="shared" si="18"/>
        <v>1.2300246362495939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0.20703419865495351</v>
      </c>
      <c r="J176" s="18">
        <f t="shared" si="21"/>
        <v>3.66734486791217E-4</v>
      </c>
      <c r="K176" s="12">
        <f t="shared" si="25"/>
        <v>1.0987792386673356</v>
      </c>
      <c r="L176" s="12">
        <f t="shared" si="22"/>
        <v>9.4199780509454198E-2</v>
      </c>
      <c r="M176" s="12">
        <f t="shared" si="26"/>
        <v>8.8735986480293471E-3</v>
      </c>
      <c r="N176" s="18">
        <f t="shared" si="23"/>
        <v>1.5718440080519604E-5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15486.18</v>
      </c>
      <c r="D177" s="5" t="str">
        <f>'Исходные данные'!A179</f>
        <v>22.07.2016</v>
      </c>
      <c r="E177" s="1">
        <f>'Исходные данные'!B179</f>
        <v>19064.97</v>
      </c>
      <c r="F177" s="12">
        <f t="shared" si="18"/>
        <v>1.2310957253499573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0.20790460644540348</v>
      </c>
      <c r="J177" s="18">
        <f t="shared" si="21"/>
        <v>3.6724842624823986E-4</v>
      </c>
      <c r="K177" s="12">
        <f t="shared" si="25"/>
        <v>1.0997360410203605</v>
      </c>
      <c r="L177" s="12">
        <f t="shared" si="22"/>
        <v>9.5070188299904185E-2</v>
      </c>
      <c r="M177" s="12">
        <f t="shared" si="26"/>
        <v>9.0383407033792391E-3</v>
      </c>
      <c r="N177" s="18">
        <f t="shared" si="23"/>
        <v>1.5965574096517674E-5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15525.06</v>
      </c>
      <c r="D178" s="5" t="str">
        <f>'Исходные данные'!A180</f>
        <v>21.07.2016</v>
      </c>
      <c r="E178" s="1">
        <f>'Исходные данные'!B180</f>
        <v>19093.099999999999</v>
      </c>
      <c r="F178" s="12">
        <f t="shared" si="18"/>
        <v>1.2298245546232993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0.20687152069284248</v>
      </c>
      <c r="J178" s="18">
        <f t="shared" si="21"/>
        <v>3.6440364112526319E-4</v>
      </c>
      <c r="K178" s="12">
        <f t="shared" si="25"/>
        <v>1.0986005060383035</v>
      </c>
      <c r="L178" s="12">
        <f t="shared" si="22"/>
        <v>9.4037102547343251E-2</v>
      </c>
      <c r="M178" s="12">
        <f t="shared" si="26"/>
        <v>8.8429766554995511E-3</v>
      </c>
      <c r="N178" s="18">
        <f t="shared" si="23"/>
        <v>1.557688018562156E-5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15578.18</v>
      </c>
      <c r="D179" s="5" t="str">
        <f>'Исходные данные'!A181</f>
        <v>20.07.2016</v>
      </c>
      <c r="E179" s="1">
        <f>'Исходные данные'!B181</f>
        <v>19098.310000000001</v>
      </c>
      <c r="F179" s="12">
        <f t="shared" si="18"/>
        <v>1.2259654208643116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0.20372863227474797</v>
      </c>
      <c r="J179" s="18">
        <f t="shared" si="21"/>
        <v>3.578658358273802E-4</v>
      </c>
      <c r="K179" s="12">
        <f t="shared" si="25"/>
        <v>1.0951531474012075</v>
      </c>
      <c r="L179" s="12">
        <f t="shared" si="22"/>
        <v>9.0894214129248779E-2</v>
      </c>
      <c r="M179" s="12">
        <f t="shared" si="26"/>
        <v>8.2617581621737286E-3</v>
      </c>
      <c r="N179" s="18">
        <f t="shared" si="23"/>
        <v>1.4512447058117569E-5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15732.36</v>
      </c>
      <c r="D180" s="5" t="str">
        <f>'Исходные данные'!A182</f>
        <v>19.07.2016</v>
      </c>
      <c r="E180" s="1">
        <f>'Исходные данные'!B182</f>
        <v>18960.939999999999</v>
      </c>
      <c r="F180" s="12">
        <f t="shared" si="18"/>
        <v>1.2052190516870958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0.18666133605405699</v>
      </c>
      <c r="J180" s="18">
        <f t="shared" si="21"/>
        <v>3.2697060406897496E-4</v>
      </c>
      <c r="K180" s="12">
        <f t="shared" si="25"/>
        <v>1.0766204456504866</v>
      </c>
      <c r="L180" s="12">
        <f t="shared" si="22"/>
        <v>7.382691790855786E-2</v>
      </c>
      <c r="M180" s="12">
        <f t="shared" si="26"/>
        <v>5.450413807876941E-3</v>
      </c>
      <c r="N180" s="18">
        <f t="shared" si="23"/>
        <v>9.5473713671014503E-6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15673.07</v>
      </c>
      <c r="D181" s="5" t="str">
        <f>'Исходные данные'!A183</f>
        <v>18.07.2016</v>
      </c>
      <c r="E181" s="1">
        <f>'Исходные данные'!B183</f>
        <v>18923.47</v>
      </c>
      <c r="F181" s="12">
        <f t="shared" si="18"/>
        <v>1.2073875762693589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0.18845899767126087</v>
      </c>
      <c r="J181" s="18">
        <f t="shared" si="21"/>
        <v>3.2919815002405161E-4</v>
      </c>
      <c r="K181" s="12">
        <f t="shared" si="25"/>
        <v>1.0785575855412741</v>
      </c>
      <c r="L181" s="12">
        <f t="shared" si="22"/>
        <v>7.5624579525761682E-2</v>
      </c>
      <c r="M181" s="12">
        <f t="shared" si="26"/>
        <v>5.7190770284482528E-3</v>
      </c>
      <c r="N181" s="18">
        <f t="shared" si="23"/>
        <v>9.9900222375921075E-6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15598.25</v>
      </c>
      <c r="D182" s="5" t="str">
        <f>'Исходные данные'!A184</f>
        <v>15.07.2016</v>
      </c>
      <c r="E182" s="1">
        <f>'Исходные данные'!B184</f>
        <v>18986.18</v>
      </c>
      <c r="F182" s="12">
        <f t="shared" si="18"/>
        <v>1.2171993653134165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0.19655261760891021</v>
      </c>
      <c r="J182" s="18">
        <f t="shared" si="21"/>
        <v>3.4237773168321775E-4</v>
      </c>
      <c r="K182" s="12">
        <f t="shared" si="25"/>
        <v>1.0873224425840289</v>
      </c>
      <c r="L182" s="12">
        <f t="shared" si="22"/>
        <v>8.3718199463410983E-2</v>
      </c>
      <c r="M182" s="12">
        <f t="shared" si="26"/>
        <v>7.0087369213954667E-3</v>
      </c>
      <c r="N182" s="18">
        <f t="shared" si="23"/>
        <v>1.2208616086133556E-5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15688.57</v>
      </c>
      <c r="D183" s="5" t="str">
        <f>'Исходные данные'!A185</f>
        <v>14.07.2016</v>
      </c>
      <c r="E183" s="1">
        <f>'Исходные данные'!B185</f>
        <v>18829.23</v>
      </c>
      <c r="F183" s="12">
        <f t="shared" si="18"/>
        <v>1.2001877800207412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0.18247802790232992</v>
      </c>
      <c r="J183" s="18">
        <f t="shared" si="21"/>
        <v>3.1697384387427641E-4</v>
      </c>
      <c r="K183" s="12">
        <f t="shared" si="25"/>
        <v>1.0721260179063874</v>
      </c>
      <c r="L183" s="12">
        <f t="shared" si="22"/>
        <v>6.9643609756830635E-2</v>
      </c>
      <c r="M183" s="12">
        <f t="shared" si="26"/>
        <v>4.8502323799617152E-3</v>
      </c>
      <c r="N183" s="18">
        <f t="shared" si="23"/>
        <v>8.4251064023051895E-6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15775.74</v>
      </c>
      <c r="D184" s="5" t="str">
        <f>'Исходные данные'!A186</f>
        <v>13.07.2016</v>
      </c>
      <c r="E184" s="1">
        <f>'Исходные данные'!B186</f>
        <v>18736.080000000002</v>
      </c>
      <c r="F184" s="12">
        <f t="shared" si="18"/>
        <v>1.1876514192044241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0.17197775970682297</v>
      </c>
      <c r="J184" s="18">
        <f t="shared" si="21"/>
        <v>2.9790054954008616E-4</v>
      </c>
      <c r="K184" s="12">
        <f t="shared" si="25"/>
        <v>1.0609273048176711</v>
      </c>
      <c r="L184" s="12">
        <f t="shared" si="22"/>
        <v>5.9143341561323746E-2</v>
      </c>
      <c r="M184" s="12">
        <f t="shared" si="26"/>
        <v>3.4979348510394046E-3</v>
      </c>
      <c r="N184" s="18">
        <f t="shared" si="23"/>
        <v>6.0591364613451051E-6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15693.15</v>
      </c>
      <c r="D185" s="5" t="str">
        <f>'Исходные данные'!A187</f>
        <v>12.07.2016</v>
      </c>
      <c r="E185" s="1">
        <f>'Исходные данные'!B187</f>
        <v>18788.689999999999</v>
      </c>
      <c r="F185" s="12">
        <f t="shared" si="18"/>
        <v>1.1972542160114443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0.18003078164715608</v>
      </c>
      <c r="J185" s="18">
        <f t="shared" si="21"/>
        <v>3.1097963792316407E-4</v>
      </c>
      <c r="K185" s="12">
        <f t="shared" si="25"/>
        <v>1.0695054693956314</v>
      </c>
      <c r="L185" s="12">
        <f t="shared" si="22"/>
        <v>6.7196363501656864E-2</v>
      </c>
      <c r="M185" s="12">
        <f t="shared" si="26"/>
        <v>4.5153512678468028E-3</v>
      </c>
      <c r="N185" s="18">
        <f t="shared" si="23"/>
        <v>7.799678974470976E-6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15562.43</v>
      </c>
      <c r="D186" s="5" t="str">
        <f>'Исходные данные'!A188</f>
        <v>11.07.2016</v>
      </c>
      <c r="E186" s="1">
        <f>'Исходные данные'!B188</f>
        <v>18506.650000000001</v>
      </c>
      <c r="F186" s="12">
        <f t="shared" si="18"/>
        <v>1.1891876782738944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0.17327045073082259</v>
      </c>
      <c r="J186" s="18">
        <f t="shared" si="21"/>
        <v>2.9846668430358737E-4</v>
      </c>
      <c r="K186" s="12">
        <f t="shared" si="25"/>
        <v>1.0622996428351397</v>
      </c>
      <c r="L186" s="12">
        <f t="shared" si="22"/>
        <v>6.0436032585323325E-2</v>
      </c>
      <c r="M186" s="12">
        <f t="shared" si="26"/>
        <v>3.6525140346542629E-3</v>
      </c>
      <c r="N186" s="18">
        <f t="shared" si="23"/>
        <v>6.2916310813385087E-6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15381.27</v>
      </c>
      <c r="D187" s="5" t="str">
        <f>'Исходные данные'!A189</f>
        <v>08.07.2016</v>
      </c>
      <c r="E187" s="1">
        <f>'Исходные данные'!B189</f>
        <v>18330.55</v>
      </c>
      <c r="F187" s="12">
        <f t="shared" si="18"/>
        <v>1.1917448949274019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0.17541853141617547</v>
      </c>
      <c r="J187" s="18">
        <f t="shared" si="21"/>
        <v>3.0132349496987269E-4</v>
      </c>
      <c r="K187" s="12">
        <f t="shared" si="25"/>
        <v>1.0645840007941929</v>
      </c>
      <c r="L187" s="12">
        <f t="shared" si="22"/>
        <v>6.2584113270676159E-2</v>
      </c>
      <c r="M187" s="12">
        <f t="shared" si="26"/>
        <v>3.9167712338768236E-3</v>
      </c>
      <c r="N187" s="18">
        <f t="shared" si="23"/>
        <v>6.7279961111360477E-6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15605.41</v>
      </c>
      <c r="D188" s="5" t="str">
        <f>'Исходные данные'!A190</f>
        <v>07.07.2016</v>
      </c>
      <c r="E188" s="1">
        <f>'Исходные данные'!B190</f>
        <v>18277.02</v>
      </c>
      <c r="F188" s="12">
        <f t="shared" si="18"/>
        <v>1.1711976808042852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0.15802688403535148</v>
      </c>
      <c r="J188" s="18">
        <f t="shared" si="21"/>
        <v>2.7069153286058144E-4</v>
      </c>
      <c r="K188" s="12">
        <f t="shared" si="25"/>
        <v>1.0462292039668946</v>
      </c>
      <c r="L188" s="12">
        <f t="shared" si="22"/>
        <v>4.5192465889852165E-2</v>
      </c>
      <c r="M188" s="12">
        <f t="shared" si="26"/>
        <v>2.0423589732054513E-3</v>
      </c>
      <c r="N188" s="18">
        <f t="shared" si="23"/>
        <v>3.4984508141340774E-6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15548.43</v>
      </c>
      <c r="D189" s="5" t="str">
        <f>'Исходные данные'!A191</f>
        <v>06.07.2016</v>
      </c>
      <c r="E189" s="1">
        <f>'Исходные данные'!B191</f>
        <v>18339.259999999998</v>
      </c>
      <c r="F189" s="12">
        <f t="shared" si="18"/>
        <v>1.1794927204868915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0.16508444815251755</v>
      </c>
      <c r="J189" s="18">
        <f t="shared" si="21"/>
        <v>2.8199150557822771E-4</v>
      </c>
      <c r="K189" s="12">
        <f t="shared" si="25"/>
        <v>1.0536391509862972</v>
      </c>
      <c r="L189" s="12">
        <f t="shared" si="22"/>
        <v>5.2250030007018326E-2</v>
      </c>
      <c r="M189" s="12">
        <f t="shared" si="26"/>
        <v>2.7300656357343157E-3</v>
      </c>
      <c r="N189" s="18">
        <f t="shared" si="23"/>
        <v>4.6634030495522524E-6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15543.2</v>
      </c>
      <c r="D190" s="5" t="str">
        <f>'Исходные данные'!A192</f>
        <v>05.07.2016</v>
      </c>
      <c r="E190" s="1">
        <f>'Исходные данные'!B192</f>
        <v>18441.57</v>
      </c>
      <c r="F190" s="12">
        <f t="shared" si="18"/>
        <v>1.1864718976787276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0.17098411155522339</v>
      </c>
      <c r="J190" s="18">
        <f t="shared" si="21"/>
        <v>2.912539268278535E-4</v>
      </c>
      <c r="K190" s="12">
        <f t="shared" si="25"/>
        <v>1.0598736399350326</v>
      </c>
      <c r="L190" s="12">
        <f t="shared" si="22"/>
        <v>5.8149693409724278E-2</v>
      </c>
      <c r="M190" s="12">
        <f t="shared" si="26"/>
        <v>3.3813868436449309E-3</v>
      </c>
      <c r="N190" s="18">
        <f t="shared" si="23"/>
        <v>5.7598462651165635E-6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15618.58</v>
      </c>
      <c r="D191" s="5" t="str">
        <f>'Исходные данные'!A193</f>
        <v>04.07.2016</v>
      </c>
      <c r="E191" s="1">
        <f>'Исходные данные'!B193</f>
        <v>18607.91</v>
      </c>
      <c r="F191" s="12">
        <f t="shared" si="18"/>
        <v>1.1913957606901524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0.17512552794705644</v>
      </c>
      <c r="J191" s="18">
        <f t="shared" si="21"/>
        <v>2.974758131030241E-4</v>
      </c>
      <c r="K191" s="12">
        <f t="shared" si="25"/>
        <v>1.064272119682147</v>
      </c>
      <c r="L191" s="12">
        <f t="shared" si="22"/>
        <v>6.2291109801557325E-2</v>
      </c>
      <c r="M191" s="12">
        <f t="shared" si="26"/>
        <v>3.8801823603096708E-3</v>
      </c>
      <c r="N191" s="18">
        <f t="shared" si="23"/>
        <v>6.5910459551624245E-6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15631.49</v>
      </c>
      <c r="D192" s="5" t="str">
        <f>'Исходные данные'!A194</f>
        <v>01.07.2016</v>
      </c>
      <c r="E192" s="1">
        <f>'Исходные данные'!B194</f>
        <v>18494.52</v>
      </c>
      <c r="F192" s="12">
        <f t="shared" si="18"/>
        <v>1.1831578435580998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0.16818700260299452</v>
      </c>
      <c r="J192" s="18">
        <f t="shared" si="21"/>
        <v>2.8489235997371823E-4</v>
      </c>
      <c r="K192" s="12">
        <f t="shared" si="25"/>
        <v>1.0569132001550061</v>
      </c>
      <c r="L192" s="12">
        <f t="shared" si="22"/>
        <v>5.5352584457495295E-2</v>
      </c>
      <c r="M192" s="12">
        <f t="shared" si="26"/>
        <v>3.0639086061241497E-3</v>
      </c>
      <c r="N192" s="18">
        <f t="shared" si="23"/>
        <v>5.1899620067725321E-6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15509.97</v>
      </c>
      <c r="D193" s="5" t="str">
        <f>'Исходные данные'!A195</f>
        <v>30.06.2016</v>
      </c>
      <c r="E193" s="1">
        <f>'Исходные данные'!B195</f>
        <v>18446.78</v>
      </c>
      <c r="F193" s="12">
        <f t="shared" si="18"/>
        <v>1.1893498182137039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0.17340678655928868</v>
      </c>
      <c r="J193" s="18">
        <f t="shared" si="21"/>
        <v>2.9291433872858345E-4</v>
      </c>
      <c r="K193" s="12">
        <f t="shared" si="25"/>
        <v>1.0624444822101986</v>
      </c>
      <c r="L193" s="12">
        <f t="shared" si="22"/>
        <v>6.0572368413789442E-2</v>
      </c>
      <c r="M193" s="12">
        <f t="shared" si="26"/>
        <v>3.669011815255837E-3</v>
      </c>
      <c r="N193" s="18">
        <f t="shared" si="23"/>
        <v>6.1976015528410447E-6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15391.62</v>
      </c>
      <c r="D194" s="5" t="str">
        <f>'Исходные данные'!A196</f>
        <v>29.06.2016</v>
      </c>
      <c r="E194" s="1">
        <f>'Исходные данные'!B196</f>
        <v>18451.12</v>
      </c>
      <c r="F194" s="12">
        <f t="shared" ref="F194:F257" si="27">E194/C194</f>
        <v>1.1987769968333417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0.18130186778222698</v>
      </c>
      <c r="J194" s="18">
        <f t="shared" ref="J194:J257" si="30">H194*I194</f>
        <v>3.0539575008545352E-4</v>
      </c>
      <c r="K194" s="12">
        <f t="shared" si="25"/>
        <v>1.0708657673139261</v>
      </c>
      <c r="L194" s="12">
        <f t="shared" ref="L194:L257" si="31">LN(K194)</f>
        <v>6.8467449636727684E-2</v>
      </c>
      <c r="M194" s="12">
        <f t="shared" si="26"/>
        <v>4.6877916597578423E-3</v>
      </c>
      <c r="N194" s="18">
        <f t="shared" ref="N194:N257" si="32">M194*H194</f>
        <v>7.8963976912565609E-6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15463.49</v>
      </c>
      <c r="D195" s="5" t="str">
        <f>'Исходные данные'!A197</f>
        <v>28.06.2016</v>
      </c>
      <c r="E195" s="1">
        <f>'Исходные данные'!B197</f>
        <v>18207.88</v>
      </c>
      <c r="F195" s="12">
        <f t="shared" si="27"/>
        <v>1.1774754599382158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0.16337270587446104</v>
      </c>
      <c r="J195" s="18">
        <f t="shared" si="30"/>
        <v>2.7442671208807409E-4</v>
      </c>
      <c r="K195" s="12">
        <f t="shared" ref="K195:K258" si="34">F195/GEOMEAN(F$2:F$1242)</f>
        <v>1.0518371350391811</v>
      </c>
      <c r="L195" s="12">
        <f t="shared" si="31"/>
        <v>5.0538287728961809E-2</v>
      </c>
      <c r="M195" s="12">
        <f t="shared" ref="M195:M258" si="35">POWER(L195-AVERAGE(L$2:L$1242),2)</f>
        <v>2.5541185265753317E-3</v>
      </c>
      <c r="N195" s="18">
        <f t="shared" si="32"/>
        <v>4.290302629068926E-6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15500.57</v>
      </c>
      <c r="D196" s="5" t="str">
        <f>'Исходные данные'!A198</f>
        <v>27.06.2016</v>
      </c>
      <c r="E196" s="1">
        <f>'Исходные данные'!B198</f>
        <v>18180.259999999998</v>
      </c>
      <c r="F196" s="12">
        <f t="shared" si="27"/>
        <v>1.1728768683990329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0.15945959263461595</v>
      </c>
      <c r="J196" s="18">
        <f t="shared" si="30"/>
        <v>2.6710603455242719E-4</v>
      </c>
      <c r="K196" s="12">
        <f t="shared" si="34"/>
        <v>1.0477292198304486</v>
      </c>
      <c r="L196" s="12">
        <f t="shared" si="31"/>
        <v>4.6625174489116794E-2</v>
      </c>
      <c r="M196" s="12">
        <f t="shared" si="35"/>
        <v>2.1739068961405877E-3</v>
      </c>
      <c r="N196" s="18">
        <f t="shared" si="32"/>
        <v>3.6414469704862112E-6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15614.83</v>
      </c>
      <c r="D197" s="5" t="str">
        <f>'Исходные данные'!A199</f>
        <v>24.06.2016</v>
      </c>
      <c r="E197" s="1">
        <f>'Исходные данные'!B199</f>
        <v>18462.060000000001</v>
      </c>
      <c r="F197" s="12">
        <f t="shared" si="27"/>
        <v>1.182341402371976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0.16749671177331185</v>
      </c>
      <c r="J197" s="18">
        <f t="shared" si="30"/>
        <v>2.7978569408867559E-4</v>
      </c>
      <c r="K197" s="12">
        <f t="shared" si="34"/>
        <v>1.0561838744175631</v>
      </c>
      <c r="L197" s="12">
        <f t="shared" si="31"/>
        <v>5.4662293627812594E-2</v>
      </c>
      <c r="M197" s="12">
        <f t="shared" si="35"/>
        <v>2.9879663446532013E-3</v>
      </c>
      <c r="N197" s="18">
        <f t="shared" si="32"/>
        <v>4.9910844744451969E-6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15681.48</v>
      </c>
      <c r="D198" s="5" t="str">
        <f>'Исходные данные'!A200</f>
        <v>23.06.2016</v>
      </c>
      <c r="E198" s="1">
        <f>'Исходные данные'!B200</f>
        <v>18634.54</v>
      </c>
      <c r="F198" s="12">
        <f t="shared" si="27"/>
        <v>1.1883151335205606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0.17253644967039955</v>
      </c>
      <c r="J198" s="18">
        <f t="shared" si="30"/>
        <v>2.8739965702520359E-4</v>
      </c>
      <c r="K198" s="12">
        <f t="shared" si="34"/>
        <v>1.0615201998617905</v>
      </c>
      <c r="L198" s="12">
        <f t="shared" si="31"/>
        <v>5.9702031524900369E-2</v>
      </c>
      <c r="M198" s="12">
        <f t="shared" si="35"/>
        <v>3.5643325682001973E-3</v>
      </c>
      <c r="N198" s="18">
        <f t="shared" si="32"/>
        <v>5.9372263633650294E-6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15728.63</v>
      </c>
      <c r="D199" s="5" t="str">
        <f>'Исходные данные'!A201</f>
        <v>22.06.2016</v>
      </c>
      <c r="E199" s="1">
        <f>'Исходные данные'!B201</f>
        <v>18473.439999999999</v>
      </c>
      <c r="F199" s="12">
        <f t="shared" si="27"/>
        <v>1.1745104309784131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0.16085140628506675</v>
      </c>
      <c r="J199" s="18">
        <f t="shared" si="30"/>
        <v>2.6718767440092584E-4</v>
      </c>
      <c r="K199" s="12">
        <f t="shared" si="34"/>
        <v>1.0491884789333878</v>
      </c>
      <c r="L199" s="12">
        <f t="shared" si="31"/>
        <v>4.8016988139567507E-2</v>
      </c>
      <c r="M199" s="12">
        <f t="shared" si="35"/>
        <v>2.3056311499953666E-3</v>
      </c>
      <c r="N199" s="18">
        <f t="shared" si="32"/>
        <v>3.8298466840994371E-6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15564.08</v>
      </c>
      <c r="D200" s="5" t="str">
        <f>'Исходные данные'!A202</f>
        <v>21.06.2016</v>
      </c>
      <c r="E200" s="1">
        <f>'Исходные данные'!B202</f>
        <v>18531.68</v>
      </c>
      <c r="F200" s="12">
        <f t="shared" si="27"/>
        <v>1.1906697986646175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0.1745160048000888</v>
      </c>
      <c r="J200" s="18">
        <f t="shared" si="30"/>
        <v>2.8907663401328196E-4</v>
      </c>
      <c r="K200" s="12">
        <f t="shared" si="34"/>
        <v>1.0636236188487402</v>
      </c>
      <c r="L200" s="12">
        <f t="shared" si="31"/>
        <v>6.1681586654589643E-2</v>
      </c>
      <c r="M200" s="12">
        <f t="shared" si="35"/>
        <v>3.8046181322276512E-3</v>
      </c>
      <c r="N200" s="18">
        <f t="shared" si="32"/>
        <v>6.3021509381339533E-6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15532.92</v>
      </c>
      <c r="D201" s="5" t="str">
        <f>'Исходные данные'!A203</f>
        <v>20.06.2016</v>
      </c>
      <c r="E201" s="1">
        <f>'Исходные данные'!B203</f>
        <v>18502.32</v>
      </c>
      <c r="F201" s="12">
        <f t="shared" si="27"/>
        <v>1.1911681770072851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0.17493448695969099</v>
      </c>
      <c r="J201" s="18">
        <f t="shared" si="30"/>
        <v>2.8896106688105621E-4</v>
      </c>
      <c r="K201" s="12">
        <f t="shared" si="34"/>
        <v>1.0640688195055288</v>
      </c>
      <c r="L201" s="12">
        <f t="shared" si="31"/>
        <v>6.2100068814191743E-2</v>
      </c>
      <c r="M201" s="12">
        <f t="shared" si="35"/>
        <v>3.8564185467273499E-3</v>
      </c>
      <c r="N201" s="18">
        <f t="shared" si="32"/>
        <v>6.3701265369075042E-6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15528.24</v>
      </c>
      <c r="D202" s="5" t="str">
        <f>'Исходные данные'!A204</f>
        <v>17.06.2016</v>
      </c>
      <c r="E202" s="1">
        <f>'Исходные данные'!B204</f>
        <v>18290.38</v>
      </c>
      <c r="F202" s="12">
        <f t="shared" si="27"/>
        <v>1.1778784974987508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0.16371493686967617</v>
      </c>
      <c r="J202" s="18">
        <f t="shared" si="30"/>
        <v>2.6967356150078018E-4</v>
      </c>
      <c r="K202" s="12">
        <f t="shared" si="34"/>
        <v>1.0521971679124</v>
      </c>
      <c r="L202" s="12">
        <f t="shared" si="31"/>
        <v>5.0880518724176926E-2</v>
      </c>
      <c r="M202" s="12">
        <f t="shared" si="35"/>
        <v>2.5888271856413189E-3</v>
      </c>
      <c r="N202" s="18">
        <f t="shared" si="32"/>
        <v>4.2643527866836164E-6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15508.11</v>
      </c>
      <c r="D203" s="5" t="str">
        <f>'Исходные данные'!A205</f>
        <v>16.06.2016</v>
      </c>
      <c r="E203" s="1">
        <f>'Исходные данные'!B205</f>
        <v>18154.7</v>
      </c>
      <c r="F203" s="12">
        <f t="shared" si="27"/>
        <v>1.170658449030862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0.15756636745956082</v>
      </c>
      <c r="J203" s="18">
        <f t="shared" si="30"/>
        <v>2.5882114733978621E-4</v>
      </c>
      <c r="K203" s="12">
        <f t="shared" si="34"/>
        <v>1.0457475089991632</v>
      </c>
      <c r="L203" s="12">
        <f t="shared" si="31"/>
        <v>4.4731949314061673E-2</v>
      </c>
      <c r="M203" s="12">
        <f t="shared" si="35"/>
        <v>2.0009472894357825E-3</v>
      </c>
      <c r="N203" s="18">
        <f t="shared" si="32"/>
        <v>3.286789443509381E-6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15322.26</v>
      </c>
      <c r="D204" s="5" t="str">
        <f>'Исходные данные'!A206</f>
        <v>15.06.2016</v>
      </c>
      <c r="E204" s="1">
        <f>'Исходные данные'!B206</f>
        <v>18245.37</v>
      </c>
      <c r="F204" s="12">
        <f t="shared" si="27"/>
        <v>1.1907753816995665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0.17460467619667502</v>
      </c>
      <c r="J204" s="18">
        <f t="shared" si="30"/>
        <v>2.8600806199642826E-4</v>
      </c>
      <c r="K204" s="12">
        <f t="shared" si="34"/>
        <v>1.0637179360220215</v>
      </c>
      <c r="L204" s="12">
        <f t="shared" si="31"/>
        <v>6.1770258051175753E-2</v>
      </c>
      <c r="M204" s="12">
        <f t="shared" si="35"/>
        <v>3.8155647797088431E-3</v>
      </c>
      <c r="N204" s="18">
        <f t="shared" si="32"/>
        <v>6.2500175358255167E-6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15384.99</v>
      </c>
      <c r="D205" s="5" t="str">
        <f>'Исходные данные'!A207</f>
        <v>14.06.2016</v>
      </c>
      <c r="E205" s="1">
        <f>'Исходные данные'!B207</f>
        <v>18340.3</v>
      </c>
      <c r="F205" s="12">
        <f t="shared" si="27"/>
        <v>1.1920904725969923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0.1757084655926032</v>
      </c>
      <c r="J205" s="18">
        <f t="shared" si="30"/>
        <v>2.8701279643405917E-4</v>
      </c>
      <c r="K205" s="12">
        <f t="shared" si="34"/>
        <v>1.0648927048294641</v>
      </c>
      <c r="L205" s="12">
        <f t="shared" si="31"/>
        <v>6.2874047447104051E-2</v>
      </c>
      <c r="M205" s="12">
        <f t="shared" si="35"/>
        <v>3.9531458423806912E-3</v>
      </c>
      <c r="N205" s="18">
        <f t="shared" si="32"/>
        <v>6.4573066477288736E-6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15570.81</v>
      </c>
      <c r="D206" s="5" t="str">
        <f>'Исходные данные'!A208</f>
        <v>10.06.2016</v>
      </c>
      <c r="E206" s="1">
        <f>'Исходные данные'!B208</f>
        <v>18446.419999999998</v>
      </c>
      <c r="F206" s="12">
        <f t="shared" si="27"/>
        <v>1.1846795381871591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0.1694723061042214</v>
      </c>
      <c r="J206" s="18">
        <f t="shared" si="30"/>
        <v>2.760536428190545E-4</v>
      </c>
      <c r="K206" s="12">
        <f t="shared" si="34"/>
        <v>1.0582725277788008</v>
      </c>
      <c r="L206" s="12">
        <f t="shared" si="31"/>
        <v>5.6637887958722266E-2</v>
      </c>
      <c r="M206" s="12">
        <f t="shared" si="35"/>
        <v>3.2078503524247768E-3</v>
      </c>
      <c r="N206" s="18">
        <f t="shared" si="32"/>
        <v>5.2252712892256412E-6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15644.51</v>
      </c>
      <c r="D207" s="5" t="str">
        <f>'Исходные данные'!A209</f>
        <v>09.06.2016</v>
      </c>
      <c r="E207" s="1">
        <f>'Исходные данные'!B209</f>
        <v>18654.66</v>
      </c>
      <c r="F207" s="12">
        <f t="shared" si="27"/>
        <v>1.1924093499892294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0.17597592411041693</v>
      </c>
      <c r="J207" s="18">
        <f t="shared" si="30"/>
        <v>2.8584734791068419E-4</v>
      </c>
      <c r="K207" s="12">
        <f t="shared" si="34"/>
        <v>1.0651775575453728</v>
      </c>
      <c r="L207" s="12">
        <f t="shared" si="31"/>
        <v>6.3141505964917632E-2</v>
      </c>
      <c r="M207" s="12">
        <f t="shared" si="35"/>
        <v>3.9868497755177288E-3</v>
      </c>
      <c r="N207" s="18">
        <f t="shared" si="32"/>
        <v>6.4760588166309771E-6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15700.73</v>
      </c>
      <c r="D208" s="5" t="str">
        <f>'Исходные данные'!A210</f>
        <v>08.06.2016</v>
      </c>
      <c r="E208" s="1">
        <f>'Исходные данные'!B210</f>
        <v>18703.77</v>
      </c>
      <c r="F208" s="12">
        <f t="shared" si="27"/>
        <v>1.1912675397895514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0.17501789973059884</v>
      </c>
      <c r="J208" s="18">
        <f t="shared" si="30"/>
        <v>2.8349770657898902E-4</v>
      </c>
      <c r="K208" s="12">
        <f t="shared" si="34"/>
        <v>1.0641575801360339</v>
      </c>
      <c r="L208" s="12">
        <f t="shared" si="31"/>
        <v>6.2183481585099509E-2</v>
      </c>
      <c r="M208" s="12">
        <f t="shared" si="35"/>
        <v>3.8667853820444098E-3</v>
      </c>
      <c r="N208" s="18">
        <f t="shared" si="32"/>
        <v>6.2635009866427627E-6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15547.55</v>
      </c>
      <c r="D209" s="5" t="str">
        <f>'Исходные данные'!A211</f>
        <v>07.06.2016</v>
      </c>
      <c r="E209" s="1">
        <f>'Исходные данные'!B211</f>
        <v>18665.66</v>
      </c>
      <c r="F209" s="12">
        <f t="shared" si="27"/>
        <v>1.2005531418133404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0.18278240209955962</v>
      </c>
      <c r="J209" s="18">
        <f t="shared" si="30"/>
        <v>2.952484537788241E-4</v>
      </c>
      <c r="K209" s="12">
        <f t="shared" si="34"/>
        <v>1.0724523950702907</v>
      </c>
      <c r="L209" s="12">
        <f t="shared" si="31"/>
        <v>6.9947983954060378E-2</v>
      </c>
      <c r="M209" s="12">
        <f t="shared" si="35"/>
        <v>4.892720459237488E-3</v>
      </c>
      <c r="N209" s="18">
        <f t="shared" si="32"/>
        <v>7.9032124196236664E-6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15445.56</v>
      </c>
      <c r="D210" s="5" t="str">
        <f>'Исходные данные'!A212</f>
        <v>06.06.2016</v>
      </c>
      <c r="E210" s="1">
        <f>'Исходные данные'!B212</f>
        <v>18405.04</v>
      </c>
      <c r="F210" s="12">
        <f t="shared" si="27"/>
        <v>1.1916071673671917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0.17530295674926635</v>
      </c>
      <c r="J210" s="18">
        <f t="shared" si="30"/>
        <v>2.8237657220452273E-4</v>
      </c>
      <c r="K210" s="12">
        <f t="shared" si="34"/>
        <v>1.0644609689627229</v>
      </c>
      <c r="L210" s="12">
        <f t="shared" si="31"/>
        <v>6.2468538603767179E-2</v>
      </c>
      <c r="M210" s="12">
        <f t="shared" si="35"/>
        <v>3.9023183152903504E-3</v>
      </c>
      <c r="N210" s="18">
        <f t="shared" si="32"/>
        <v>6.2858224981263961E-6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15413.16</v>
      </c>
      <c r="D211" s="5" t="str">
        <f>'Исходные данные'!A213</f>
        <v>03.06.2016</v>
      </c>
      <c r="E211" s="1">
        <f>'Исходные данные'!B213</f>
        <v>18171.330000000002</v>
      </c>
      <c r="F211" s="12">
        <f t="shared" si="27"/>
        <v>1.178949027973498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0.16462338734965501</v>
      </c>
      <c r="J211" s="18">
        <f t="shared" si="30"/>
        <v>2.6443389608681614E-4</v>
      </c>
      <c r="K211" s="12">
        <f t="shared" si="34"/>
        <v>1.0531534712459654</v>
      </c>
      <c r="L211" s="12">
        <f t="shared" si="31"/>
        <v>5.1788969204155856E-2</v>
      </c>
      <c r="M211" s="12">
        <f t="shared" si="35"/>
        <v>2.6820973312290035E-3</v>
      </c>
      <c r="N211" s="18">
        <f t="shared" si="32"/>
        <v>4.3082423366404111E-6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15416.64</v>
      </c>
      <c r="D212" s="5" t="str">
        <f>'Исходные данные'!A214</f>
        <v>02.06.2016</v>
      </c>
      <c r="E212" s="1">
        <f>'Исходные данные'!B214</f>
        <v>18298.48</v>
      </c>
      <c r="F212" s="12">
        <f t="shared" si="27"/>
        <v>1.1869304855013803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0.17137055072930488</v>
      </c>
      <c r="J212" s="18">
        <f t="shared" si="30"/>
        <v>2.7450354155808331E-4</v>
      </c>
      <c r="K212" s="12">
        <f t="shared" si="34"/>
        <v>1.0602832957775143</v>
      </c>
      <c r="L212" s="12">
        <f t="shared" si="31"/>
        <v>5.8536132583805592E-2</v>
      </c>
      <c r="M212" s="12">
        <f t="shared" si="35"/>
        <v>3.4264788178688665E-3</v>
      </c>
      <c r="N212" s="18">
        <f t="shared" si="32"/>
        <v>5.4885776265286665E-6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15439.6</v>
      </c>
      <c r="D213" s="5" t="str">
        <f>'Исходные данные'!A215</f>
        <v>01.06.2016</v>
      </c>
      <c r="E213" s="1">
        <f>'Исходные данные'!B215</f>
        <v>18339.62</v>
      </c>
      <c r="F213" s="12">
        <f t="shared" si="27"/>
        <v>1.1878299955957408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0.17212810935009146</v>
      </c>
      <c r="J213" s="18">
        <f t="shared" si="30"/>
        <v>2.7494746977760158E-4</v>
      </c>
      <c r="K213" s="12">
        <f t="shared" si="34"/>
        <v>1.0610868268512241</v>
      </c>
      <c r="L213" s="12">
        <f t="shared" si="31"/>
        <v>5.9293691204592255E-2</v>
      </c>
      <c r="M213" s="12">
        <f t="shared" si="35"/>
        <v>3.5157418166655409E-3</v>
      </c>
      <c r="N213" s="18">
        <f t="shared" si="32"/>
        <v>5.6158422963761281E-6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15614.86</v>
      </c>
      <c r="D214" s="5" t="str">
        <f>'Исходные данные'!A216</f>
        <v>31.05.2016</v>
      </c>
      <c r="E214" s="1">
        <f>'Исходные данные'!B216</f>
        <v>18481.2</v>
      </c>
      <c r="F214" s="12">
        <f t="shared" si="27"/>
        <v>1.1835648862685928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0.16853097421350599</v>
      </c>
      <c r="J214" s="18">
        <f t="shared" si="30"/>
        <v>2.6845026039733449E-4</v>
      </c>
      <c r="K214" s="12">
        <f t="shared" si="34"/>
        <v>1.0572768108229227</v>
      </c>
      <c r="L214" s="12">
        <f t="shared" si="31"/>
        <v>5.5696556068006754E-2</v>
      </c>
      <c r="M214" s="12">
        <f t="shared" si="35"/>
        <v>3.10210635783662E-3</v>
      </c>
      <c r="N214" s="18">
        <f t="shared" si="32"/>
        <v>4.9412949959363045E-6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15697.28</v>
      </c>
      <c r="D215" s="5" t="str">
        <f>'Исходные данные'!A217</f>
        <v>30.05.2016</v>
      </c>
      <c r="E215" s="1">
        <f>'Исходные данные'!B217</f>
        <v>18815.02</v>
      </c>
      <c r="F215" s="12">
        <f t="shared" si="27"/>
        <v>1.1986165756105516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0.18116803808911902</v>
      </c>
      <c r="J215" s="18">
        <f t="shared" si="30"/>
        <v>2.8777419579963288E-4</v>
      </c>
      <c r="K215" s="12">
        <f t="shared" si="34"/>
        <v>1.070722463266309</v>
      </c>
      <c r="L215" s="12">
        <f t="shared" si="31"/>
        <v>6.8333619943619833E-2</v>
      </c>
      <c r="M215" s="12">
        <f t="shared" si="35"/>
        <v>4.6694836145990785E-3</v>
      </c>
      <c r="N215" s="18">
        <f t="shared" si="32"/>
        <v>7.4171852064203535E-6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15489.53</v>
      </c>
      <c r="D216" s="5" t="str">
        <f>'Исходные данные'!A218</f>
        <v>27.05.2016</v>
      </c>
      <c r="E216" s="1">
        <f>'Исходные данные'!B218</f>
        <v>18740.87</v>
      </c>
      <c r="F216" s="12">
        <f t="shared" si="27"/>
        <v>1.209905658854723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0.19054238868033721</v>
      </c>
      <c r="J216" s="18">
        <f t="shared" si="30"/>
        <v>3.0182001916888475E-4</v>
      </c>
      <c r="K216" s="12">
        <f t="shared" si="34"/>
        <v>1.0808069850935336</v>
      </c>
      <c r="L216" s="12">
        <f t="shared" si="31"/>
        <v>7.7707970534838092E-2</v>
      </c>
      <c r="M216" s="12">
        <f t="shared" si="35"/>
        <v>6.0385286846432653E-3</v>
      </c>
      <c r="N216" s="18">
        <f t="shared" si="32"/>
        <v>9.5650571821500748E-6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15414.73</v>
      </c>
      <c r="D217" s="5" t="str">
        <f>'Исходные данные'!A219</f>
        <v>26.05.2016</v>
      </c>
      <c r="E217" s="1">
        <f>'Исходные данные'!B219</f>
        <v>18641.09</v>
      </c>
      <c r="F217" s="12">
        <f t="shared" si="27"/>
        <v>1.2093036984754193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0.19004473816497108</v>
      </c>
      <c r="J217" s="18">
        <f t="shared" si="30"/>
        <v>3.00191545013242E-4</v>
      </c>
      <c r="K217" s="12">
        <f t="shared" si="34"/>
        <v>1.0802692547523787</v>
      </c>
      <c r="L217" s="12">
        <f t="shared" si="31"/>
        <v>7.7210320019471798E-2</v>
      </c>
      <c r="M217" s="12">
        <f t="shared" si="35"/>
        <v>5.9614335175092476E-3</v>
      </c>
      <c r="N217" s="18">
        <f t="shared" si="32"/>
        <v>9.4165824078821018E-6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15339.42</v>
      </c>
      <c r="D218" s="5" t="str">
        <f>'Исходные данные'!A220</f>
        <v>25.05.2016</v>
      </c>
      <c r="E218" s="1">
        <f>'Исходные данные'!B220</f>
        <v>18604.96</v>
      </c>
      <c r="F218" s="12">
        <f t="shared" si="27"/>
        <v>1.2128854937148861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0.19300222626025804</v>
      </c>
      <c r="J218" s="18">
        <f t="shared" si="30"/>
        <v>3.040122575183564E-4</v>
      </c>
      <c r="K218" s="12">
        <f t="shared" si="34"/>
        <v>1.0834688672888264</v>
      </c>
      <c r="L218" s="12">
        <f t="shared" si="31"/>
        <v>8.0167808114758904E-2</v>
      </c>
      <c r="M218" s="12">
        <f t="shared" si="35"/>
        <v>6.4268774579248032E-3</v>
      </c>
      <c r="N218" s="18">
        <f t="shared" si="32"/>
        <v>1.0123455892901693E-5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15470.15</v>
      </c>
      <c r="D219" s="5" t="str">
        <f>'Исходные данные'!A221</f>
        <v>24.05.2016</v>
      </c>
      <c r="E219" s="1">
        <f>'Исходные данные'!B221</f>
        <v>18584.5</v>
      </c>
      <c r="F219" s="12">
        <f t="shared" si="27"/>
        <v>1.2013134972834782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0.18341553924644435</v>
      </c>
      <c r="J219" s="18">
        <f t="shared" si="30"/>
        <v>2.8810518355950395E-4</v>
      </c>
      <c r="K219" s="12">
        <f t="shared" si="34"/>
        <v>1.0731316195183001</v>
      </c>
      <c r="L219" s="12">
        <f t="shared" si="31"/>
        <v>7.0581121100945082E-2</v>
      </c>
      <c r="M219" s="12">
        <f t="shared" si="35"/>
        <v>4.9816946558662754E-3</v>
      </c>
      <c r="N219" s="18">
        <f t="shared" si="32"/>
        <v>7.8251388031920885E-6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15442.41</v>
      </c>
      <c r="D220" s="5" t="str">
        <f>'Исходные данные'!A222</f>
        <v>23.05.2016</v>
      </c>
      <c r="E220" s="1">
        <f>'Исходные данные'!B222</f>
        <v>18562.43</v>
      </c>
      <c r="F220" s="12">
        <f t="shared" si="27"/>
        <v>1.2020422978019623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0.18402202501298262</v>
      </c>
      <c r="J220" s="18">
        <f t="shared" si="30"/>
        <v>2.8825106460956363E-4</v>
      </c>
      <c r="K220" s="12">
        <f t="shared" si="34"/>
        <v>1.0737826559733763</v>
      </c>
      <c r="L220" s="12">
        <f t="shared" si="31"/>
        <v>7.1187606867483447E-2</v>
      </c>
      <c r="M220" s="12">
        <f t="shared" si="35"/>
        <v>5.0676753715193767E-3</v>
      </c>
      <c r="N220" s="18">
        <f t="shared" si="32"/>
        <v>7.9379781894752571E-6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15356.76</v>
      </c>
      <c r="D221" s="5" t="str">
        <f>'Исходные данные'!A223</f>
        <v>20.05.2016</v>
      </c>
      <c r="E221" s="1">
        <f>'Исходные данные'!B223</f>
        <v>18788.439999999999</v>
      </c>
      <c r="F221" s="12">
        <f t="shared" si="27"/>
        <v>1.2234638035627305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0.20168601912518772</v>
      </c>
      <c r="J221" s="18">
        <f t="shared" si="30"/>
        <v>3.1503809875752583E-4</v>
      </c>
      <c r="K221" s="12">
        <f t="shared" si="34"/>
        <v>1.0929184562632728</v>
      </c>
      <c r="L221" s="12">
        <f t="shared" si="31"/>
        <v>8.8851600979688458E-2</v>
      </c>
      <c r="M221" s="12">
        <f t="shared" si="35"/>
        <v>7.8946069966537753E-3</v>
      </c>
      <c r="N221" s="18">
        <f t="shared" si="32"/>
        <v>1.2331553716273746E-5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15532.88</v>
      </c>
      <c r="D222" s="5" t="str">
        <f>'Исходные данные'!A224</f>
        <v>19.05.2016</v>
      </c>
      <c r="E222" s="1">
        <f>'Исходные данные'!B224</f>
        <v>18920.84</v>
      </c>
      <c r="F222" s="12">
        <f t="shared" si="27"/>
        <v>1.2181153784745651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0.19730489261293924</v>
      </c>
      <c r="J222" s="18">
        <f t="shared" si="30"/>
        <v>3.0733449503865263E-4</v>
      </c>
      <c r="K222" s="12">
        <f t="shared" si="34"/>
        <v>1.0881407158235674</v>
      </c>
      <c r="L222" s="12">
        <f t="shared" si="31"/>
        <v>8.4470474467440104E-2</v>
      </c>
      <c r="M222" s="12">
        <f t="shared" si="35"/>
        <v>7.1352610567544505E-3</v>
      </c>
      <c r="N222" s="18">
        <f t="shared" si="32"/>
        <v>1.1114330845046572E-5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15787.84</v>
      </c>
      <c r="D223" s="5" t="str">
        <f>'Исходные данные'!A225</f>
        <v>18.05.2016</v>
      </c>
      <c r="E223" s="1">
        <f>'Исходные данные'!B225</f>
        <v>19058.32</v>
      </c>
      <c r="F223" s="12">
        <f t="shared" si="27"/>
        <v>1.2071518333096865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0.18826372816396994</v>
      </c>
      <c r="J223" s="18">
        <f t="shared" si="30"/>
        <v>2.9243293114915574E-4</v>
      </c>
      <c r="K223" s="12">
        <f t="shared" si="34"/>
        <v>1.0783469966944199</v>
      </c>
      <c r="L223" s="12">
        <f t="shared" si="31"/>
        <v>7.5429310018470752E-2</v>
      </c>
      <c r="M223" s="12">
        <f t="shared" si="35"/>
        <v>5.6895808098625725E-3</v>
      </c>
      <c r="N223" s="18">
        <f t="shared" si="32"/>
        <v>8.8377129756454199E-6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15821.71</v>
      </c>
      <c r="D224" s="5" t="str">
        <f>'Исходные данные'!A226</f>
        <v>17.05.2016</v>
      </c>
      <c r="E224" s="1">
        <f>'Исходные данные'!B226</f>
        <v>18896.25</v>
      </c>
      <c r="F224" s="12">
        <f t="shared" si="27"/>
        <v>1.1943241280493702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0.17758044215866628</v>
      </c>
      <c r="J224" s="18">
        <f t="shared" si="30"/>
        <v>2.7506854170465238E-4</v>
      </c>
      <c r="K224" s="12">
        <f t="shared" si="34"/>
        <v>1.0668880260328606</v>
      </c>
      <c r="L224" s="12">
        <f t="shared" si="31"/>
        <v>6.4746024013167119E-2</v>
      </c>
      <c r="M224" s="12">
        <f t="shared" si="35"/>
        <v>4.1920476255136131E-3</v>
      </c>
      <c r="N224" s="18">
        <f t="shared" si="32"/>
        <v>6.4933976573624977E-6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15784.98</v>
      </c>
      <c r="D225" s="5" t="str">
        <f>'Исходные данные'!A227</f>
        <v>16.05.2016</v>
      </c>
      <c r="E225" s="1">
        <f>'Исходные данные'!B227</f>
        <v>18862.64</v>
      </c>
      <c r="F225" s="12">
        <f t="shared" si="27"/>
        <v>1.1949739562546167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0.1781243912167918</v>
      </c>
      <c r="J225" s="18">
        <f t="shared" si="30"/>
        <v>2.7514102726594066E-4</v>
      </c>
      <c r="K225" s="12">
        <f t="shared" si="34"/>
        <v>1.0674685166340914</v>
      </c>
      <c r="L225" s="12">
        <f t="shared" si="31"/>
        <v>6.5289973071292542E-2</v>
      </c>
      <c r="M225" s="12">
        <f t="shared" si="35"/>
        <v>4.2627805836501055E-3</v>
      </c>
      <c r="N225" s="18">
        <f t="shared" si="32"/>
        <v>6.5845324201968696E-6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15914.14</v>
      </c>
      <c r="D226" s="5" t="str">
        <f>'Исходные данные'!A228</f>
        <v>13.05.2016</v>
      </c>
      <c r="E226" s="1">
        <f>'Исходные данные'!B228</f>
        <v>18841.830000000002</v>
      </c>
      <c r="F226" s="12">
        <f t="shared" si="27"/>
        <v>1.1839678424344642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0.16887137598694471</v>
      </c>
      <c r="J226" s="18">
        <f t="shared" si="30"/>
        <v>2.6012025605041348E-4</v>
      </c>
      <c r="K226" s="12">
        <f t="shared" si="34"/>
        <v>1.0576367709864056</v>
      </c>
      <c r="L226" s="12">
        <f t="shared" si="31"/>
        <v>5.6036957841445474E-2</v>
      </c>
      <c r="M226" s="12">
        <f t="shared" si="35"/>
        <v>3.1401406441239374E-3</v>
      </c>
      <c r="N226" s="18">
        <f t="shared" si="32"/>
        <v>4.8369013612287738E-6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15976.5</v>
      </c>
      <c r="D227" s="5" t="str">
        <f>'Исходные данные'!A229</f>
        <v>12.05.2016</v>
      </c>
      <c r="E227" s="1">
        <f>'Исходные данные'!B229</f>
        <v>18779.080000000002</v>
      </c>
      <c r="F227" s="12">
        <f t="shared" si="27"/>
        <v>1.1754188965042407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0.16162459172554863</v>
      </c>
      <c r="J227" s="18">
        <f t="shared" si="30"/>
        <v>2.4826285244296497E-4</v>
      </c>
      <c r="K227" s="12">
        <f t="shared" si="34"/>
        <v>1.0500000098811484</v>
      </c>
      <c r="L227" s="12">
        <f t="shared" si="31"/>
        <v>4.8790173580049473E-2</v>
      </c>
      <c r="M227" s="12">
        <f t="shared" si="35"/>
        <v>2.3804810379713577E-3</v>
      </c>
      <c r="N227" s="18">
        <f t="shared" si="32"/>
        <v>3.656529036600437E-6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15937.23</v>
      </c>
      <c r="D228" s="5" t="str">
        <f>'Исходные данные'!A230</f>
        <v>11.05.2016</v>
      </c>
      <c r="E228" s="1">
        <f>'Исходные данные'!B230</f>
        <v>18865.63</v>
      </c>
      <c r="F228" s="12">
        <f t="shared" si="27"/>
        <v>1.183745857969045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0.16868386643624877</v>
      </c>
      <c r="J228" s="18">
        <f t="shared" si="30"/>
        <v>2.5838304766984111E-4</v>
      </c>
      <c r="K228" s="12">
        <f t="shared" si="34"/>
        <v>1.0574384725826818</v>
      </c>
      <c r="L228" s="12">
        <f t="shared" si="31"/>
        <v>5.5849448290749518E-2</v>
      </c>
      <c r="M228" s="12">
        <f t="shared" si="35"/>
        <v>3.1191608743811041E-3</v>
      </c>
      <c r="N228" s="18">
        <f t="shared" si="32"/>
        <v>4.7778030580044055E-6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15733.01</v>
      </c>
      <c r="D229" s="5" t="str">
        <f>'Исходные данные'!A231</f>
        <v>10.05.2016</v>
      </c>
      <c r="E229" s="1">
        <f>'Исходные данные'!B231</f>
        <v>18787.43</v>
      </c>
      <c r="F229" s="12">
        <f t="shared" si="27"/>
        <v>1.1941408541658589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0.17742697632581075</v>
      </c>
      <c r="J229" s="18">
        <f t="shared" si="30"/>
        <v>2.7101684819312778E-4</v>
      </c>
      <c r="K229" s="12">
        <f t="shared" si="34"/>
        <v>1.0667243077362856</v>
      </c>
      <c r="L229" s="12">
        <f t="shared" si="31"/>
        <v>6.4592558180311607E-2</v>
      </c>
      <c r="M229" s="12">
        <f t="shared" si="35"/>
        <v>4.1721985722769396E-3</v>
      </c>
      <c r="N229" s="18">
        <f t="shared" si="32"/>
        <v>6.3729661098320417E-6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15938.34</v>
      </c>
      <c r="D230" s="5" t="str">
        <f>'Исходные данные'!A232</f>
        <v>06.05.2016</v>
      </c>
      <c r="E230" s="1">
        <f>'Исходные данные'!B232</f>
        <v>18897.96</v>
      </c>
      <c r="F230" s="12">
        <f t="shared" si="27"/>
        <v>1.1856918600054962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0.17032645232000451</v>
      </c>
      <c r="J230" s="18">
        <f t="shared" si="30"/>
        <v>2.5944476315180228E-4</v>
      </c>
      <c r="K230" s="12">
        <f t="shared" si="34"/>
        <v>1.0591768334033045</v>
      </c>
      <c r="L230" s="12">
        <f t="shared" si="31"/>
        <v>5.7492034174505276E-2</v>
      </c>
      <c r="M230" s="12">
        <f t="shared" si="35"/>
        <v>3.3053339935224823E-3</v>
      </c>
      <c r="N230" s="18">
        <f t="shared" si="32"/>
        <v>5.0347528725361903E-6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15937.56</v>
      </c>
      <c r="D231" s="5" t="str">
        <f>'Исходные данные'!A233</f>
        <v>05.05.2016</v>
      </c>
      <c r="E231" s="1">
        <f>'Исходные данные'!B233</f>
        <v>18981.25</v>
      </c>
      <c r="F231" s="12">
        <f t="shared" si="27"/>
        <v>1.1909759084828544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0.17477306219448113</v>
      </c>
      <c r="J231" s="18">
        <f t="shared" si="30"/>
        <v>2.654749044597106E-4</v>
      </c>
      <c r="K231" s="12">
        <f t="shared" si="34"/>
        <v>1.0638970663091556</v>
      </c>
      <c r="L231" s="12">
        <f t="shared" si="31"/>
        <v>6.1938644048981847E-2</v>
      </c>
      <c r="M231" s="12">
        <f t="shared" si="35"/>
        <v>3.8363956266264745E-3</v>
      </c>
      <c r="N231" s="18">
        <f t="shared" si="32"/>
        <v>5.8273669274902443E-6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15613.67</v>
      </c>
      <c r="D232" s="5" t="str">
        <f>'Исходные данные'!A234</f>
        <v>04.05.2016</v>
      </c>
      <c r="E232" s="1">
        <f>'Исходные данные'!B234</f>
        <v>19114.84</v>
      </c>
      <c r="F232" s="12">
        <f t="shared" si="27"/>
        <v>1.224237479080831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0.20231818412779817</v>
      </c>
      <c r="J232" s="18">
        <f t="shared" si="30"/>
        <v>3.064573666352147E-4</v>
      </c>
      <c r="K232" s="12">
        <f t="shared" si="34"/>
        <v>1.0936095794909717</v>
      </c>
      <c r="L232" s="12">
        <f t="shared" si="31"/>
        <v>8.9483765982298916E-2</v>
      </c>
      <c r="M232" s="12">
        <f t="shared" si="35"/>
        <v>8.0073443743748363E-3</v>
      </c>
      <c r="N232" s="18">
        <f t="shared" si="32"/>
        <v>1.2128962511655174E-5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15613.67</v>
      </c>
      <c r="D233" s="5" t="str">
        <f>'Исходные данные'!A235</f>
        <v>29.04.2016</v>
      </c>
      <c r="E233" s="1">
        <f>'Исходные данные'!B235</f>
        <v>19412.62</v>
      </c>
      <c r="F233" s="12">
        <f t="shared" si="27"/>
        <v>1.2433092283876883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0.2177765574439306</v>
      </c>
      <c r="J233" s="18">
        <f t="shared" si="30"/>
        <v>3.2895193444485842E-4</v>
      </c>
      <c r="K233" s="12">
        <f t="shared" si="34"/>
        <v>1.1106463457197668</v>
      </c>
      <c r="L233" s="12">
        <f t="shared" si="31"/>
        <v>0.10494213929843148</v>
      </c>
      <c r="M233" s="12">
        <f t="shared" si="35"/>
        <v>1.1012852600531396E-2</v>
      </c>
      <c r="N233" s="18">
        <f t="shared" si="32"/>
        <v>1.6634936327495227E-5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15621.34</v>
      </c>
      <c r="D234" s="5" t="str">
        <f>'Исходные данные'!A236</f>
        <v>28.04.2016</v>
      </c>
      <c r="E234" s="1">
        <f>'Исходные данные'!B236</f>
        <v>19524.29</v>
      </c>
      <c r="F234" s="12">
        <f t="shared" si="27"/>
        <v>1.2498473242372294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0.22302140324422154</v>
      </c>
      <c r="J234" s="18">
        <f t="shared" si="30"/>
        <v>3.3593405307872438E-4</v>
      </c>
      <c r="K234" s="12">
        <f t="shared" si="34"/>
        <v>1.1164868173397475</v>
      </c>
      <c r="L234" s="12">
        <f t="shared" si="31"/>
        <v>0.11018698509872238</v>
      </c>
      <c r="M234" s="12">
        <f t="shared" si="35"/>
        <v>1.2141171685146068E-2</v>
      </c>
      <c r="N234" s="18">
        <f t="shared" si="32"/>
        <v>1.828807887487562E-5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15517.37</v>
      </c>
      <c r="D235" s="5" t="str">
        <f>'Исходные данные'!A237</f>
        <v>27.04.2016</v>
      </c>
      <c r="E235" s="1">
        <f>'Исходные данные'!B237</f>
        <v>19334.88</v>
      </c>
      <c r="F235" s="12">
        <f t="shared" si="27"/>
        <v>1.2460152719178572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0.21995067704605265</v>
      </c>
      <c r="J235" s="18">
        <f t="shared" si="30"/>
        <v>3.3038396296768347E-4</v>
      </c>
      <c r="K235" s="12">
        <f t="shared" si="34"/>
        <v>1.1130636505137141</v>
      </c>
      <c r="L235" s="12">
        <f t="shared" si="31"/>
        <v>0.10711625890055336</v>
      </c>
      <c r="M235" s="12">
        <f t="shared" si="35"/>
        <v>1.1473892920850376E-2</v>
      </c>
      <c r="N235" s="18">
        <f t="shared" si="32"/>
        <v>1.7234728552636786E-5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15548.33</v>
      </c>
      <c r="D236" s="5" t="str">
        <f>'Исходные данные'!A238</f>
        <v>26.04.2016</v>
      </c>
      <c r="E236" s="1">
        <f>'Исходные данные'!B238</f>
        <v>19496.150000000001</v>
      </c>
      <c r="F236" s="12">
        <f t="shared" si="27"/>
        <v>1.2539063680794016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0.22626377281969134</v>
      </c>
      <c r="J236" s="18">
        <f t="shared" si="30"/>
        <v>3.3891816702162891E-4</v>
      </c>
      <c r="K236" s="12">
        <f t="shared" si="34"/>
        <v>1.1201127553666621</v>
      </c>
      <c r="L236" s="12">
        <f t="shared" si="31"/>
        <v>0.11342935467419213</v>
      </c>
      <c r="M236" s="12">
        <f t="shared" si="35"/>
        <v>1.2866218501803672E-2</v>
      </c>
      <c r="N236" s="18">
        <f t="shared" si="32"/>
        <v>1.9272175730075929E-5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15529.68</v>
      </c>
      <c r="D237" s="5" t="str">
        <f>'Исходные данные'!A239</f>
        <v>25.04.2016</v>
      </c>
      <c r="E237" s="1">
        <f>'Исходные данные'!B239</f>
        <v>19666.45</v>
      </c>
      <c r="F237" s="12">
        <f t="shared" si="27"/>
        <v>1.2663783155866701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0.23616110655956918</v>
      </c>
      <c r="J237" s="18">
        <f t="shared" si="30"/>
        <v>3.5275596715168616E-4</v>
      </c>
      <c r="K237" s="12">
        <f t="shared" si="34"/>
        <v>1.1312539281390379</v>
      </c>
      <c r="L237" s="12">
        <f t="shared" si="31"/>
        <v>0.12332668841406991</v>
      </c>
      <c r="M237" s="12">
        <f t="shared" si="35"/>
        <v>1.5209472075181085E-2</v>
      </c>
      <c r="N237" s="18">
        <f t="shared" si="32"/>
        <v>2.2718525120027514E-5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15413.34</v>
      </c>
      <c r="D238" s="5" t="str">
        <f>'Исходные данные'!A240</f>
        <v>22.04.2016</v>
      </c>
      <c r="E238" s="1">
        <f>'Исходные данные'!B240</f>
        <v>19587.73</v>
      </c>
      <c r="F238" s="12">
        <f t="shared" si="27"/>
        <v>1.2708296838971955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0.23966998157384431</v>
      </c>
      <c r="J238" s="18">
        <f t="shared" si="30"/>
        <v>3.5699801859791273E-4</v>
      </c>
      <c r="K238" s="12">
        <f t="shared" si="34"/>
        <v>1.135230329049332</v>
      </c>
      <c r="L238" s="12">
        <f t="shared" si="31"/>
        <v>0.12683556342834504</v>
      </c>
      <c r="M238" s="12">
        <f t="shared" si="35"/>
        <v>1.6087260150185738E-2</v>
      </c>
      <c r="N238" s="18">
        <f t="shared" si="32"/>
        <v>2.3962617097777702E-5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15752.43</v>
      </c>
      <c r="D239" s="5" t="str">
        <f>'Исходные данные'!A241</f>
        <v>21.04.2016</v>
      </c>
      <c r="E239" s="1">
        <f>'Исходные данные'!B241</f>
        <v>19548.599999999999</v>
      </c>
      <c r="F239" s="12">
        <f t="shared" si="27"/>
        <v>1.2409894854317713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0.21590903352885848</v>
      </c>
      <c r="J239" s="18">
        <f t="shared" si="30"/>
        <v>3.2070752186268175E-4</v>
      </c>
      <c r="K239" s="12">
        <f t="shared" si="34"/>
        <v>1.1085741226732608</v>
      </c>
      <c r="L239" s="12">
        <f t="shared" si="31"/>
        <v>0.1030746153833592</v>
      </c>
      <c r="M239" s="12">
        <f t="shared" si="35"/>
        <v>1.0624376336427429E-2</v>
      </c>
      <c r="N239" s="18">
        <f t="shared" si="32"/>
        <v>1.578126375956722E-5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15802.75</v>
      </c>
      <c r="D240" s="5" t="str">
        <f>'Исходные данные'!A242</f>
        <v>20.04.2016</v>
      </c>
      <c r="E240" s="1">
        <f>'Исходные данные'!B242</f>
        <v>19504.64</v>
      </c>
      <c r="F240" s="12">
        <f t="shared" si="27"/>
        <v>1.2342560630270047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0.21046841046156525</v>
      </c>
      <c r="J240" s="18">
        <f t="shared" si="30"/>
        <v>3.1175356112650486E-4</v>
      </c>
      <c r="K240" s="12">
        <f t="shared" si="34"/>
        <v>1.1025591661223957</v>
      </c>
      <c r="L240" s="12">
        <f t="shared" si="31"/>
        <v>9.7633992316065968E-2</v>
      </c>
      <c r="M240" s="12">
        <f t="shared" si="35"/>
        <v>9.5323964555736277E-3</v>
      </c>
      <c r="N240" s="18">
        <f t="shared" si="32"/>
        <v>1.4119736708124375E-5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15562.93</v>
      </c>
      <c r="D241" s="5" t="str">
        <f>'Исходные данные'!A243</f>
        <v>19.04.2016</v>
      </c>
      <c r="E241" s="1">
        <f>'Исходные данные'!B243</f>
        <v>19120.38</v>
      </c>
      <c r="F241" s="12">
        <f t="shared" si="27"/>
        <v>1.2285848487399225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0.20586297753744906</v>
      </c>
      <c r="J241" s="18">
        <f t="shared" si="30"/>
        <v>3.0408074548935506E-4</v>
      </c>
      <c r="K241" s="12">
        <f t="shared" si="34"/>
        <v>1.0974930785554999</v>
      </c>
      <c r="L241" s="12">
        <f t="shared" si="31"/>
        <v>9.302855939194983E-2</v>
      </c>
      <c r="M241" s="12">
        <f t="shared" si="35"/>
        <v>8.6543128625415373E-3</v>
      </c>
      <c r="N241" s="18">
        <f t="shared" si="32"/>
        <v>1.2783308287965583E-5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15366.25</v>
      </c>
      <c r="D242" s="5" t="str">
        <f>'Исходные данные'!A244</f>
        <v>18.04.2016</v>
      </c>
      <c r="E242" s="1">
        <f>'Исходные данные'!B244</f>
        <v>18704.939999999999</v>
      </c>
      <c r="F242" s="12">
        <f t="shared" si="27"/>
        <v>1.2172742211014398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0.19661411409707466</v>
      </c>
      <c r="J242" s="18">
        <f t="shared" si="30"/>
        <v>2.8960865154077468E-4</v>
      </c>
      <c r="K242" s="12">
        <f t="shared" si="34"/>
        <v>1.0873893111518202</v>
      </c>
      <c r="L242" s="12">
        <f t="shared" si="31"/>
        <v>8.3779695951575514E-2</v>
      </c>
      <c r="M242" s="12">
        <f t="shared" si="35"/>
        <v>7.0190374537384389E-3</v>
      </c>
      <c r="N242" s="18">
        <f t="shared" si="32"/>
        <v>1.0338901565773332E-5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15284.77</v>
      </c>
      <c r="D243" s="5" t="str">
        <f>'Исходные данные'!A245</f>
        <v>15.04.2016</v>
      </c>
      <c r="E243" s="1">
        <f>'Исходные данные'!B245</f>
        <v>18848.830000000002</v>
      </c>
      <c r="F243" s="12">
        <f t="shared" si="27"/>
        <v>1.2331772084238102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0.20959393520468356</v>
      </c>
      <c r="J243" s="18">
        <f t="shared" si="30"/>
        <v>3.0786599487707563E-4</v>
      </c>
      <c r="K243" s="12">
        <f t="shared" si="34"/>
        <v>1.1015954268568593</v>
      </c>
      <c r="L243" s="12">
        <f t="shared" si="31"/>
        <v>9.6759517059184286E-2</v>
      </c>
      <c r="M243" s="12">
        <f t="shared" si="35"/>
        <v>9.3624041415265747E-3</v>
      </c>
      <c r="N243" s="18">
        <f t="shared" si="32"/>
        <v>1.3752143460914048E-5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15186.21</v>
      </c>
      <c r="D244" s="5" t="str">
        <f>'Исходные данные'!A246</f>
        <v>14.04.2016</v>
      </c>
      <c r="E244" s="1">
        <f>'Исходные данные'!B246</f>
        <v>18928.560000000001</v>
      </c>
      <c r="F244" s="12">
        <f t="shared" si="27"/>
        <v>1.2464308079501076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0.22028411337549361</v>
      </c>
      <c r="J244" s="18">
        <f t="shared" si="30"/>
        <v>3.2266536970803938E-4</v>
      </c>
      <c r="K244" s="12">
        <f t="shared" si="34"/>
        <v>1.1134348482537424</v>
      </c>
      <c r="L244" s="12">
        <f t="shared" si="31"/>
        <v>0.1074496952299943</v>
      </c>
      <c r="M244" s="12">
        <f t="shared" si="35"/>
        <v>1.154543700501866E-2</v>
      </c>
      <c r="N244" s="18">
        <f t="shared" si="32"/>
        <v>1.6911399749082687E-5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15169.96</v>
      </c>
      <c r="D245" s="5" t="str">
        <f>'Исходные данные'!A247</f>
        <v>13.04.2016</v>
      </c>
      <c r="E245" s="1">
        <f>'Исходные данные'!B247</f>
        <v>19021.060000000001</v>
      </c>
      <c r="F245" s="12">
        <f t="shared" si="27"/>
        <v>1.2538635566606637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0.22622962980017455</v>
      </c>
      <c r="J245" s="18">
        <f t="shared" si="30"/>
        <v>3.3044929804384001E-4</v>
      </c>
      <c r="K245" s="12">
        <f t="shared" si="34"/>
        <v>1.1200745119878706</v>
      </c>
      <c r="L245" s="12">
        <f t="shared" si="31"/>
        <v>0.11339521165467535</v>
      </c>
      <c r="M245" s="12">
        <f t="shared" si="35"/>
        <v>1.285847402620862E-2</v>
      </c>
      <c r="N245" s="18">
        <f t="shared" si="32"/>
        <v>1.8782127343923672E-5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15389.47</v>
      </c>
      <c r="D246" s="5" t="str">
        <f>'Исходные данные'!A248</f>
        <v>12.04.2016</v>
      </c>
      <c r="E246" s="1">
        <f>'Исходные данные'!B248</f>
        <v>18787.349999999999</v>
      </c>
      <c r="F246" s="12">
        <f t="shared" si="27"/>
        <v>1.2207925289175001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0.19950026170421473</v>
      </c>
      <c r="J246" s="18">
        <f t="shared" si="30"/>
        <v>2.9059289255184417E-4</v>
      </c>
      <c r="K246" s="12">
        <f t="shared" si="34"/>
        <v>1.0905322104642399</v>
      </c>
      <c r="L246" s="12">
        <f t="shared" si="31"/>
        <v>8.6665843558715511E-2</v>
      </c>
      <c r="M246" s="12">
        <f t="shared" si="35"/>
        <v>7.5109684397437508E-3</v>
      </c>
      <c r="N246" s="18">
        <f t="shared" si="32"/>
        <v>1.094050717590932E-5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15225.25</v>
      </c>
      <c r="D247" s="5" t="str">
        <f>'Исходные данные'!A249</f>
        <v>11.04.2016</v>
      </c>
      <c r="E247" s="1">
        <f>'Исходные данные'!B249</f>
        <v>18881.34</v>
      </c>
      <c r="F247" s="12">
        <f t="shared" si="27"/>
        <v>1.2401333311439877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0.21521889895265367</v>
      </c>
      <c r="J247" s="18">
        <f t="shared" si="30"/>
        <v>3.1261376202260192E-4</v>
      </c>
      <c r="K247" s="12">
        <f t="shared" si="34"/>
        <v>1.1078093212792164</v>
      </c>
      <c r="L247" s="12">
        <f t="shared" si="31"/>
        <v>0.10238448080715437</v>
      </c>
      <c r="M247" s="12">
        <f t="shared" si="35"/>
        <v>1.0482581910150562E-2</v>
      </c>
      <c r="N247" s="18">
        <f t="shared" si="32"/>
        <v>1.5226355039401774E-5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15305.61</v>
      </c>
      <c r="D248" s="5" t="str">
        <f>'Исходные данные'!A250</f>
        <v>08.04.2016</v>
      </c>
      <c r="E248" s="1">
        <f>'Исходные данные'!B250</f>
        <v>18683.310000000001</v>
      </c>
      <c r="F248" s="12">
        <f t="shared" si="27"/>
        <v>1.2206837884932389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0.19941118410509351</v>
      </c>
      <c r="J248" s="18">
        <f t="shared" si="30"/>
        <v>2.8884401242395397E-4</v>
      </c>
      <c r="K248" s="12">
        <f t="shared" si="34"/>
        <v>1.0904350727996266</v>
      </c>
      <c r="L248" s="12">
        <f t="shared" si="31"/>
        <v>8.6576765959594321E-2</v>
      </c>
      <c r="M248" s="12">
        <f t="shared" si="35"/>
        <v>7.4955364040223699E-3</v>
      </c>
      <c r="N248" s="18">
        <f t="shared" si="32"/>
        <v>1.0857168417728359E-5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15471.89</v>
      </c>
      <c r="D249" s="5" t="str">
        <f>'Исходные данные'!A251</f>
        <v>07.04.2016</v>
      </c>
      <c r="E249" s="1">
        <f>'Исходные данные'!B251</f>
        <v>18567.599999999999</v>
      </c>
      <c r="F249" s="12">
        <f t="shared" si="27"/>
        <v>1.2000860916151808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0.18239329723319841</v>
      </c>
      <c r="J249" s="18">
        <f t="shared" si="30"/>
        <v>2.6345648954539166E-4</v>
      </c>
      <c r="K249" s="12">
        <f t="shared" si="34"/>
        <v>1.0720351797999381</v>
      </c>
      <c r="L249" s="12">
        <f t="shared" si="31"/>
        <v>6.9558879087699241E-2</v>
      </c>
      <c r="M249" s="12">
        <f t="shared" si="35"/>
        <v>4.8384376599371632E-3</v>
      </c>
      <c r="N249" s="18">
        <f t="shared" si="32"/>
        <v>6.9888412573707564E-6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15632.02</v>
      </c>
      <c r="D250" s="5" t="str">
        <f>'Исходные данные'!A252</f>
        <v>06.04.2016</v>
      </c>
      <c r="E250" s="1">
        <f>'Исходные данные'!B252</f>
        <v>18651.03</v>
      </c>
      <c r="F250" s="12">
        <f t="shared" si="27"/>
        <v>1.1931298706117315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0.17657999772043345</v>
      </c>
      <c r="J250" s="18">
        <f t="shared" si="30"/>
        <v>2.5434763428340134E-4</v>
      </c>
      <c r="K250" s="12">
        <f t="shared" si="34"/>
        <v>1.0658211975812757</v>
      </c>
      <c r="L250" s="12">
        <f t="shared" si="31"/>
        <v>6.3745579574934291E-2</v>
      </c>
      <c r="M250" s="12">
        <f t="shared" si="35"/>
        <v>4.06349891534428E-3</v>
      </c>
      <c r="N250" s="18">
        <f t="shared" si="32"/>
        <v>5.8531053877762389E-6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15641.4</v>
      </c>
      <c r="D251" s="5" t="str">
        <f>'Исходные данные'!A253</f>
        <v>05.04.2016</v>
      </c>
      <c r="E251" s="1">
        <f>'Исходные данные'!B253</f>
        <v>18600.560000000001</v>
      </c>
      <c r="F251" s="12">
        <f t="shared" si="27"/>
        <v>1.1891876686230134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0.17327044261529867</v>
      </c>
      <c r="J251" s="18">
        <f t="shared" si="30"/>
        <v>2.4888392654545135E-4</v>
      </c>
      <c r="K251" s="12">
        <f t="shared" si="34"/>
        <v>1.0622996342140216</v>
      </c>
      <c r="L251" s="12">
        <f t="shared" si="31"/>
        <v>6.0436024469799482E-2</v>
      </c>
      <c r="M251" s="12">
        <f t="shared" si="35"/>
        <v>3.652513053714202E-3</v>
      </c>
      <c r="N251" s="18">
        <f t="shared" si="32"/>
        <v>5.2464331298859631E-6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15600.44</v>
      </c>
      <c r="D252" s="5" t="str">
        <f>'Исходные данные'!A254</f>
        <v>04.04.2016</v>
      </c>
      <c r="E252" s="1">
        <f>'Исходные данные'!B254</f>
        <v>18602.86</v>
      </c>
      <c r="F252" s="12">
        <f t="shared" si="27"/>
        <v>1.1924573922273987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0.17601621335369019</v>
      </c>
      <c r="J252" s="18">
        <f t="shared" si="30"/>
        <v>2.5212226971895932E-4</v>
      </c>
      <c r="K252" s="12">
        <f t="shared" si="34"/>
        <v>1.0652204736076401</v>
      </c>
      <c r="L252" s="12">
        <f t="shared" si="31"/>
        <v>6.318179520819095E-2</v>
      </c>
      <c r="M252" s="12">
        <f t="shared" si="35"/>
        <v>3.991939245729781E-3</v>
      </c>
      <c r="N252" s="18">
        <f t="shared" si="32"/>
        <v>5.717977702378987E-6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15600.44</v>
      </c>
      <c r="D253" s="5" t="str">
        <f>'Исходные данные'!A255</f>
        <v>01.04.2016</v>
      </c>
      <c r="E253" s="1">
        <f>'Исходные данные'!B255</f>
        <v>18475.57</v>
      </c>
      <c r="F253" s="12">
        <f t="shared" si="27"/>
        <v>1.1842980069792903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0.16915019987578039</v>
      </c>
      <c r="J253" s="18">
        <f t="shared" si="30"/>
        <v>2.4161128721660139E-4</v>
      </c>
      <c r="K253" s="12">
        <f t="shared" si="34"/>
        <v>1.0579317064994902</v>
      </c>
      <c r="L253" s="12">
        <f t="shared" si="31"/>
        <v>5.6315781730281088E-2</v>
      </c>
      <c r="M253" s="12">
        <f t="shared" si="35"/>
        <v>3.171467271892661E-3</v>
      </c>
      <c r="N253" s="18">
        <f t="shared" si="32"/>
        <v>4.5300702599821489E-6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15563.92</v>
      </c>
      <c r="D254" s="5" t="str">
        <f>'Исходные данные'!A256</f>
        <v>31.03.2016</v>
      </c>
      <c r="E254" s="1">
        <f>'Исходные данные'!B256</f>
        <v>18503.95</v>
      </c>
      <c r="F254" s="12">
        <f t="shared" si="27"/>
        <v>1.1889003541524243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0.17302880776475038</v>
      </c>
      <c r="J254" s="18">
        <f t="shared" si="30"/>
        <v>2.4646161416911575E-4</v>
      </c>
      <c r="K254" s="12">
        <f t="shared" si="34"/>
        <v>1.0620429766106303</v>
      </c>
      <c r="L254" s="12">
        <f t="shared" si="31"/>
        <v>6.0194389619251061E-2</v>
      </c>
      <c r="M254" s="12">
        <f t="shared" si="35"/>
        <v>3.6233645416341997E-3</v>
      </c>
      <c r="N254" s="18">
        <f t="shared" si="32"/>
        <v>5.1611074779435087E-6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15459.51</v>
      </c>
      <c r="D255" s="5" t="str">
        <f>'Исходные данные'!A257</f>
        <v>30.03.2016</v>
      </c>
      <c r="E255" s="1">
        <f>'Исходные данные'!B257</f>
        <v>18620.349999999999</v>
      </c>
      <c r="F255" s="12">
        <f t="shared" si="27"/>
        <v>1.2044592616454208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0.18603072070374219</v>
      </c>
      <c r="J255" s="18">
        <f t="shared" si="30"/>
        <v>2.6424191684510149E-4</v>
      </c>
      <c r="K255" s="12">
        <f t="shared" si="34"/>
        <v>1.0759417262989099</v>
      </c>
      <c r="L255" s="12">
        <f t="shared" si="31"/>
        <v>7.319630255824297E-2</v>
      </c>
      <c r="M255" s="12">
        <f t="shared" si="35"/>
        <v>5.357698708197846E-3</v>
      </c>
      <c r="N255" s="18">
        <f t="shared" si="32"/>
        <v>7.6101870227514751E-6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15333.44</v>
      </c>
      <c r="D256" s="5" t="str">
        <f>'Исходные данные'!A258</f>
        <v>29.03.2016</v>
      </c>
      <c r="E256" s="1">
        <f>'Исходные данные'!B258</f>
        <v>18378.990000000002</v>
      </c>
      <c r="F256" s="12">
        <f t="shared" si="27"/>
        <v>1.1986214443725609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0.18117210006541737</v>
      </c>
      <c r="J256" s="18">
        <f t="shared" si="30"/>
        <v>2.5662238116721056E-4</v>
      </c>
      <c r="K256" s="12">
        <f t="shared" si="34"/>
        <v>1.0707268125244103</v>
      </c>
      <c r="L256" s="12">
        <f t="shared" si="31"/>
        <v>6.8337681919918222E-2</v>
      </c>
      <c r="M256" s="12">
        <f t="shared" si="35"/>
        <v>4.6700387701879183E-3</v>
      </c>
      <c r="N256" s="18">
        <f t="shared" si="32"/>
        <v>6.6149063178937899E-6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15185.83</v>
      </c>
      <c r="D257" s="5" t="str">
        <f>'Исходные данные'!A259</f>
        <v>28.03.2016</v>
      </c>
      <c r="E257" s="1">
        <f>'Исходные данные'!B259</f>
        <v>18429.14</v>
      </c>
      <c r="F257" s="12">
        <f t="shared" si="27"/>
        <v>1.2135747601546969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0.1935703513364887</v>
      </c>
      <c r="J257" s="18">
        <f t="shared" si="30"/>
        <v>2.7341870348917142E-4</v>
      </c>
      <c r="K257" s="12">
        <f t="shared" si="34"/>
        <v>1.0840845880082774</v>
      </c>
      <c r="L257" s="12">
        <f t="shared" si="31"/>
        <v>8.0735933190989415E-2</v>
      </c>
      <c r="M257" s="12">
        <f t="shared" si="35"/>
        <v>6.5182909082199059E-3</v>
      </c>
      <c r="N257" s="18">
        <f t="shared" si="32"/>
        <v>9.2071055137604911E-6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14870</v>
      </c>
      <c r="D258" s="5" t="str">
        <f>'Исходные данные'!A260</f>
        <v>25.03.2016</v>
      </c>
      <c r="E258" s="1">
        <f>'Исходные данные'!B260</f>
        <v>18525.22</v>
      </c>
      <c r="F258" s="12">
        <f t="shared" ref="F258:F321" si="36">E258/C258</f>
        <v>1.2458117014122394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0.2197872864830244</v>
      </c>
      <c r="J258" s="18">
        <f t="shared" ref="J258:J321" si="39">H258*I258</f>
        <v>3.0958372241782309E-4</v>
      </c>
      <c r="K258" s="12">
        <f t="shared" si="34"/>
        <v>1.1128818012738</v>
      </c>
      <c r="L258" s="12">
        <f t="shared" ref="L258:L321" si="40">LN(K258)</f>
        <v>0.10695286833752524</v>
      </c>
      <c r="M258" s="12">
        <f t="shared" si="35"/>
        <v>1.1438916045624008E-2</v>
      </c>
      <c r="N258" s="18">
        <f t="shared" ref="N258:N321" si="41">M258*H258</f>
        <v>1.6112406984481168E-5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15033.4</v>
      </c>
      <c r="D259" s="5" t="str">
        <f>'Исходные данные'!A261</f>
        <v>24.03.2016</v>
      </c>
      <c r="E259" s="1">
        <f>'Исходные данные'!B261</f>
        <v>18563.72</v>
      </c>
      <c r="F259" s="12">
        <f t="shared" si="36"/>
        <v>1.2348317745819311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0.2109347458884305</v>
      </c>
      <c r="J259" s="18">
        <f t="shared" si="39"/>
        <v>2.9628512218101446E-4</v>
      </c>
      <c r="K259" s="12">
        <f t="shared" ref="K259:K322" si="43">F259/GEOMEAN(F$2:F$1242)</f>
        <v>1.1030734484264826</v>
      </c>
      <c r="L259" s="12">
        <f t="shared" si="40"/>
        <v>9.8100327742931343E-2</v>
      </c>
      <c r="M259" s="12">
        <f t="shared" ref="M259:M322" si="44">POWER(L259-AVERAGE(L$2:L$1242),2)</f>
        <v>9.6236743032705446E-3</v>
      </c>
      <c r="N259" s="18">
        <f t="shared" si="41"/>
        <v>1.3517694795920275E-5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15137.06</v>
      </c>
      <c r="D260" s="5" t="str">
        <f>'Исходные данные'!A262</f>
        <v>23.03.2016</v>
      </c>
      <c r="E260" s="1">
        <f>'Исходные данные'!B262</f>
        <v>18678.849999999999</v>
      </c>
      <c r="F260" s="12">
        <f t="shared" si="36"/>
        <v>1.2339813675839297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0.21024582616655182</v>
      </c>
      <c r="J260" s="18">
        <f t="shared" si="39"/>
        <v>2.9449320076440911E-4</v>
      </c>
      <c r="K260" s="12">
        <f t="shared" si="43"/>
        <v>1.1023137810781354</v>
      </c>
      <c r="L260" s="12">
        <f t="shared" si="40"/>
        <v>9.7411408021052526E-2</v>
      </c>
      <c r="M260" s="12">
        <f t="shared" si="44"/>
        <v>9.4889824126439763E-3</v>
      </c>
      <c r="N260" s="18">
        <f t="shared" si="41"/>
        <v>1.3291302156376788E-5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15239.07</v>
      </c>
      <c r="D261" s="5" t="str">
        <f>'Исходные данные'!A263</f>
        <v>22.03.2016</v>
      </c>
      <c r="E261" s="1">
        <f>'Исходные данные'!B263</f>
        <v>18881.18</v>
      </c>
      <c r="F261" s="12">
        <f t="shared" si="36"/>
        <v>1.2389981803351517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0.21430313398987505</v>
      </c>
      <c r="J261" s="18">
        <f t="shared" si="39"/>
        <v>2.9933850205252039E-4</v>
      </c>
      <c r="K261" s="12">
        <f t="shared" si="43"/>
        <v>1.10679529269414</v>
      </c>
      <c r="L261" s="12">
        <f t="shared" si="40"/>
        <v>0.10146871584437585</v>
      </c>
      <c r="M261" s="12">
        <f t="shared" si="44"/>
        <v>1.0295900295106691E-2</v>
      </c>
      <c r="N261" s="18">
        <f t="shared" si="41"/>
        <v>1.4381307982947881E-5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15368.18</v>
      </c>
      <c r="D262" s="5" t="str">
        <f>'Исходные данные'!A264</f>
        <v>21.03.2016</v>
      </c>
      <c r="E262" s="1">
        <f>'Исходные данные'!B264</f>
        <v>18777.849999999999</v>
      </c>
      <c r="F262" s="12">
        <f t="shared" si="36"/>
        <v>1.221865568987349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0.20037884568597905</v>
      </c>
      <c r="J262" s="18">
        <f t="shared" si="39"/>
        <v>2.7910788038139426E-4</v>
      </c>
      <c r="K262" s="12">
        <f t="shared" si="43"/>
        <v>1.0914907556155005</v>
      </c>
      <c r="L262" s="12">
        <f t="shared" si="40"/>
        <v>8.7544427540479863E-2</v>
      </c>
      <c r="M262" s="12">
        <f t="shared" si="44"/>
        <v>7.6640267933903291E-3</v>
      </c>
      <c r="N262" s="18">
        <f t="shared" si="41"/>
        <v>1.0675230043203435E-5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15430.86</v>
      </c>
      <c r="D263" s="5" t="str">
        <f>'Исходные данные'!A265</f>
        <v>18.03.2016</v>
      </c>
      <c r="E263" s="1">
        <f>'Исходные данные'!B265</f>
        <v>18862.68</v>
      </c>
      <c r="F263" s="12">
        <f t="shared" si="36"/>
        <v>1.2223997884758204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0.20081596639003566</v>
      </c>
      <c r="J263" s="18">
        <f t="shared" si="39"/>
        <v>2.789360438891095E-4</v>
      </c>
      <c r="K263" s="12">
        <f t="shared" si="43"/>
        <v>1.0919679731162926</v>
      </c>
      <c r="L263" s="12">
        <f t="shared" si="40"/>
        <v>8.7981548244536356E-2</v>
      </c>
      <c r="M263" s="12">
        <f t="shared" si="44"/>
        <v>7.7407528315056786E-3</v>
      </c>
      <c r="N263" s="18">
        <f t="shared" si="41"/>
        <v>1.0752008470033453E-5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15469.73</v>
      </c>
      <c r="D264" s="5" t="str">
        <f>'Исходные данные'!A266</f>
        <v>17.03.2016</v>
      </c>
      <c r="E264" s="1">
        <f>'Исходные данные'!B266</f>
        <v>18677.82</v>
      </c>
      <c r="F264" s="12">
        <f t="shared" si="36"/>
        <v>1.2073785386040998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0.18845151233741969</v>
      </c>
      <c r="J264" s="18">
        <f t="shared" si="39"/>
        <v>2.6103106419145044E-4</v>
      </c>
      <c r="K264" s="12">
        <f t="shared" si="43"/>
        <v>1.0785495122078952</v>
      </c>
      <c r="L264" s="12">
        <f t="shared" si="40"/>
        <v>7.5617094191920461E-2</v>
      </c>
      <c r="M264" s="12">
        <f t="shared" si="44"/>
        <v>5.717944934029771E-3</v>
      </c>
      <c r="N264" s="18">
        <f t="shared" si="41"/>
        <v>7.9201341109191782E-6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15438</v>
      </c>
      <c r="D265" s="5" t="str">
        <f>'Исходные данные'!A267</f>
        <v>16.03.2016</v>
      </c>
      <c r="E265" s="1">
        <f>'Исходные данные'!B267</f>
        <v>18546.27</v>
      </c>
      <c r="F265" s="12">
        <f t="shared" si="36"/>
        <v>1.2013389040031093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0.18343668813974109</v>
      </c>
      <c r="J265" s="18">
        <f t="shared" si="39"/>
        <v>2.5337568574235599E-4</v>
      </c>
      <c r="K265" s="12">
        <f t="shared" si="43"/>
        <v>1.0731543153044092</v>
      </c>
      <c r="L265" s="12">
        <f t="shared" si="40"/>
        <v>7.0602269994241879E-2</v>
      </c>
      <c r="M265" s="12">
        <f t="shared" si="44"/>
        <v>4.9846805283398268E-3</v>
      </c>
      <c r="N265" s="18">
        <f t="shared" si="41"/>
        <v>6.8851921602102227E-6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15302.63</v>
      </c>
      <c r="D266" s="5" t="str">
        <f>'Исходные данные'!A268</f>
        <v>15.03.2016</v>
      </c>
      <c r="E266" s="1">
        <f>'Исходные данные'!B268</f>
        <v>18559.62</v>
      </c>
      <c r="F266" s="12">
        <f t="shared" si="36"/>
        <v>1.2128385774210053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0.1929635439596247</v>
      </c>
      <c r="J266" s="18">
        <f t="shared" si="39"/>
        <v>2.657909395843274E-4</v>
      </c>
      <c r="K266" s="12">
        <f t="shared" si="43"/>
        <v>1.0834269570309727</v>
      </c>
      <c r="L266" s="12">
        <f t="shared" si="40"/>
        <v>8.0129125814125374E-2</v>
      </c>
      <c r="M266" s="12">
        <f t="shared" si="44"/>
        <v>6.420676803735933E-3</v>
      </c>
      <c r="N266" s="18">
        <f t="shared" si="41"/>
        <v>8.84393852545197E-6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15277.03</v>
      </c>
      <c r="D267" s="5" t="str">
        <f>'Исходные данные'!A269</f>
        <v>14.03.2016</v>
      </c>
      <c r="E267" s="1">
        <f>'Исходные данные'!B269</f>
        <v>18565.439999999999</v>
      </c>
      <c r="F267" s="12">
        <f t="shared" si="36"/>
        <v>1.2152519174211216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0.19495139474191286</v>
      </c>
      <c r="J267" s="18">
        <f t="shared" si="39"/>
        <v>2.6777955877281052E-4</v>
      </c>
      <c r="K267" s="12">
        <f t="shared" si="43"/>
        <v>1.0855827901824602</v>
      </c>
      <c r="L267" s="12">
        <f t="shared" si="40"/>
        <v>8.2116976596413538E-2</v>
      </c>
      <c r="M267" s="12">
        <f t="shared" si="44"/>
        <v>6.7431978453359291E-3</v>
      </c>
      <c r="N267" s="18">
        <f t="shared" si="41"/>
        <v>9.2622601963545429E-6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15441.9</v>
      </c>
      <c r="D268" s="5" t="str">
        <f>'Исходные данные'!A270</f>
        <v>11.03.2016</v>
      </c>
      <c r="E268" s="1">
        <f>'Исходные данные'!B270</f>
        <v>18632.97</v>
      </c>
      <c r="F268" s="12">
        <f t="shared" si="36"/>
        <v>1.2066500883958582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0.1878479981767304</v>
      </c>
      <c r="J268" s="18">
        <f t="shared" si="39"/>
        <v>2.5730238730562642E-4</v>
      </c>
      <c r="K268" s="12">
        <f t="shared" si="43"/>
        <v>1.0778987886844549</v>
      </c>
      <c r="L268" s="12">
        <f t="shared" si="40"/>
        <v>7.501358003123125E-2</v>
      </c>
      <c r="M268" s="12">
        <f t="shared" si="44"/>
        <v>5.627037189101936E-3</v>
      </c>
      <c r="N268" s="18">
        <f t="shared" si="41"/>
        <v>7.707562051586568E-6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15672.47</v>
      </c>
      <c r="D269" s="5" t="str">
        <f>'Исходные данные'!A271</f>
        <v>10.03.2016</v>
      </c>
      <c r="E269" s="1">
        <f>'Исходные данные'!B271</f>
        <v>18693.919999999998</v>
      </c>
      <c r="F269" s="12">
        <f t="shared" si="36"/>
        <v>1.1927870973752062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0.17629266732001908</v>
      </c>
      <c r="J269" s="18">
        <f t="shared" si="39"/>
        <v>2.4080065420944635E-4</v>
      </c>
      <c r="K269" s="12">
        <f t="shared" si="43"/>
        <v>1.0655149987420287</v>
      </c>
      <c r="L269" s="12">
        <f t="shared" si="40"/>
        <v>6.3458249174519921E-2</v>
      </c>
      <c r="M269" s="12">
        <f t="shared" si="44"/>
        <v>4.0269493882954584E-3</v>
      </c>
      <c r="N269" s="18">
        <f t="shared" si="41"/>
        <v>5.5004672736026041E-6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15596.83</v>
      </c>
      <c r="D270" s="5" t="str">
        <f>'Исходные данные'!A272</f>
        <v>09.03.2016</v>
      </c>
      <c r="E270" s="1">
        <f>'Исходные данные'!B272</f>
        <v>18717.68</v>
      </c>
      <c r="F270" s="12">
        <f t="shared" si="36"/>
        <v>1.2000951475395962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0.18240084326702935</v>
      </c>
      <c r="J270" s="18">
        <f t="shared" si="39"/>
        <v>2.4844852625230141E-4</v>
      </c>
      <c r="K270" s="12">
        <f t="shared" si="43"/>
        <v>1.072043269444195</v>
      </c>
      <c r="L270" s="12">
        <f t="shared" si="40"/>
        <v>6.9566425121530051E-2</v>
      </c>
      <c r="M270" s="12">
        <f t="shared" si="44"/>
        <v>4.8394875041894471E-3</v>
      </c>
      <c r="N270" s="18">
        <f t="shared" si="41"/>
        <v>6.5918748877277525E-6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15666.43</v>
      </c>
      <c r="D271" s="5" t="str">
        <f>'Исходные данные'!A273</f>
        <v>04.03.2016</v>
      </c>
      <c r="E271" s="1">
        <f>'Исходные данные'!B273</f>
        <v>18653.13</v>
      </c>
      <c r="F271" s="12">
        <f t="shared" si="36"/>
        <v>1.1906433054626995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0.17449375388157395</v>
      </c>
      <c r="J271" s="18">
        <f t="shared" si="39"/>
        <v>2.3701489417414555E-4</v>
      </c>
      <c r="K271" s="12">
        <f t="shared" si="43"/>
        <v>1.0635999525095665</v>
      </c>
      <c r="L271" s="12">
        <f t="shared" si="40"/>
        <v>6.1659335736074683E-2</v>
      </c>
      <c r="M271" s="12">
        <f t="shared" si="44"/>
        <v>3.8018736834139763E-3</v>
      </c>
      <c r="N271" s="18">
        <f t="shared" si="41"/>
        <v>5.1640856402768136E-6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16054.99</v>
      </c>
      <c r="D272" s="5" t="str">
        <f>'Исходные данные'!A274</f>
        <v>03.03.2016</v>
      </c>
      <c r="E272" s="1">
        <f>'Исходные данные'!B274</f>
        <v>18492.939999999999</v>
      </c>
      <c r="F272" s="12">
        <f t="shared" si="36"/>
        <v>1.1518499855808069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0.14136933294423443</v>
      </c>
      <c r="J272" s="18">
        <f t="shared" si="39"/>
        <v>1.9148604563124077E-4</v>
      </c>
      <c r="K272" s="12">
        <f t="shared" si="43"/>
        <v>1.0289459356476189</v>
      </c>
      <c r="L272" s="12">
        <f t="shared" si="40"/>
        <v>2.8534914798735159E-2</v>
      </c>
      <c r="M272" s="12">
        <f t="shared" si="44"/>
        <v>8.1424136257107456E-4</v>
      </c>
      <c r="N272" s="18">
        <f t="shared" si="41"/>
        <v>1.1028973219363788E-6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16224.34</v>
      </c>
      <c r="D273" s="5" t="str">
        <f>'Исходные данные'!A275</f>
        <v>02.03.2016</v>
      </c>
      <c r="E273" s="1">
        <f>'Исходные данные'!B275</f>
        <v>18228.77</v>
      </c>
      <c r="F273" s="12">
        <f t="shared" si="36"/>
        <v>1.1235446249277321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0.11648853141629023</v>
      </c>
      <c r="J273" s="18">
        <f t="shared" si="39"/>
        <v>1.5734438937725544E-4</v>
      </c>
      <c r="K273" s="12">
        <f t="shared" si="43"/>
        <v>1.0036607976820744</v>
      </c>
      <c r="L273" s="12">
        <f t="shared" si="40"/>
        <v>3.6541132707910576E-3</v>
      </c>
      <c r="M273" s="12">
        <f t="shared" si="44"/>
        <v>1.3352543795771305E-5</v>
      </c>
      <c r="N273" s="18">
        <f t="shared" si="41"/>
        <v>1.8035662606738738E-8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16300.73</v>
      </c>
      <c r="D274" s="5" t="str">
        <f>'Исходные данные'!A276</f>
        <v>01.03.2016</v>
      </c>
      <c r="E274" s="1">
        <f>'Исходные данные'!B276</f>
        <v>18342.89</v>
      </c>
      <c r="F274" s="12">
        <f t="shared" si="36"/>
        <v>1.1252802788586769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0.11803214139024198</v>
      </c>
      <c r="J274" s="18">
        <f t="shared" si="39"/>
        <v>1.5898441272886287E-4</v>
      </c>
      <c r="K274" s="12">
        <f t="shared" si="43"/>
        <v>1.0052112548425489</v>
      </c>
      <c r="L274" s="12">
        <f t="shared" si="40"/>
        <v>5.1977232447426493E-3</v>
      </c>
      <c r="M274" s="12">
        <f t="shared" si="44"/>
        <v>2.7016326928938027E-5</v>
      </c>
      <c r="N274" s="18">
        <f t="shared" si="41"/>
        <v>3.6389874997584924E-8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16342.46</v>
      </c>
      <c r="D275" s="5" t="str">
        <f>'Исходные данные'!A277</f>
        <v>29.02.2016</v>
      </c>
      <c r="E275" s="1">
        <f>'Исходные данные'!B277</f>
        <v>18224.54</v>
      </c>
      <c r="F275" s="12">
        <f t="shared" si="36"/>
        <v>1.1151650363531562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0.10900240862549995</v>
      </c>
      <c r="J275" s="18">
        <f t="shared" si="39"/>
        <v>1.4641194992722739E-4</v>
      </c>
      <c r="K275" s="12">
        <f t="shared" si="43"/>
        <v>0.99617532325906477</v>
      </c>
      <c r="L275" s="12">
        <f t="shared" si="40"/>
        <v>-3.8320095199992623E-3</v>
      </c>
      <c r="M275" s="12">
        <f t="shared" si="44"/>
        <v>1.4684296961364994E-5</v>
      </c>
      <c r="N275" s="18">
        <f t="shared" si="41"/>
        <v>1.9723936182094138E-8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16015.56</v>
      </c>
      <c r="D276" s="5" t="str">
        <f>'Исходные данные'!A278</f>
        <v>26.02.2016</v>
      </c>
      <c r="E276" s="1">
        <f>'Исходные данные'!B278</f>
        <v>18023.02</v>
      </c>
      <c r="F276" s="12">
        <f t="shared" si="36"/>
        <v>1.1253443526170799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0.11808908003520678</v>
      </c>
      <c r="J276" s="18">
        <f t="shared" si="39"/>
        <v>1.5817445204899076E-4</v>
      </c>
      <c r="K276" s="12">
        <f t="shared" si="43"/>
        <v>1.0052684918387862</v>
      </c>
      <c r="L276" s="12">
        <f t="shared" si="40"/>
        <v>5.2546618897075827E-3</v>
      </c>
      <c r="M276" s="12">
        <f t="shared" si="44"/>
        <v>2.7611471575145236E-5</v>
      </c>
      <c r="N276" s="18">
        <f t="shared" si="41"/>
        <v>3.6984193503436448E-8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15774.33</v>
      </c>
      <c r="D277" s="5" t="str">
        <f>'Исходные данные'!A279</f>
        <v>25.02.2016</v>
      </c>
      <c r="E277" s="1">
        <f>'Исходные данные'!B279</f>
        <v>17980.45</v>
      </c>
      <c r="F277" s="12">
        <f t="shared" si="36"/>
        <v>1.139855068329368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0.13090112127989956</v>
      </c>
      <c r="J277" s="18">
        <f t="shared" si="39"/>
        <v>1.7484617477760912E-4</v>
      </c>
      <c r="K277" s="12">
        <f t="shared" si="43"/>
        <v>1.0182308933167601</v>
      </c>
      <c r="L277" s="12">
        <f t="shared" si="40"/>
        <v>1.8066703134400317E-2</v>
      </c>
      <c r="M277" s="12">
        <f t="shared" si="44"/>
        <v>3.2640576214655012E-4</v>
      </c>
      <c r="N277" s="18">
        <f t="shared" si="41"/>
        <v>4.359840341983219E-7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15825.87</v>
      </c>
      <c r="D278" s="5" t="str">
        <f>'Исходные данные'!A280</f>
        <v>24.02.2016</v>
      </c>
      <c r="E278" s="1">
        <f>'Исходные данные'!B280</f>
        <v>17918.400000000001</v>
      </c>
      <c r="F278" s="12">
        <f t="shared" si="36"/>
        <v>1.1322221148031673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0.12418217502387623</v>
      </c>
      <c r="J278" s="18">
        <f t="shared" si="39"/>
        <v>1.654086435788018E-4</v>
      </c>
      <c r="K278" s="12">
        <f t="shared" si="43"/>
        <v>1.0114123869087306</v>
      </c>
      <c r="L278" s="12">
        <f t="shared" si="40"/>
        <v>1.1347756878376981E-2</v>
      </c>
      <c r="M278" s="12">
        <f t="shared" si="44"/>
        <v>1.2877158617075204E-4</v>
      </c>
      <c r="N278" s="18">
        <f t="shared" si="41"/>
        <v>1.7152166481139178E-7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15856.4</v>
      </c>
      <c r="D279" s="5" t="str">
        <f>'Исходные данные'!A281</f>
        <v>20.02.2016</v>
      </c>
      <c r="E279" s="1">
        <f>'Исходные данные'!B281</f>
        <v>17808.18</v>
      </c>
      <c r="F279" s="12">
        <f t="shared" si="36"/>
        <v>1.1230909916500593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0.11608469798599083</v>
      </c>
      <c r="J279" s="18">
        <f t="shared" si="39"/>
        <v>1.5419137572351388E-4</v>
      </c>
      <c r="K279" s="12">
        <f t="shared" si="43"/>
        <v>1.0032555677274977</v>
      </c>
      <c r="L279" s="12">
        <f t="shared" si="40"/>
        <v>3.2502798404915076E-3</v>
      </c>
      <c r="M279" s="12">
        <f t="shared" si="44"/>
        <v>1.0564319041505485E-5</v>
      </c>
      <c r="N279" s="18">
        <f t="shared" si="41"/>
        <v>1.4032227458509856E-8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16075.34</v>
      </c>
      <c r="D280" s="5" t="str">
        <f>'Исходные данные'!A282</f>
        <v>19.02.2016</v>
      </c>
      <c r="E280" s="1">
        <f>'Исходные данные'!B282</f>
        <v>17853.54</v>
      </c>
      <c r="F280" s="12">
        <f t="shared" si="36"/>
        <v>1.1106166339250056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0.10491538713532857</v>
      </c>
      <c r="J280" s="18">
        <f t="shared" si="39"/>
        <v>1.3896661033561053E-4</v>
      </c>
      <c r="K280" s="12">
        <f t="shared" si="43"/>
        <v>0.99211224191104053</v>
      </c>
      <c r="L280" s="12">
        <f t="shared" si="40"/>
        <v>-7.9190310101707202E-3</v>
      </c>
      <c r="M280" s="12">
        <f t="shared" si="44"/>
        <v>6.2711052140045526E-5</v>
      </c>
      <c r="N280" s="18">
        <f t="shared" si="41"/>
        <v>8.3064482574332619E-8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16200.34</v>
      </c>
      <c r="D281" s="5" t="str">
        <f>'Исходные данные'!A283</f>
        <v>18.02.2016</v>
      </c>
      <c r="E281" s="1">
        <f>'Исходные данные'!B283</f>
        <v>17908.13</v>
      </c>
      <c r="F281" s="12">
        <f t="shared" si="36"/>
        <v>1.1054169233485223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0.10022257000538978</v>
      </c>
      <c r="J281" s="18">
        <f t="shared" si="39"/>
        <v>1.3238018430128981E-4</v>
      </c>
      <c r="K281" s="12">
        <f t="shared" si="43"/>
        <v>0.98746734793075486</v>
      </c>
      <c r="L281" s="12">
        <f t="shared" si="40"/>
        <v>-1.2611848140109422E-2</v>
      </c>
      <c r="M281" s="12">
        <f t="shared" si="44"/>
        <v>1.5905871350918154E-4</v>
      </c>
      <c r="N281" s="18">
        <f t="shared" si="41"/>
        <v>2.1009461050479092E-7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16177.8</v>
      </c>
      <c r="D282" s="5" t="str">
        <f>'Исходные данные'!A284</f>
        <v>17.02.2016</v>
      </c>
      <c r="E282" s="1">
        <f>'Исходные данные'!B284</f>
        <v>17689</v>
      </c>
      <c r="F282" s="12">
        <f t="shared" si="36"/>
        <v>1.0934119595989567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8.9303045409574108E-2</v>
      </c>
      <c r="J282" s="18">
        <f t="shared" si="39"/>
        <v>1.1762777578050275E-4</v>
      </c>
      <c r="K282" s="12">
        <f t="shared" si="43"/>
        <v>0.97674333107756717</v>
      </c>
      <c r="L282" s="12">
        <f t="shared" si="40"/>
        <v>-2.3531372735925114E-2</v>
      </c>
      <c r="M282" s="12">
        <f t="shared" si="44"/>
        <v>5.5372550283703994E-4</v>
      </c>
      <c r="N282" s="18">
        <f t="shared" si="41"/>
        <v>7.2935361826617571E-7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16457.55</v>
      </c>
      <c r="D283" s="5" t="str">
        <f>'Исходные данные'!A285</f>
        <v>16.02.2016</v>
      </c>
      <c r="E283" s="1">
        <f>'Исходные данные'!B285</f>
        <v>17612.47</v>
      </c>
      <c r="F283" s="12">
        <f t="shared" si="36"/>
        <v>1.0701756944381151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6.7822835403856474E-2</v>
      </c>
      <c r="J283" s="18">
        <f t="shared" si="39"/>
        <v>8.9085234375508982E-5</v>
      </c>
      <c r="K283" s="12">
        <f t="shared" si="43"/>
        <v>0.95598640882538477</v>
      </c>
      <c r="L283" s="12">
        <f t="shared" si="40"/>
        <v>-4.5011582741642707E-2</v>
      </c>
      <c r="M283" s="12">
        <f t="shared" si="44"/>
        <v>2.0260425809077477E-3</v>
      </c>
      <c r="N283" s="18">
        <f t="shared" si="41"/>
        <v>2.661205139835026E-6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16483.48</v>
      </c>
      <c r="D284" s="5" t="str">
        <f>'Исходные данные'!A286</f>
        <v>15.02.2016</v>
      </c>
      <c r="E284" s="1">
        <f>'Исходные данные'!B286</f>
        <v>17423.77</v>
      </c>
      <c r="F284" s="12">
        <f t="shared" si="36"/>
        <v>1.0570443862582417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5.5476698682158217E-2</v>
      </c>
      <c r="J284" s="18">
        <f t="shared" si="39"/>
        <v>7.2665215095080524E-5</v>
      </c>
      <c r="K284" s="12">
        <f t="shared" si="43"/>
        <v>0.94425623011239534</v>
      </c>
      <c r="L284" s="12">
        <f t="shared" si="40"/>
        <v>-5.7357719463341048E-2</v>
      </c>
      <c r="M284" s="12">
        <f t="shared" si="44"/>
        <v>3.2899079820353323E-3</v>
      </c>
      <c r="N284" s="18">
        <f t="shared" si="41"/>
        <v>4.3092303045513431E-6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16567.330000000002</v>
      </c>
      <c r="D285" s="5" t="str">
        <f>'Исходные данные'!A287</f>
        <v>12.02.2016</v>
      </c>
      <c r="E285" s="1">
        <f>'Исходные данные'!B287</f>
        <v>17306.53</v>
      </c>
      <c r="F285" s="12">
        <f t="shared" si="36"/>
        <v>1.0446179317970969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4.3651203057959477E-2</v>
      </c>
      <c r="J285" s="18">
        <f t="shared" si="39"/>
        <v>5.7016209477157663E-5</v>
      </c>
      <c r="K285" s="12">
        <f t="shared" si="43"/>
        <v>0.93315569621269845</v>
      </c>
      <c r="L285" s="12">
        <f t="shared" si="40"/>
        <v>-6.9183215087539787E-2</v>
      </c>
      <c r="M285" s="12">
        <f t="shared" si="44"/>
        <v>4.7863172498487927E-3</v>
      </c>
      <c r="N285" s="18">
        <f t="shared" si="41"/>
        <v>6.2517788244956755E-6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16842.810000000001</v>
      </c>
      <c r="D286" s="5" t="str">
        <f>'Исходные данные'!A288</f>
        <v>11.02.2016</v>
      </c>
      <c r="E286" s="1">
        <f>'Исходные данные'!B288</f>
        <v>17145.419999999998</v>
      </c>
      <c r="F286" s="12">
        <f t="shared" si="36"/>
        <v>1.0179667169551871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1.780722305081461E-2</v>
      </c>
      <c r="J286" s="18">
        <f t="shared" si="39"/>
        <v>2.319447205708154E-5</v>
      </c>
      <c r="K286" s="12">
        <f t="shared" si="43"/>
        <v>0.90934820432144581</v>
      </c>
      <c r="L286" s="12">
        <f t="shared" si="40"/>
        <v>-9.5027195094684602E-2</v>
      </c>
      <c r="M286" s="12">
        <f t="shared" si="44"/>
        <v>9.0301678075632493E-3</v>
      </c>
      <c r="N286" s="18">
        <f t="shared" si="41"/>
        <v>1.1762079594645248E-5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16715.5</v>
      </c>
      <c r="D287" s="5" t="str">
        <f>'Исходные данные'!A289</f>
        <v>10.02.2016</v>
      </c>
      <c r="E287" s="1">
        <f>'Исходные данные'!B289</f>
        <v>17275.27</v>
      </c>
      <c r="F287" s="12">
        <f t="shared" si="36"/>
        <v>1.0334880799258175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3.2939566377785272E-2</v>
      </c>
      <c r="J287" s="18">
        <f t="shared" si="39"/>
        <v>4.2785079195195687E-5</v>
      </c>
      <c r="K287" s="12">
        <f t="shared" si="43"/>
        <v>0.92321341554188829</v>
      </c>
      <c r="L287" s="12">
        <f t="shared" si="40"/>
        <v>-7.9894851767713965E-2</v>
      </c>
      <c r="M287" s="12">
        <f t="shared" si="44"/>
        <v>6.383187338984987E-3</v>
      </c>
      <c r="N287" s="18">
        <f t="shared" si="41"/>
        <v>8.2910980880558143E-6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16632.45</v>
      </c>
      <c r="D288" s="5" t="str">
        <f>'Исходные данные'!A290</f>
        <v>09.02.2016</v>
      </c>
      <c r="E288" s="1">
        <f>'Исходные данные'!B290</f>
        <v>17223.52</v>
      </c>
      <c r="F288" s="12">
        <f t="shared" si="36"/>
        <v>1.0355371577849324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3.4920285115949981E-2</v>
      </c>
      <c r="J288" s="18">
        <f t="shared" si="39"/>
        <v>4.5231231547481419E-5</v>
      </c>
      <c r="K288" s="12">
        <f t="shared" si="43"/>
        <v>0.92504385384666343</v>
      </c>
      <c r="L288" s="12">
        <f t="shared" si="40"/>
        <v>-7.7914133029549248E-2</v>
      </c>
      <c r="M288" s="12">
        <f t="shared" si="44"/>
        <v>6.0706121257462975E-3</v>
      </c>
      <c r="N288" s="18">
        <f t="shared" si="41"/>
        <v>7.8630876518577762E-6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16499.650000000001</v>
      </c>
      <c r="D289" s="5" t="str">
        <f>'Исходные данные'!A291</f>
        <v>08.02.2016</v>
      </c>
      <c r="E289" s="1">
        <f>'Исходные данные'!B291</f>
        <v>17390.75</v>
      </c>
      <c r="F289" s="12">
        <f t="shared" si="36"/>
        <v>1.0540072062134651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5.2599287110471085E-2</v>
      </c>
      <c r="J289" s="18">
        <f t="shared" si="39"/>
        <v>6.7940174706573728E-5</v>
      </c>
      <c r="K289" s="12">
        <f t="shared" si="43"/>
        <v>0.94154312154615516</v>
      </c>
      <c r="L289" s="12">
        <f t="shared" si="40"/>
        <v>-6.0235131035028172E-2</v>
      </c>
      <c r="M289" s="12">
        <f t="shared" si="44"/>
        <v>3.6282710108070139E-3</v>
      </c>
      <c r="N289" s="18">
        <f t="shared" si="41"/>
        <v>4.6864773250501509E-6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16658.919999999998</v>
      </c>
      <c r="D290" s="5" t="str">
        <f>'Исходные данные'!A292</f>
        <v>05.02.2016</v>
      </c>
      <c r="E290" s="1">
        <f>'Исходные данные'!B292</f>
        <v>17732.689999999999</v>
      </c>
      <c r="F290" s="12">
        <f t="shared" si="36"/>
        <v>1.0644561592228068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6.2464020118897616E-2</v>
      </c>
      <c r="J290" s="18">
        <f t="shared" si="39"/>
        <v>8.0456827174079778E-5</v>
      </c>
      <c r="K290" s="12">
        <f t="shared" si="43"/>
        <v>0.95087715624279479</v>
      </c>
      <c r="L290" s="12">
        <f t="shared" si="40"/>
        <v>-5.0370398026601614E-2</v>
      </c>
      <c r="M290" s="12">
        <f t="shared" si="44"/>
        <v>2.5371769973582719E-3</v>
      </c>
      <c r="N290" s="18">
        <f t="shared" si="41"/>
        <v>3.2680127023196109E-6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16413.61</v>
      </c>
      <c r="D291" s="5" t="str">
        <f>'Исходные данные'!A293</f>
        <v>04.02.2016</v>
      </c>
      <c r="E291" s="1">
        <f>'Исходные данные'!B293</f>
        <v>17822.240000000002</v>
      </c>
      <c r="F291" s="12">
        <f t="shared" si="36"/>
        <v>1.0858208523292561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8.233624688139321E-2</v>
      </c>
      <c r="J291" s="18">
        <f t="shared" si="39"/>
        <v>1.0575726396388867E-4</v>
      </c>
      <c r="K291" s="12">
        <f t="shared" si="43"/>
        <v>0.96996220587029025</v>
      </c>
      <c r="L291" s="12">
        <f t="shared" si="40"/>
        <v>-3.0498171264106068E-2</v>
      </c>
      <c r="M291" s="12">
        <f t="shared" si="44"/>
        <v>9.3013845045474529E-4</v>
      </c>
      <c r="N291" s="18">
        <f t="shared" si="41"/>
        <v>1.1947216609157201E-6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15732.35</v>
      </c>
      <c r="D292" s="5" t="str">
        <f>'Исходные данные'!A294</f>
        <v>03.02.2016</v>
      </c>
      <c r="E292" s="1">
        <f>'Исходные данные'!B294</f>
        <v>17347.990000000002</v>
      </c>
      <c r="F292" s="12">
        <f t="shared" si="36"/>
        <v>1.102695401513442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9.7757547567436071E-2</v>
      </c>
      <c r="J292" s="18">
        <f t="shared" si="39"/>
        <v>1.2521478359384054E-4</v>
      </c>
      <c r="K292" s="12">
        <f t="shared" si="43"/>
        <v>0.9850362163892894</v>
      </c>
      <c r="L292" s="12">
        <f t="shared" si="40"/>
        <v>-1.507687057806311E-2</v>
      </c>
      <c r="M292" s="12">
        <f t="shared" si="44"/>
        <v>2.2731202642766512E-4</v>
      </c>
      <c r="N292" s="18">
        <f t="shared" si="41"/>
        <v>2.9115732652543218E-7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15631.7</v>
      </c>
      <c r="D293" s="5" t="str">
        <f>'Исходные данные'!A295</f>
        <v>02.02.2016</v>
      </c>
      <c r="E293" s="1">
        <f>'Исходные данные'!B295</f>
        <v>17394.669999999998</v>
      </c>
      <c r="F293" s="12">
        <f t="shared" si="36"/>
        <v>1.1127817191988074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0.10686293374126715</v>
      </c>
      <c r="J293" s="18">
        <f t="shared" si="39"/>
        <v>1.3649557473494468E-4</v>
      </c>
      <c r="K293" s="12">
        <f t="shared" si="43"/>
        <v>0.99404630947252559</v>
      </c>
      <c r="L293" s="12">
        <f t="shared" si="40"/>
        <v>-5.9714844042320948E-3</v>
      </c>
      <c r="M293" s="12">
        <f t="shared" si="44"/>
        <v>3.5658625989987165E-5</v>
      </c>
      <c r="N293" s="18">
        <f t="shared" si="41"/>
        <v>4.5546612640694841E-8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15626.57</v>
      </c>
      <c r="D294" s="5" t="str">
        <f>'Исходные данные'!A296</f>
        <v>01.02.2016</v>
      </c>
      <c r="E294" s="1">
        <f>'Исходные данные'!B296</f>
        <v>17429.07</v>
      </c>
      <c r="F294" s="12">
        <f t="shared" si="36"/>
        <v>1.1153484097917841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0.10916683125147236</v>
      </c>
      <c r="J294" s="18">
        <f t="shared" si="39"/>
        <v>1.3904915449834839E-4</v>
      </c>
      <c r="K294" s="12">
        <f t="shared" si="43"/>
        <v>0.99633913048808231</v>
      </c>
      <c r="L294" s="12">
        <f t="shared" si="40"/>
        <v>-3.6675868940268118E-3</v>
      </c>
      <c r="M294" s="12">
        <f t="shared" si="44"/>
        <v>1.3451193625237253E-5</v>
      </c>
      <c r="N294" s="18">
        <f t="shared" si="41"/>
        <v>1.7133199518032062E-8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15513.56</v>
      </c>
      <c r="D295" s="5" t="str">
        <f>'Исходные данные'!A297</f>
        <v>29.01.2016</v>
      </c>
      <c r="E295" s="1">
        <f>'Исходные данные'!B297</f>
        <v>17520.419999999998</v>
      </c>
      <c r="F295" s="12">
        <f t="shared" si="36"/>
        <v>1.1293616681148619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0.12165257763711484</v>
      </c>
      <c r="J295" s="18">
        <f t="shared" si="39"/>
        <v>1.5452015419701305E-4</v>
      </c>
      <c r="K295" s="12">
        <f t="shared" si="43"/>
        <v>1.0088571539956666</v>
      </c>
      <c r="L295" s="12">
        <f t="shared" si="40"/>
        <v>8.8181594916156378E-3</v>
      </c>
      <c r="M295" s="12">
        <f t="shared" si="44"/>
        <v>7.7759936819570932E-5</v>
      </c>
      <c r="N295" s="18">
        <f t="shared" si="41"/>
        <v>9.8768786170333515E-8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15444.41</v>
      </c>
      <c r="D296" s="5" t="str">
        <f>'Исходные данные'!A298</f>
        <v>28.01.2016</v>
      </c>
      <c r="E296" s="1">
        <f>'Исходные данные'!B298</f>
        <v>17404.61</v>
      </c>
      <c r="F296" s="12">
        <f t="shared" si="36"/>
        <v>1.1269197075187722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0.11948798808198711</v>
      </c>
      <c r="J296" s="18">
        <f t="shared" si="39"/>
        <v>1.5134714589005337E-4</v>
      </c>
      <c r="K296" s="12">
        <f t="shared" si="43"/>
        <v>1.0066757541069551</v>
      </c>
      <c r="L296" s="12">
        <f t="shared" si="40"/>
        <v>6.6535699364877838E-3</v>
      </c>
      <c r="M296" s="12">
        <f t="shared" si="44"/>
        <v>4.4269992899734015E-5</v>
      </c>
      <c r="N296" s="18">
        <f t="shared" si="41"/>
        <v>5.6073729096102511E-8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15515.33</v>
      </c>
      <c r="D297" s="5" t="str">
        <f>'Исходные данные'!A299</f>
        <v>27.01.2016</v>
      </c>
      <c r="E297" s="1">
        <f>'Исходные данные'!B299</f>
        <v>17306.09</v>
      </c>
      <c r="F297" s="12">
        <f t="shared" si="36"/>
        <v>1.1154187503585165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0.10922989526641058</v>
      </c>
      <c r="J297" s="18">
        <f t="shared" si="39"/>
        <v>1.3796777910422223E-4</v>
      </c>
      <c r="K297" s="12">
        <f t="shared" si="43"/>
        <v>0.99640196561518779</v>
      </c>
      <c r="L297" s="12">
        <f t="shared" si="40"/>
        <v>-3.6045228790886215E-3</v>
      </c>
      <c r="M297" s="12">
        <f t="shared" si="44"/>
        <v>1.2992585185873341E-5</v>
      </c>
      <c r="N297" s="18">
        <f t="shared" si="41"/>
        <v>1.6410874683577539E-8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15626.13</v>
      </c>
      <c r="D298" s="5" t="str">
        <f>'Исходные данные'!A300</f>
        <v>26.01.2016</v>
      </c>
      <c r="E298" s="1">
        <f>'Исходные данные'!B300</f>
        <v>16907.5</v>
      </c>
      <c r="F298" s="12">
        <f t="shared" si="36"/>
        <v>1.0820017496334666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7.8812797459458003E-2</v>
      </c>
      <c r="J298" s="18">
        <f t="shared" si="39"/>
        <v>9.9270239260739452E-5</v>
      </c>
      <c r="K298" s="12">
        <f t="shared" si="43"/>
        <v>0.96655060692438077</v>
      </c>
      <c r="L298" s="12">
        <f t="shared" si="40"/>
        <v>-3.4021620686041198E-2</v>
      </c>
      <c r="M298" s="12">
        <f t="shared" si="44"/>
        <v>1.1574706741048664E-3</v>
      </c>
      <c r="N298" s="18">
        <f t="shared" si="41"/>
        <v>1.4579153952095948E-6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15277.16</v>
      </c>
      <c r="D299" s="5" t="str">
        <f>'Исходные данные'!A301</f>
        <v>25.01.2016</v>
      </c>
      <c r="E299" s="1">
        <f>'Исходные данные'!B301</f>
        <v>17072.29</v>
      </c>
      <c r="F299" s="12">
        <f t="shared" si="36"/>
        <v>1.11750416962315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0.11109777870502414</v>
      </c>
      <c r="J299" s="18">
        <f t="shared" si="39"/>
        <v>1.395448684662413E-4</v>
      </c>
      <c r="K299" s="12">
        <f t="shared" si="43"/>
        <v>0.99826486764525024</v>
      </c>
      <c r="L299" s="12">
        <f t="shared" si="40"/>
        <v>-1.7366394404751187E-3</v>
      </c>
      <c r="M299" s="12">
        <f t="shared" si="44"/>
        <v>3.015916546213741E-6</v>
      </c>
      <c r="N299" s="18">
        <f t="shared" si="41"/>
        <v>3.7881556467836469E-9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14881.07</v>
      </c>
      <c r="D300" s="5" t="str">
        <f>'Исходные данные'!A302</f>
        <v>22.01.2016</v>
      </c>
      <c r="E300" s="1">
        <f>'Исходные данные'!B302</f>
        <v>17127.669999999998</v>
      </c>
      <c r="F300" s="12">
        <f t="shared" si="36"/>
        <v>1.1509703267305373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0.1406053489821748</v>
      </c>
      <c r="J300" s="18">
        <f t="shared" si="39"/>
        <v>1.761150648226998E-4</v>
      </c>
      <c r="K300" s="12">
        <f t="shared" si="43"/>
        <v>1.0281601376617078</v>
      </c>
      <c r="L300" s="12">
        <f t="shared" si="40"/>
        <v>2.77709308366756E-2</v>
      </c>
      <c r="M300" s="12">
        <f t="shared" si="44"/>
        <v>7.7122459953541951E-4</v>
      </c>
      <c r="N300" s="18">
        <f t="shared" si="41"/>
        <v>9.6599646687168482E-7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15226.44</v>
      </c>
      <c r="D301" s="5" t="str">
        <f>'Исходные данные'!A303</f>
        <v>21.01.2016</v>
      </c>
      <c r="E301" s="1">
        <f>'Исходные данные'!B303</f>
        <v>16692.849999999999</v>
      </c>
      <c r="F301" s="12">
        <f t="shared" si="36"/>
        <v>1.0963068189281275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9.1947093626224594E-2</v>
      </c>
      <c r="J301" s="18">
        <f t="shared" si="39"/>
        <v>1.1484678437215028E-4</v>
      </c>
      <c r="K301" s="12">
        <f t="shared" si="43"/>
        <v>0.97932930475322777</v>
      </c>
      <c r="L301" s="12">
        <f t="shared" si="40"/>
        <v>-2.0887324519274598E-2</v>
      </c>
      <c r="M301" s="12">
        <f t="shared" si="44"/>
        <v>4.3628032557348998E-4</v>
      </c>
      <c r="N301" s="18">
        <f t="shared" si="41"/>
        <v>5.4493720791909156E-7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14870.54</v>
      </c>
      <c r="D302" s="5" t="str">
        <f>'Исходные данные'!A304</f>
        <v>20.01.2016</v>
      </c>
      <c r="E302" s="1">
        <f>'Исходные данные'!B304</f>
        <v>16273.53</v>
      </c>
      <c r="F302" s="12">
        <f t="shared" si="36"/>
        <v>1.0943469436886624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9.0157786894318442E-2</v>
      </c>
      <c r="J302" s="18">
        <f t="shared" si="39"/>
        <v>1.1229754075137751E-4</v>
      </c>
      <c r="K302" s="12">
        <f t="shared" si="43"/>
        <v>0.97757855102030367</v>
      </c>
      <c r="L302" s="12">
        <f t="shared" si="40"/>
        <v>-2.2676631251180832E-2</v>
      </c>
      <c r="M302" s="12">
        <f t="shared" si="44"/>
        <v>5.142296049020313E-4</v>
      </c>
      <c r="N302" s="18">
        <f t="shared" si="41"/>
        <v>6.4050729283916902E-7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14356.03</v>
      </c>
      <c r="D303" s="5" t="str">
        <f>'Исходные данные'!A305</f>
        <v>19.01.2016</v>
      </c>
      <c r="E303" s="1">
        <f>'Исходные данные'!B305</f>
        <v>16443.16</v>
      </c>
      <c r="F303" s="12">
        <f t="shared" si="36"/>
        <v>1.1453835078360799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0.13573952226742839</v>
      </c>
      <c r="J303" s="18">
        <f t="shared" si="39"/>
        <v>1.686007447930378E-4</v>
      </c>
      <c r="K303" s="12">
        <f t="shared" si="43"/>
        <v>1.023169440377675</v>
      </c>
      <c r="L303" s="12">
        <f t="shared" si="40"/>
        <v>2.2905104121929174E-2</v>
      </c>
      <c r="M303" s="12">
        <f t="shared" si="44"/>
        <v>5.2464379483641672E-4</v>
      </c>
      <c r="N303" s="18">
        <f t="shared" si="41"/>
        <v>6.5165497183785976E-7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14140.46</v>
      </c>
      <c r="D304" s="5" t="str">
        <f>'Исходные данные'!A306</f>
        <v>18.01.2016</v>
      </c>
      <c r="E304" s="1">
        <f>'Исходные данные'!B306</f>
        <v>16182</v>
      </c>
      <c r="F304" s="12">
        <f t="shared" si="36"/>
        <v>1.144375784097547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0.13485932162175851</v>
      </c>
      <c r="J304" s="18">
        <f t="shared" si="39"/>
        <v>1.6703993507520052E-4</v>
      </c>
      <c r="K304" s="12">
        <f t="shared" si="43"/>
        <v>1.0222692422112478</v>
      </c>
      <c r="L304" s="12">
        <f t="shared" si="40"/>
        <v>2.2024903476259301E-2</v>
      </c>
      <c r="M304" s="12">
        <f t="shared" si="44"/>
        <v>4.8509637313853891E-4</v>
      </c>
      <c r="N304" s="18">
        <f t="shared" si="41"/>
        <v>6.0085180393791292E-7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14247.2</v>
      </c>
      <c r="D305" s="5" t="str">
        <f>'Исходные данные'!A307</f>
        <v>15.01.2016</v>
      </c>
      <c r="E305" s="1">
        <f>'Исходные данные'!B307</f>
        <v>16013.63</v>
      </c>
      <c r="F305" s="12">
        <f t="shared" si="36"/>
        <v>1.1239843618395193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0.11687983842054898</v>
      </c>
      <c r="J305" s="18">
        <f t="shared" si="39"/>
        <v>1.4436606323031662E-4</v>
      </c>
      <c r="K305" s="12">
        <f t="shared" si="43"/>
        <v>1.0040536140329896</v>
      </c>
      <c r="L305" s="12">
        <f t="shared" si="40"/>
        <v>4.0454202750497721E-3</v>
      </c>
      <c r="M305" s="12">
        <f t="shared" si="44"/>
        <v>1.6365425201783752E-5</v>
      </c>
      <c r="N305" s="18">
        <f t="shared" si="41"/>
        <v>2.0214025287840857E-8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13880.7</v>
      </c>
      <c r="D306" s="5" t="str">
        <f>'Исходные данные'!A308</f>
        <v>14.01.2016</v>
      </c>
      <c r="E306" s="1">
        <f>'Исходные данные'!B308</f>
        <v>16619.62</v>
      </c>
      <c r="F306" s="12">
        <f t="shared" si="36"/>
        <v>1.1973185790341985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0.18008453906301147</v>
      </c>
      <c r="J306" s="18">
        <f t="shared" si="39"/>
        <v>2.218135687026615E-4</v>
      </c>
      <c r="K306" s="12">
        <f t="shared" si="43"/>
        <v>1.0695629647912974</v>
      </c>
      <c r="L306" s="12">
        <f t="shared" si="40"/>
        <v>6.7250120917512243E-2</v>
      </c>
      <c r="M306" s="12">
        <f t="shared" si="44"/>
        <v>4.5225787634200175E-3</v>
      </c>
      <c r="N306" s="18">
        <f t="shared" si="41"/>
        <v>5.5705467025242826E-6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13826.89</v>
      </c>
      <c r="D307" s="5" t="str">
        <f>'Исходные данные'!A309</f>
        <v>13.01.2016</v>
      </c>
      <c r="E307" s="1">
        <f>'Исходные данные'!B309</f>
        <v>16723.490000000002</v>
      </c>
      <c r="F307" s="12">
        <f t="shared" si="36"/>
        <v>1.2094903481549359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0.19019907100711375</v>
      </c>
      <c r="J307" s="18">
        <f t="shared" si="39"/>
        <v>2.3361796754138413E-4</v>
      </c>
      <c r="K307" s="12">
        <f t="shared" si="43"/>
        <v>1.0804359886426707</v>
      </c>
      <c r="L307" s="12">
        <f t="shared" si="40"/>
        <v>7.7364652861614536E-2</v>
      </c>
      <c r="M307" s="12">
        <f t="shared" si="44"/>
        <v>5.9852895123981217E-3</v>
      </c>
      <c r="N307" s="18">
        <f t="shared" si="41"/>
        <v>7.3516193513948E-6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13625.38</v>
      </c>
      <c r="D308" s="5" t="str">
        <f>'Исходные данные'!A310</f>
        <v>12.01.2016</v>
      </c>
      <c r="E308" s="1">
        <f>'Исходные данные'!B310</f>
        <v>16779.02</v>
      </c>
      <c r="F308" s="12">
        <f t="shared" si="36"/>
        <v>1.2314533613007492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0.20819506640435015</v>
      </c>
      <c r="J308" s="18">
        <f t="shared" si="39"/>
        <v>2.5500838046913692E-4</v>
      </c>
      <c r="K308" s="12">
        <f t="shared" si="43"/>
        <v>1.1000555167008879</v>
      </c>
      <c r="L308" s="12">
        <f t="shared" si="40"/>
        <v>9.536064825885085E-2</v>
      </c>
      <c r="M308" s="12">
        <f t="shared" si="44"/>
        <v>9.0936532363482744E-3</v>
      </c>
      <c r="N308" s="18">
        <f t="shared" si="41"/>
        <v>1.1138389705379904E-5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13426.59</v>
      </c>
      <c r="D309" s="5" t="str">
        <f>'Исходные данные'!A311</f>
        <v>11.01.2016</v>
      </c>
      <c r="E309" s="1">
        <f>'Исходные данные'!B311</f>
        <v>16620.64</v>
      </c>
      <c r="F309" s="12">
        <f t="shared" si="36"/>
        <v>1.2378898886463352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0.21340822737163806</v>
      </c>
      <c r="J309" s="18">
        <f t="shared" si="39"/>
        <v>2.6066417507618182E-4</v>
      </c>
      <c r="K309" s="12">
        <f t="shared" si="43"/>
        <v>1.1058052573223509</v>
      </c>
      <c r="L309" s="12">
        <f t="shared" si="40"/>
        <v>0.1005738092261389</v>
      </c>
      <c r="M309" s="12">
        <f t="shared" si="44"/>
        <v>1.0115091102255782E-2</v>
      </c>
      <c r="N309" s="18">
        <f t="shared" si="41"/>
        <v>1.235492141265187E-5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13152.87</v>
      </c>
      <c r="D310" s="5" t="str">
        <f>'Исходные данные'!A312</f>
        <v>31.12.2015</v>
      </c>
      <c r="E310" s="1">
        <f>'Исходные данные'!B312</f>
        <v>16997.080000000002</v>
      </c>
      <c r="F310" s="12">
        <f t="shared" si="36"/>
        <v>1.2922715726681706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0.25640157883601733</v>
      </c>
      <c r="J310" s="18">
        <f t="shared" si="39"/>
        <v>3.1230364504816548E-4</v>
      </c>
      <c r="K310" s="12">
        <f t="shared" si="43"/>
        <v>1.1543843374529337</v>
      </c>
      <c r="L310" s="12">
        <f t="shared" si="40"/>
        <v>0.14356716069051817</v>
      </c>
      <c r="M310" s="12">
        <f t="shared" si="44"/>
        <v>2.0611529628737066E-2</v>
      </c>
      <c r="N310" s="18">
        <f t="shared" si="41"/>
        <v>2.5105367378372079E-5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12270.46</v>
      </c>
      <c r="D311" s="5" t="str">
        <f>'Исходные данные'!A313</f>
        <v>30.12.2015</v>
      </c>
      <c r="E311" s="1">
        <f>'Исходные данные'!B313</f>
        <v>16950.41</v>
      </c>
      <c r="F311" s="12">
        <f t="shared" si="36"/>
        <v>1.381399719325926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0.32309727449183023</v>
      </c>
      <c r="J311" s="18">
        <f t="shared" si="39"/>
        <v>3.9244230865570712E-4</v>
      </c>
      <c r="K311" s="12">
        <f t="shared" si="43"/>
        <v>1.2340023826874089</v>
      </c>
      <c r="L311" s="12">
        <f t="shared" si="40"/>
        <v>0.21026285634633107</v>
      </c>
      <c r="M311" s="12">
        <f t="shared" si="44"/>
        <v>4.4210468758917855E-2</v>
      </c>
      <c r="N311" s="18">
        <f t="shared" si="41"/>
        <v>5.3699179152126973E-5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12241.78</v>
      </c>
      <c r="D312" s="5" t="str">
        <f>'Исходные данные'!A314</f>
        <v>29.12.2015</v>
      </c>
      <c r="E312" s="1">
        <f>'Исходные данные'!B314</f>
        <v>16774.23</v>
      </c>
      <c r="F312" s="12">
        <f t="shared" si="36"/>
        <v>1.3702443598888396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0.31498908881727389</v>
      </c>
      <c r="J312" s="18">
        <f t="shared" si="39"/>
        <v>3.8152605936918717E-4</v>
      </c>
      <c r="K312" s="12">
        <f t="shared" si="43"/>
        <v>1.2240373161447458</v>
      </c>
      <c r="L312" s="12">
        <f t="shared" si="40"/>
        <v>0.2021546706717747</v>
      </c>
      <c r="M312" s="12">
        <f t="shared" si="44"/>
        <v>4.0866510874413689E-2</v>
      </c>
      <c r="N312" s="18">
        <f t="shared" si="41"/>
        <v>4.9498980782562431E-5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12407.08</v>
      </c>
      <c r="D313" s="5" t="str">
        <f>'Исходные данные'!A315</f>
        <v>28.12.2015</v>
      </c>
      <c r="E313" s="1">
        <f>'Исходные данные'!B315</f>
        <v>16591.95</v>
      </c>
      <c r="F313" s="12">
        <f t="shared" si="36"/>
        <v>1.3372969304622846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0.29065036056928395</v>
      </c>
      <c r="J313" s="18">
        <f t="shared" si="39"/>
        <v>3.510635435699932E-4</v>
      </c>
      <c r="K313" s="12">
        <f t="shared" si="43"/>
        <v>1.1946054248195952</v>
      </c>
      <c r="L313" s="12">
        <f t="shared" si="40"/>
        <v>0.17781594242378482</v>
      </c>
      <c r="M313" s="12">
        <f t="shared" si="44"/>
        <v>3.1618509380058758E-2</v>
      </c>
      <c r="N313" s="18">
        <f t="shared" si="41"/>
        <v>3.8190580337224462E-5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12172.67</v>
      </c>
      <c r="D314" s="5" t="str">
        <f>'Исходные данные'!A316</f>
        <v>25.12.2015</v>
      </c>
      <c r="E314" s="1">
        <f>'Исходные данные'!B316</f>
        <v>16667.509999999998</v>
      </c>
      <c r="F314" s="12">
        <f t="shared" si="36"/>
        <v>1.3692567037470003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0.31426804059594582</v>
      </c>
      <c r="J314" s="18">
        <f t="shared" si="39"/>
        <v>3.7853082676485284E-4</v>
      </c>
      <c r="K314" s="12">
        <f t="shared" si="43"/>
        <v>1.2231550443335857</v>
      </c>
      <c r="L314" s="12">
        <f t="shared" si="40"/>
        <v>0.20143362245044663</v>
      </c>
      <c r="M314" s="12">
        <f t="shared" si="44"/>
        <v>4.057550425350908E-2</v>
      </c>
      <c r="N314" s="18">
        <f t="shared" si="41"/>
        <v>4.887254568538438E-5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12086.56</v>
      </c>
      <c r="D315" s="5" t="str">
        <f>'Исходные данные'!A317</f>
        <v>24.12.2015</v>
      </c>
      <c r="E315" s="1">
        <f>'Исходные данные'!B317</f>
        <v>16783.78</v>
      </c>
      <c r="F315" s="12">
        <f t="shared" si="36"/>
        <v>1.3886316702188215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0.32831885237842362</v>
      </c>
      <c r="J315" s="18">
        <f t="shared" si="39"/>
        <v>3.9435107216937153E-4</v>
      </c>
      <c r="K315" s="12">
        <f t="shared" si="43"/>
        <v>1.2404626740197873</v>
      </c>
      <c r="L315" s="12">
        <f t="shared" si="40"/>
        <v>0.21548443423292432</v>
      </c>
      <c r="M315" s="12">
        <f t="shared" si="44"/>
        <v>4.6433541396683486E-2</v>
      </c>
      <c r="N315" s="18">
        <f t="shared" si="41"/>
        <v>5.5772358796190764E-5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12132.56</v>
      </c>
      <c r="D316" s="5" t="str">
        <f>'Исходные данные'!A318</f>
        <v>23.12.2015</v>
      </c>
      <c r="E316" s="1">
        <f>'Исходные данные'!B318</f>
        <v>16718.27</v>
      </c>
      <c r="F316" s="12">
        <f t="shared" si="36"/>
        <v>1.3779672220866825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0.32060938572415121</v>
      </c>
      <c r="J316" s="18">
        <f t="shared" si="39"/>
        <v>3.8401625349491613E-4</v>
      </c>
      <c r="K316" s="12">
        <f t="shared" si="43"/>
        <v>1.2309361378398558</v>
      </c>
      <c r="L316" s="12">
        <f t="shared" si="40"/>
        <v>0.20777496757865199</v>
      </c>
      <c r="M316" s="12">
        <f t="shared" si="44"/>
        <v>4.3170437152309886E-2</v>
      </c>
      <c r="N316" s="18">
        <f t="shared" si="41"/>
        <v>5.1708247715590696E-5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12137.68</v>
      </c>
      <c r="D317" s="5" t="str">
        <f>'Исходные данные'!A319</f>
        <v>22.12.2015</v>
      </c>
      <c r="E317" s="1">
        <f>'Исходные данные'!B319</f>
        <v>16592.84</v>
      </c>
      <c r="F317" s="12">
        <f t="shared" si="36"/>
        <v>1.3670520231213872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0.31265661343420864</v>
      </c>
      <c r="J317" s="18">
        <f t="shared" si="39"/>
        <v>3.734454419854976E-4</v>
      </c>
      <c r="K317" s="12">
        <f t="shared" si="43"/>
        <v>1.2211856063012696</v>
      </c>
      <c r="L317" s="12">
        <f t="shared" si="40"/>
        <v>0.19982219528870948</v>
      </c>
      <c r="M317" s="12">
        <f t="shared" si="44"/>
        <v>3.992890972999915E-2</v>
      </c>
      <c r="N317" s="18">
        <f t="shared" si="41"/>
        <v>4.7692160349124681E-5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12486.72</v>
      </c>
      <c r="D318" s="5" t="str">
        <f>'Исходные данные'!A320</f>
        <v>21.12.2015</v>
      </c>
      <c r="E318" s="1">
        <f>'Исходные данные'!B320</f>
        <v>16601.27</v>
      </c>
      <c r="F318" s="12">
        <f t="shared" si="36"/>
        <v>1.3295140757540813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0.28481351889880885</v>
      </c>
      <c r="J318" s="18">
        <f t="shared" si="39"/>
        <v>3.3923942044362574E-4</v>
      </c>
      <c r="K318" s="12">
        <f t="shared" si="43"/>
        <v>1.1876530119012552</v>
      </c>
      <c r="L318" s="12">
        <f t="shared" si="40"/>
        <v>0.17197910075330966</v>
      </c>
      <c r="M318" s="12">
        <f t="shared" si="44"/>
        <v>2.9576811095917036E-2</v>
      </c>
      <c r="N318" s="18">
        <f t="shared" si="41"/>
        <v>3.5228735958682948E-5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12413.61</v>
      </c>
      <c r="D319" s="5" t="str">
        <f>'Исходные данные'!A321</f>
        <v>18.12.2015</v>
      </c>
      <c r="E319" s="1">
        <f>'Исходные данные'!B321</f>
        <v>16744.099999999999</v>
      </c>
      <c r="F319" s="12">
        <f t="shared" si="36"/>
        <v>1.348850173317834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0.29925250605954601</v>
      </c>
      <c r="J319" s="18">
        <f t="shared" si="39"/>
        <v>3.5544276482763783E-4</v>
      </c>
      <c r="K319" s="12">
        <f t="shared" si="43"/>
        <v>1.2049259200477764</v>
      </c>
      <c r="L319" s="12">
        <f t="shared" si="40"/>
        <v>0.18641808791404682</v>
      </c>
      <c r="M319" s="12">
        <f t="shared" si="44"/>
        <v>3.4751703501529292E-2</v>
      </c>
      <c r="N319" s="18">
        <f t="shared" si="41"/>
        <v>4.127698624049616E-5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12962.8</v>
      </c>
      <c r="D320" s="5" t="str">
        <f>'Исходные данные'!A322</f>
        <v>17.12.2015</v>
      </c>
      <c r="E320" s="1">
        <f>'Исходные данные'!B322</f>
        <v>16950.439999999999</v>
      </c>
      <c r="F320" s="12">
        <f t="shared" si="36"/>
        <v>1.3076218101027555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0.26821007522006501</v>
      </c>
      <c r="J320" s="18">
        <f t="shared" si="39"/>
        <v>3.1768238877603818E-4</v>
      </c>
      <c r="K320" s="12">
        <f t="shared" si="43"/>
        <v>1.1680966824781218</v>
      </c>
      <c r="L320" s="12">
        <f t="shared" si="40"/>
        <v>0.15537565707456585</v>
      </c>
      <c r="M320" s="12">
        <f t="shared" si="44"/>
        <v>2.4141594811353088E-2</v>
      </c>
      <c r="N320" s="18">
        <f t="shared" si="41"/>
        <v>2.8594598850327255E-5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12603.86</v>
      </c>
      <c r="D321" s="5" t="str">
        <f>'Исходные данные'!A323</f>
        <v>16.12.2015</v>
      </c>
      <c r="E321" s="1">
        <f>'Исходные данные'!B323</f>
        <v>16836.669999999998</v>
      </c>
      <c r="F321" s="12">
        <f t="shared" si="36"/>
        <v>1.3358344189795823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0.28955612954398491</v>
      </c>
      <c r="J321" s="18">
        <f t="shared" si="39"/>
        <v>3.4200856628635004E-4</v>
      </c>
      <c r="K321" s="12">
        <f t="shared" si="43"/>
        <v>1.1932989654153301</v>
      </c>
      <c r="L321" s="12">
        <f t="shared" si="40"/>
        <v>0.17672171139848564</v>
      </c>
      <c r="M321" s="12">
        <f t="shared" si="44"/>
        <v>3.1230563279609647E-2</v>
      </c>
      <c r="N321" s="18">
        <f t="shared" si="41"/>
        <v>3.6887909050296634E-5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12273.86</v>
      </c>
      <c r="D322" s="5" t="str">
        <f>'Исходные данные'!A324</f>
        <v>15.12.2015</v>
      </c>
      <c r="E322" s="1">
        <f>'Исходные данные'!B324</f>
        <v>16721.5</v>
      </c>
      <c r="F322" s="12">
        <f t="shared" ref="F322:F385" si="45">E322/C322</f>
        <v>1.362366851178032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0.30922351887393851</v>
      </c>
      <c r="J322" s="18">
        <f t="shared" ref="J322:J385" si="48">H322*I322</f>
        <v>3.6421926070242898E-4</v>
      </c>
      <c r="K322" s="12">
        <f t="shared" si="43"/>
        <v>1.2170003489420009</v>
      </c>
      <c r="L322" s="12">
        <f t="shared" ref="L322:L385" si="49">LN(K322)</f>
        <v>0.19638910072843935</v>
      </c>
      <c r="M322" s="12">
        <f t="shared" si="44"/>
        <v>3.8568678884925094E-2</v>
      </c>
      <c r="N322" s="18">
        <f t="shared" ref="N322:N385" si="50">M322*H322</f>
        <v>4.5428160706830133E-5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12819.39</v>
      </c>
      <c r="D323" s="5" t="str">
        <f>'Исходные данные'!A325</f>
        <v>14.12.2015</v>
      </c>
      <c r="E323" s="1">
        <f>'Исходные данные'!B325</f>
        <v>16441.91</v>
      </c>
      <c r="F323" s="12">
        <f t="shared" si="45"/>
        <v>1.2825813084709958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0.24887469447112326</v>
      </c>
      <c r="J323" s="18">
        <f t="shared" si="48"/>
        <v>2.9231917192039684E-4</v>
      </c>
      <c r="K323" s="12">
        <f t="shared" ref="K323:K386" si="52">F323/GEOMEAN(F$2:F$1242)</f>
        <v>1.1457280383811348</v>
      </c>
      <c r="L323" s="12">
        <f t="shared" si="49"/>
        <v>0.13604027632562404</v>
      </c>
      <c r="M323" s="12">
        <f t="shared" ref="M323:M386" si="53">POWER(L323-AVERAGE(L$2:L$1242),2)</f>
        <v>1.8506956782752146E-2</v>
      </c>
      <c r="N323" s="18">
        <f t="shared" si="50"/>
        <v>2.1737598886850222E-5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12825.31</v>
      </c>
      <c r="D324" s="5" t="str">
        <f>'Исходные данные'!A326</f>
        <v>11.12.2015</v>
      </c>
      <c r="E324" s="1">
        <f>'Исходные данные'!B326</f>
        <v>16551.29</v>
      </c>
      <c r="F324" s="12">
        <f t="shared" si="45"/>
        <v>1.2905177340742642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0.25504348210013811</v>
      </c>
      <c r="J324" s="18">
        <f t="shared" si="48"/>
        <v>2.9872870651749122E-4</v>
      </c>
      <c r="K324" s="12">
        <f t="shared" si="52"/>
        <v>1.1528176359591866</v>
      </c>
      <c r="L324" s="12">
        <f t="shared" si="49"/>
        <v>0.14220906395463895</v>
      </c>
      <c r="M324" s="12">
        <f t="shared" si="53"/>
        <v>2.022341787085459E-2</v>
      </c>
      <c r="N324" s="18">
        <f t="shared" si="50"/>
        <v>2.3687394056010799E-5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12673.28</v>
      </c>
      <c r="D325" s="5" t="str">
        <f>'Исходные данные'!A327</f>
        <v>10.12.2015</v>
      </c>
      <c r="E325" s="1">
        <f>'Исходные данные'!B327</f>
        <v>16694.59</v>
      </c>
      <c r="F325" s="12">
        <f t="shared" si="45"/>
        <v>1.3173061748813251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0.27558887477118227</v>
      </c>
      <c r="J325" s="18">
        <f t="shared" si="48"/>
        <v>3.2189229419137845E-4</v>
      </c>
      <c r="K325" s="12">
        <f t="shared" si="52"/>
        <v>1.1767477116077645</v>
      </c>
      <c r="L325" s="12">
        <f t="shared" si="49"/>
        <v>0.16275445662568302</v>
      </c>
      <c r="M325" s="12">
        <f t="shared" si="53"/>
        <v>2.6489013151521336E-2</v>
      </c>
      <c r="N325" s="18">
        <f t="shared" si="50"/>
        <v>3.093959878202024E-5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12777.34</v>
      </c>
      <c r="D326" s="5" t="str">
        <f>'Исходные данные'!A328</f>
        <v>09.12.2015</v>
      </c>
      <c r="E326" s="1">
        <f>'Исходные данные'!B328</f>
        <v>16661.89</v>
      </c>
      <c r="F326" s="12">
        <f t="shared" si="45"/>
        <v>1.3040186768137969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0.26545078611185913</v>
      </c>
      <c r="J326" s="18">
        <f t="shared" si="48"/>
        <v>3.0918547533543992E-4</v>
      </c>
      <c r="K326" s="12">
        <f t="shared" si="52"/>
        <v>1.1648780086927493</v>
      </c>
      <c r="L326" s="12">
        <f t="shared" si="49"/>
        <v>0.15261636796635986</v>
      </c>
      <c r="M326" s="12">
        <f t="shared" si="53"/>
        <v>2.3291755771243351E-2</v>
      </c>
      <c r="N326" s="18">
        <f t="shared" si="50"/>
        <v>2.7129219261359432E-5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12658.77</v>
      </c>
      <c r="D327" s="5" t="str">
        <f>'Исходные данные'!A329</f>
        <v>08.12.2015</v>
      </c>
      <c r="E327" s="1">
        <f>'Исходные данные'!B329</f>
        <v>16571.04</v>
      </c>
      <c r="F327" s="12">
        <f t="shared" si="45"/>
        <v>1.3090560931275315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0.26930633790233693</v>
      </c>
      <c r="J327" s="18">
        <f t="shared" si="48"/>
        <v>3.1280076869451908E-4</v>
      </c>
      <c r="K327" s="12">
        <f t="shared" si="52"/>
        <v>1.1693779254415164</v>
      </c>
      <c r="L327" s="12">
        <f t="shared" si="49"/>
        <v>0.15647191975683775</v>
      </c>
      <c r="M327" s="12">
        <f t="shared" si="53"/>
        <v>2.448346167239027E-2</v>
      </c>
      <c r="N327" s="18">
        <f t="shared" si="50"/>
        <v>2.8437673212888822E-5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12904.23</v>
      </c>
      <c r="D328" s="5" t="str">
        <f>'Исходные данные'!A330</f>
        <v>07.12.2015</v>
      </c>
      <c r="E328" s="1">
        <f>'Исходные данные'!B330</f>
        <v>16742.79</v>
      </c>
      <c r="F328" s="12">
        <f t="shared" si="45"/>
        <v>1.297465249766937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0.26041255324602258</v>
      </c>
      <c r="J328" s="18">
        <f t="shared" si="48"/>
        <v>3.0162638033901689E-4</v>
      </c>
      <c r="K328" s="12">
        <f t="shared" si="52"/>
        <v>1.1590238417362515</v>
      </c>
      <c r="L328" s="12">
        <f t="shared" si="49"/>
        <v>0.14757813510052339</v>
      </c>
      <c r="M328" s="12">
        <f t="shared" si="53"/>
        <v>2.1779305959748335E-2</v>
      </c>
      <c r="N328" s="18">
        <f t="shared" si="50"/>
        <v>2.5226177237042251E-5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13174.39</v>
      </c>
      <c r="D329" s="5" t="str">
        <f>'Исходные данные'!A331</f>
        <v>04.12.2015</v>
      </c>
      <c r="E329" s="1">
        <f>'Исходные данные'!B331</f>
        <v>16942.52</v>
      </c>
      <c r="F329" s="12">
        <f t="shared" si="45"/>
        <v>1.2860193147462615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0.25155164494545607</v>
      </c>
      <c r="J329" s="18">
        <f t="shared" si="48"/>
        <v>2.9054990495485045E-4</v>
      </c>
      <c r="K329" s="12">
        <f t="shared" si="52"/>
        <v>1.1487992044426441</v>
      </c>
      <c r="L329" s="12">
        <f t="shared" si="49"/>
        <v>0.13871722679995691</v>
      </c>
      <c r="M329" s="12">
        <f t="shared" si="53"/>
        <v>1.9242469011070681E-2</v>
      </c>
      <c r="N329" s="18">
        <f t="shared" si="50"/>
        <v>2.222564493058877E-5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13556.91</v>
      </c>
      <c r="D330" s="5" t="str">
        <f>'Исходные данные'!A332</f>
        <v>03.12.2015</v>
      </c>
      <c r="E330" s="1">
        <f>'Исходные данные'!B332</f>
        <v>17052.89</v>
      </c>
      <c r="F330" s="12">
        <f t="shared" si="45"/>
        <v>1.2578743976319087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0.22942331039370104</v>
      </c>
      <c r="J330" s="18">
        <f t="shared" si="48"/>
        <v>2.6425139427607979E-4</v>
      </c>
      <c r="K330" s="12">
        <f t="shared" si="52"/>
        <v>1.1236573904595062</v>
      </c>
      <c r="L330" s="12">
        <f t="shared" si="49"/>
        <v>0.11658889224820174</v>
      </c>
      <c r="M330" s="12">
        <f t="shared" si="53"/>
        <v>1.3592969795662794E-2</v>
      </c>
      <c r="N330" s="18">
        <f t="shared" si="50"/>
        <v>1.5656478910937868E-5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13373.5</v>
      </c>
      <c r="D331" s="5" t="str">
        <f>'Исходные данные'!A333</f>
        <v>02.12.2015</v>
      </c>
      <c r="E331" s="1">
        <f>'Исходные данные'!B333</f>
        <v>17017.55</v>
      </c>
      <c r="F331" s="12">
        <f t="shared" si="45"/>
        <v>1.272482895277975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0.24097002752742452</v>
      </c>
      <c r="J331" s="18">
        <f t="shared" si="48"/>
        <v>2.7677632728667092E-4</v>
      </c>
      <c r="K331" s="12">
        <f t="shared" si="52"/>
        <v>1.1367071403983044</v>
      </c>
      <c r="L331" s="12">
        <f t="shared" si="49"/>
        <v>0.12813560938192536</v>
      </c>
      <c r="M331" s="12">
        <f t="shared" si="53"/>
        <v>1.6418734391677358E-2</v>
      </c>
      <c r="N331" s="18">
        <f t="shared" si="50"/>
        <v>1.885843252064462E-5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13260.12</v>
      </c>
      <c r="D332" s="5" t="str">
        <f>'Исходные данные'!A334</f>
        <v>01.12.2015</v>
      </c>
      <c r="E332" s="1">
        <f>'Исходные данные'!B334</f>
        <v>17092.25</v>
      </c>
      <c r="F332" s="12">
        <f t="shared" si="45"/>
        <v>1.2889966304980649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0.25386410991023955</v>
      </c>
      <c r="J332" s="18">
        <f t="shared" si="48"/>
        <v>2.9077254051775812E-4</v>
      </c>
      <c r="K332" s="12">
        <f t="shared" si="52"/>
        <v>1.1514588363220619</v>
      </c>
      <c r="L332" s="12">
        <f t="shared" si="49"/>
        <v>0.14102969176474037</v>
      </c>
      <c r="M332" s="12">
        <f t="shared" si="53"/>
        <v>1.9889373959257675E-2</v>
      </c>
      <c r="N332" s="18">
        <f t="shared" si="50"/>
        <v>2.2781021694976616E-5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12904.9</v>
      </c>
      <c r="D333" s="5" t="str">
        <f>'Исходные данные'!A335</f>
        <v>30.11.2015</v>
      </c>
      <c r="E333" s="1">
        <f>'Исходные данные'!B335</f>
        <v>17171.3</v>
      </c>
      <c r="F333" s="12">
        <f t="shared" si="45"/>
        <v>1.3306031042472239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0.28563230129093109</v>
      </c>
      <c r="J333" s="18">
        <f t="shared" si="48"/>
        <v>3.2624628312070525E-4</v>
      </c>
      <c r="K333" s="12">
        <f t="shared" si="52"/>
        <v>1.1886258394880511</v>
      </c>
      <c r="L333" s="12">
        <f t="shared" si="49"/>
        <v>0.17279788314543185</v>
      </c>
      <c r="M333" s="12">
        <f t="shared" si="53"/>
        <v>2.985910841954232E-2</v>
      </c>
      <c r="N333" s="18">
        <f t="shared" si="50"/>
        <v>3.4104767195961142E-5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12420.03</v>
      </c>
      <c r="D334" s="5" t="str">
        <f>'Исходные данные'!A336</f>
        <v>27.11.2015</v>
      </c>
      <c r="E334" s="1">
        <f>'Исходные данные'!B336</f>
        <v>17382</v>
      </c>
      <c r="F334" s="12">
        <f t="shared" si="45"/>
        <v>1.3995135277451021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0.33612469605391565</v>
      </c>
      <c r="J334" s="18">
        <f t="shared" si="48"/>
        <v>3.8284664489570314E-4</v>
      </c>
      <c r="K334" s="12">
        <f t="shared" si="52"/>
        <v>1.2501834216988499</v>
      </c>
      <c r="L334" s="12">
        <f t="shared" si="49"/>
        <v>0.22329027790841643</v>
      </c>
      <c r="M334" s="12">
        <f t="shared" si="53"/>
        <v>4.9858548208417841E-2</v>
      </c>
      <c r="N334" s="18">
        <f t="shared" si="50"/>
        <v>5.6788977796209376E-5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12228.13</v>
      </c>
      <c r="D335" s="5" t="str">
        <f>'Исходные данные'!A337</f>
        <v>26.11.2015</v>
      </c>
      <c r="E335" s="1">
        <f>'Исходные данные'!B337</f>
        <v>17653.810000000001</v>
      </c>
      <c r="F335" s="12">
        <f t="shared" si="45"/>
        <v>1.4437048019607253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0.36721258879669427</v>
      </c>
      <c r="J335" s="18">
        <f t="shared" si="48"/>
        <v>4.1708844046892742E-4</v>
      </c>
      <c r="K335" s="12">
        <f t="shared" si="52"/>
        <v>1.2896594234043384</v>
      </c>
      <c r="L335" s="12">
        <f t="shared" si="49"/>
        <v>0.254378170651195</v>
      </c>
      <c r="M335" s="12">
        <f t="shared" si="53"/>
        <v>6.4708253703848487E-2</v>
      </c>
      <c r="N335" s="18">
        <f t="shared" si="50"/>
        <v>7.3497111608415589E-5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12095.15</v>
      </c>
      <c r="D336" s="5" t="str">
        <f>'Исходные данные'!A338</f>
        <v>25.11.2015</v>
      </c>
      <c r="E336" s="1">
        <f>'Исходные данные'!B338</f>
        <v>17548.150000000001</v>
      </c>
      <c r="F336" s="12">
        <f t="shared" si="45"/>
        <v>1.4508418663679246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0.3721439854460879</v>
      </c>
      <c r="J336" s="18">
        <f t="shared" si="48"/>
        <v>4.2150988710600213E-4</v>
      </c>
      <c r="K336" s="12">
        <f t="shared" si="52"/>
        <v>1.2960349527755004</v>
      </c>
      <c r="L336" s="12">
        <f t="shared" si="49"/>
        <v>0.25930956730058863</v>
      </c>
      <c r="M336" s="12">
        <f t="shared" si="53"/>
        <v>6.7241451693618504E-2</v>
      </c>
      <c r="N336" s="18">
        <f t="shared" si="50"/>
        <v>7.6161211307086525E-5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12055.83</v>
      </c>
      <c r="D337" s="5" t="str">
        <f>'Исходные данные'!A339</f>
        <v>24.11.2015</v>
      </c>
      <c r="E337" s="1">
        <f>'Исходные данные'!B339</f>
        <v>17527.27</v>
      </c>
      <c r="F337" s="12">
        <f t="shared" si="45"/>
        <v>1.4538418341997192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0.37420959341426768</v>
      </c>
      <c r="J337" s="18">
        <f t="shared" si="48"/>
        <v>4.2266652003867844E-4</v>
      </c>
      <c r="K337" s="12">
        <f t="shared" si="52"/>
        <v>1.2987148197253986</v>
      </c>
      <c r="L337" s="12">
        <f t="shared" si="49"/>
        <v>0.26137517526876841</v>
      </c>
      <c r="M337" s="12">
        <f t="shared" si="53"/>
        <v>6.8316982246779401E-2</v>
      </c>
      <c r="N337" s="18">
        <f t="shared" si="50"/>
        <v>7.7163444374404644E-5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12106.69</v>
      </c>
      <c r="D338" s="5" t="str">
        <f>'Исходные данные'!A340</f>
        <v>23.11.2015</v>
      </c>
      <c r="E338" s="1">
        <f>'Исходные данные'!B340</f>
        <v>17689.05</v>
      </c>
      <c r="F338" s="12">
        <f t="shared" si="45"/>
        <v>1.4610971289427579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0.37918761169688525</v>
      </c>
      <c r="J338" s="18">
        <f t="shared" si="48"/>
        <v>4.2709377416201718E-4</v>
      </c>
      <c r="K338" s="12">
        <f t="shared" si="52"/>
        <v>1.3051959640855393</v>
      </c>
      <c r="L338" s="12">
        <f t="shared" si="49"/>
        <v>0.26635319355138598</v>
      </c>
      <c r="M338" s="12">
        <f t="shared" si="53"/>
        <v>7.0944023715022078E-2</v>
      </c>
      <c r="N338" s="18">
        <f t="shared" si="50"/>
        <v>7.9907016759053366E-5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12333.26</v>
      </c>
      <c r="D339" s="5" t="str">
        <f>'Исходные данные'!A341</f>
        <v>20.11.2015</v>
      </c>
      <c r="E339" s="1">
        <f>'Исходные данные'!B341</f>
        <v>17449.45</v>
      </c>
      <c r="F339" s="12">
        <f t="shared" si="45"/>
        <v>1.4148286827651408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0.34700845151458048</v>
      </c>
      <c r="J339" s="18">
        <f t="shared" si="48"/>
        <v>3.8975825492232362E-4</v>
      </c>
      <c r="K339" s="12">
        <f t="shared" si="52"/>
        <v>1.263864427653576</v>
      </c>
      <c r="L339" s="12">
        <f t="shared" si="49"/>
        <v>0.23417403336908132</v>
      </c>
      <c r="M339" s="12">
        <f t="shared" si="53"/>
        <v>5.4837477904343616E-2</v>
      </c>
      <c r="N339" s="18">
        <f t="shared" si="50"/>
        <v>6.1593196358908833E-5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12391.81</v>
      </c>
      <c r="D340" s="5" t="str">
        <f>'Исходные данные'!A342</f>
        <v>19.11.2015</v>
      </c>
      <c r="E340" s="1">
        <f>'Исходные данные'!B342</f>
        <v>17625.02</v>
      </c>
      <c r="F340" s="12">
        <f t="shared" si="45"/>
        <v>1.4223119947771956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0.3522837129250006</v>
      </c>
      <c r="J340" s="18">
        <f t="shared" si="48"/>
        <v>3.9457903302872016E-4</v>
      </c>
      <c r="K340" s="12">
        <f t="shared" si="52"/>
        <v>1.2705492595122179</v>
      </c>
      <c r="L340" s="12">
        <f t="shared" si="49"/>
        <v>0.23944929477950141</v>
      </c>
      <c r="M340" s="12">
        <f t="shared" si="53"/>
        <v>5.7335964770400566E-2</v>
      </c>
      <c r="N340" s="18">
        <f t="shared" si="50"/>
        <v>6.4219743084432246E-5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12284.25</v>
      </c>
      <c r="D341" s="5" t="str">
        <f>'Исходные данные'!A343</f>
        <v>18.11.2015</v>
      </c>
      <c r="E341" s="1">
        <f>'Исходные данные'!B343</f>
        <v>17501.72</v>
      </c>
      <c r="F341" s="12">
        <f t="shared" si="45"/>
        <v>1.4247284123979893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0.35398120776556818</v>
      </c>
      <c r="J341" s="18">
        <f t="shared" si="48"/>
        <v>3.9537373489353163E-4</v>
      </c>
      <c r="K341" s="12">
        <f t="shared" si="52"/>
        <v>1.2727078418978304</v>
      </c>
      <c r="L341" s="12">
        <f t="shared" si="49"/>
        <v>0.24114678962006889</v>
      </c>
      <c r="M341" s="12">
        <f t="shared" si="53"/>
        <v>5.8151774144065763E-2</v>
      </c>
      <c r="N341" s="18">
        <f t="shared" si="50"/>
        <v>6.4951708253538508E-5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12185.86</v>
      </c>
      <c r="D342" s="5" t="str">
        <f>'Исходные данные'!A344</f>
        <v>17.11.2015</v>
      </c>
      <c r="E342" s="1">
        <f>'Исходные данные'!B344</f>
        <v>17343.47</v>
      </c>
      <c r="F342" s="12">
        <f t="shared" si="45"/>
        <v>1.4232454664668723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0.35293980350540544</v>
      </c>
      <c r="J342" s="18">
        <f t="shared" si="48"/>
        <v>3.9311029498449013E-4</v>
      </c>
      <c r="K342" s="12">
        <f t="shared" si="52"/>
        <v>1.2713831284301833</v>
      </c>
      <c r="L342" s="12">
        <f t="shared" si="49"/>
        <v>0.24010538535990614</v>
      </c>
      <c r="M342" s="12">
        <f t="shared" si="53"/>
        <v>5.7650596078829025E-2</v>
      </c>
      <c r="N342" s="18">
        <f t="shared" si="50"/>
        <v>6.421220447648681E-5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12102.4</v>
      </c>
      <c r="D343" s="5" t="str">
        <f>'Исходные данные'!A345</f>
        <v>16.11.2015</v>
      </c>
      <c r="E343" s="1">
        <f>'Исходные данные'!B345</f>
        <v>17125.599999999999</v>
      </c>
      <c r="F343" s="12">
        <f t="shared" si="45"/>
        <v>1.4150581702802749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0.347170639988929</v>
      </c>
      <c r="J343" s="18">
        <f t="shared" si="48"/>
        <v>3.8560524926771624E-4</v>
      </c>
      <c r="K343" s="12">
        <f t="shared" si="52"/>
        <v>1.2640694285208198</v>
      </c>
      <c r="L343" s="12">
        <f t="shared" si="49"/>
        <v>0.23433622184342967</v>
      </c>
      <c r="M343" s="12">
        <f t="shared" si="53"/>
        <v>5.4913464867853083E-2</v>
      </c>
      <c r="N343" s="18">
        <f t="shared" si="50"/>
        <v>6.0992831390343717E-5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11940.37</v>
      </c>
      <c r="D344" s="5" t="str">
        <f>'Исходные данные'!A346</f>
        <v>13.11.2015</v>
      </c>
      <c r="E344" s="1">
        <f>'Исходные данные'!B346</f>
        <v>16995.22</v>
      </c>
      <c r="F344" s="12">
        <f t="shared" si="45"/>
        <v>1.4233411527448478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0.35300703228907621</v>
      </c>
      <c r="J344" s="18">
        <f t="shared" si="48"/>
        <v>3.9099344254031756E-4</v>
      </c>
      <c r="K344" s="12">
        <f t="shared" si="52"/>
        <v>1.2714686048446928</v>
      </c>
      <c r="L344" s="12">
        <f t="shared" si="49"/>
        <v>0.24017261414357702</v>
      </c>
      <c r="M344" s="12">
        <f t="shared" si="53"/>
        <v>5.7682884584559529E-2</v>
      </c>
      <c r="N344" s="18">
        <f t="shared" si="50"/>
        <v>6.3890029252742074E-5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11923.36</v>
      </c>
      <c r="D345" s="5" t="str">
        <f>'Исходные данные'!A347</f>
        <v>12.11.2015</v>
      </c>
      <c r="E345" s="1">
        <f>'Исходные данные'!B347</f>
        <v>17101.89</v>
      </c>
      <c r="F345" s="12">
        <f t="shared" si="45"/>
        <v>1.4343180110304476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0.36068948260546185</v>
      </c>
      <c r="J345" s="18">
        <f t="shared" si="48"/>
        <v>3.9838755648566933E-4</v>
      </c>
      <c r="K345" s="12">
        <f t="shared" si="52"/>
        <v>1.2812742165654349</v>
      </c>
      <c r="L345" s="12">
        <f t="shared" si="49"/>
        <v>0.24785506445996264</v>
      </c>
      <c r="M345" s="12">
        <f t="shared" si="53"/>
        <v>6.1432132978452236E-2</v>
      </c>
      <c r="N345" s="18">
        <f t="shared" si="50"/>
        <v>6.7852816694848888E-5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12045.13</v>
      </c>
      <c r="D346" s="5" t="str">
        <f>'Исходные данные'!A348</f>
        <v>11.11.2015</v>
      </c>
      <c r="E346" s="1">
        <f>'Исходные данные'!B348</f>
        <v>17066.990000000002</v>
      </c>
      <c r="F346" s="12">
        <f t="shared" si="45"/>
        <v>1.4169203653260698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0.34848575964169232</v>
      </c>
      <c r="J346" s="18">
        <f t="shared" si="48"/>
        <v>3.8383404377487505E-4</v>
      </c>
      <c r="K346" s="12">
        <f t="shared" si="52"/>
        <v>1.2657329246772118</v>
      </c>
      <c r="L346" s="12">
        <f t="shared" si="49"/>
        <v>0.23565134149619299</v>
      </c>
      <c r="M346" s="12">
        <f t="shared" si="53"/>
        <v>5.5531554748955367E-2</v>
      </c>
      <c r="N346" s="18">
        <f t="shared" si="50"/>
        <v>6.1164339220957136E-5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12063.93</v>
      </c>
      <c r="D347" s="5" t="str">
        <f>'Исходные данные'!A349</f>
        <v>10.11.2015</v>
      </c>
      <c r="E347" s="1">
        <f>'Исходные данные'!B349</f>
        <v>17133.39</v>
      </c>
      <c r="F347" s="12">
        <f t="shared" si="45"/>
        <v>1.420216297674141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0.35080918231903802</v>
      </c>
      <c r="J347" s="18">
        <f t="shared" si="48"/>
        <v>3.8531469931336323E-4</v>
      </c>
      <c r="K347" s="12">
        <f t="shared" si="52"/>
        <v>1.2686771763038742</v>
      </c>
      <c r="L347" s="12">
        <f t="shared" si="49"/>
        <v>0.23797476417353872</v>
      </c>
      <c r="M347" s="12">
        <f t="shared" si="53"/>
        <v>5.6631988383451369E-2</v>
      </c>
      <c r="N347" s="18">
        <f t="shared" si="50"/>
        <v>6.2202298786017939E-5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12014.25</v>
      </c>
      <c r="D348" s="5" t="str">
        <f>'Исходные данные'!A350</f>
        <v>09.11.2015</v>
      </c>
      <c r="E348" s="1">
        <f>'Исходные данные'!B350</f>
        <v>17222.5</v>
      </c>
      <c r="F348" s="12">
        <f t="shared" si="45"/>
        <v>1.4335060449050085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0.36012322321764828</v>
      </c>
      <c r="J348" s="18">
        <f t="shared" si="48"/>
        <v>3.9444088335512025E-4</v>
      </c>
      <c r="K348" s="12">
        <f t="shared" si="52"/>
        <v>1.2805488883932661</v>
      </c>
      <c r="L348" s="12">
        <f t="shared" si="49"/>
        <v>0.24728880507214912</v>
      </c>
      <c r="M348" s="12">
        <f t="shared" si="53"/>
        <v>6.1151753114011366E-2</v>
      </c>
      <c r="N348" s="18">
        <f t="shared" si="50"/>
        <v>6.6979161470036516E-5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11923.33</v>
      </c>
      <c r="D349" s="5" t="str">
        <f>'Исходные данные'!A351</f>
        <v>06.11.2015</v>
      </c>
      <c r="E349" s="1">
        <f>'Исходные данные'!B351</f>
        <v>17283.63</v>
      </c>
      <c r="F349" s="12">
        <f t="shared" si="45"/>
        <v>1.4495640060285173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0.37126282571996067</v>
      </c>
      <c r="J349" s="18">
        <f t="shared" si="48"/>
        <v>4.0550706891174192E-4</v>
      </c>
      <c r="K349" s="12">
        <f t="shared" si="52"/>
        <v>1.2948934419719949</v>
      </c>
      <c r="L349" s="12">
        <f t="shared" si="49"/>
        <v>0.25842840757446151</v>
      </c>
      <c r="M349" s="12">
        <f t="shared" si="53"/>
        <v>6.6785241841471998E-2</v>
      </c>
      <c r="N349" s="18">
        <f t="shared" si="50"/>
        <v>7.2945325493279248E-5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11871.75</v>
      </c>
      <c r="D350" s="5" t="str">
        <f>'Исходные данные'!A352</f>
        <v>05.11.2015</v>
      </c>
      <c r="E350" s="1">
        <f>'Исходные данные'!B352</f>
        <v>17342.39</v>
      </c>
      <c r="F350" s="12">
        <f t="shared" si="45"/>
        <v>1.460811590540569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0.37899216520590223</v>
      </c>
      <c r="J350" s="18">
        <f t="shared" si="48"/>
        <v>4.127939893387651E-4</v>
      </c>
      <c r="K350" s="12">
        <f t="shared" si="52"/>
        <v>1.3049408930414959</v>
      </c>
      <c r="L350" s="12">
        <f t="shared" si="49"/>
        <v>0.26615774706040302</v>
      </c>
      <c r="M350" s="12">
        <f t="shared" si="53"/>
        <v>7.0839946320269465E-2</v>
      </c>
      <c r="N350" s="18">
        <f t="shared" si="50"/>
        <v>7.7158070088865778E-5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11564.3</v>
      </c>
      <c r="D351" s="5" t="str">
        <f>'Исходные данные'!A353</f>
        <v>03.11.2015</v>
      </c>
      <c r="E351" s="1">
        <f>'Исходные данные'!B353</f>
        <v>17209.150000000001</v>
      </c>
      <c r="F351" s="12">
        <f t="shared" si="45"/>
        <v>1.4881272537032075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0.39751845271610969</v>
      </c>
      <c r="J351" s="18">
        <f t="shared" si="48"/>
        <v>4.317641661100424E-4</v>
      </c>
      <c r="K351" s="12">
        <f t="shared" si="52"/>
        <v>1.3293419356621146</v>
      </c>
      <c r="L351" s="12">
        <f t="shared" si="49"/>
        <v>0.28468403457061048</v>
      </c>
      <c r="M351" s="12">
        <f t="shared" si="53"/>
        <v>8.1044999539400545E-2</v>
      </c>
      <c r="N351" s="18">
        <f t="shared" si="50"/>
        <v>8.8026924044474578E-5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11412.09</v>
      </c>
      <c r="D352" s="5" t="str">
        <f>'Исходные данные'!A354</f>
        <v>02.11.2015</v>
      </c>
      <c r="E352" s="1">
        <f>'Исходные данные'!B354</f>
        <v>16935.95</v>
      </c>
      <c r="F352" s="12">
        <f t="shared" si="45"/>
        <v>1.4840357901138179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0.39476526178174121</v>
      </c>
      <c r="J352" s="18">
        <f t="shared" si="48"/>
        <v>4.2757706384070275E-4</v>
      </c>
      <c r="K352" s="12">
        <f t="shared" si="52"/>
        <v>1.3256870371216334</v>
      </c>
      <c r="L352" s="12">
        <f t="shared" si="49"/>
        <v>0.28193084363624205</v>
      </c>
      <c r="M352" s="12">
        <f t="shared" si="53"/>
        <v>7.9485000593443156E-2</v>
      </c>
      <c r="N352" s="18">
        <f t="shared" si="50"/>
        <v>8.6091575078637962E-5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11213.39</v>
      </c>
      <c r="D353" s="5" t="str">
        <f>'Исходные данные'!A355</f>
        <v>30.10.2015</v>
      </c>
      <c r="E353" s="1">
        <f>'Исходные данные'!B355</f>
        <v>16895.7</v>
      </c>
      <c r="F353" s="12">
        <f t="shared" si="45"/>
        <v>1.5067432774566836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0.40995055175280126</v>
      </c>
      <c r="J353" s="18">
        <f t="shared" si="48"/>
        <v>4.427852204441355E-4</v>
      </c>
      <c r="K353" s="12">
        <f t="shared" si="52"/>
        <v>1.3459716029094515</v>
      </c>
      <c r="L353" s="12">
        <f t="shared" si="49"/>
        <v>0.29711613360730205</v>
      </c>
      <c r="M353" s="12">
        <f t="shared" si="53"/>
        <v>8.8277996849752155E-2</v>
      </c>
      <c r="N353" s="18">
        <f t="shared" si="50"/>
        <v>9.5348553937437433E-5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11096.04</v>
      </c>
      <c r="D354" s="5" t="str">
        <f>'Исходные данные'!A356</f>
        <v>29.10.2015</v>
      </c>
      <c r="E354" s="1">
        <f>'Исходные данные'!B356</f>
        <v>16905.11</v>
      </c>
      <c r="F354" s="12">
        <f t="shared" si="45"/>
        <v>1.5235264112241844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0.42102765518058505</v>
      </c>
      <c r="J354" s="18">
        <f t="shared" si="48"/>
        <v>4.5348030889613635E-4</v>
      </c>
      <c r="K354" s="12">
        <f t="shared" si="52"/>
        <v>1.36096395216819</v>
      </c>
      <c r="L354" s="12">
        <f t="shared" si="49"/>
        <v>0.30819323703508583</v>
      </c>
      <c r="M354" s="12">
        <f t="shared" si="53"/>
        <v>9.4983071354164603E-2</v>
      </c>
      <c r="N354" s="18">
        <f t="shared" si="50"/>
        <v>1.0230433086186629E-4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11020.48</v>
      </c>
      <c r="D355" s="5" t="str">
        <f>'Исходные данные'!A357</f>
        <v>28.10.2015</v>
      </c>
      <c r="E355" s="1">
        <f>'Исходные данные'!B357</f>
        <v>16889.68</v>
      </c>
      <c r="F355" s="12">
        <f t="shared" si="45"/>
        <v>1.5325720839745638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0.42694742457329654</v>
      </c>
      <c r="J355" s="18">
        <f t="shared" si="48"/>
        <v>4.5857289157010027E-4</v>
      </c>
      <c r="K355" s="12">
        <f t="shared" si="52"/>
        <v>1.3690444386275513</v>
      </c>
      <c r="L355" s="12">
        <f t="shared" si="49"/>
        <v>0.31411300642779733</v>
      </c>
      <c r="M355" s="12">
        <f t="shared" si="53"/>
        <v>9.866698080710945E-2</v>
      </c>
      <c r="N355" s="18">
        <f t="shared" si="50"/>
        <v>1.0597558408140748E-4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10912.89</v>
      </c>
      <c r="D356" s="5" t="str">
        <f>'Исходные данные'!A358</f>
        <v>27.10.2015</v>
      </c>
      <c r="E356" s="1">
        <f>'Исходные данные'!B358</f>
        <v>16662.060000000001</v>
      </c>
      <c r="F356" s="12">
        <f t="shared" si="45"/>
        <v>1.5268237836173555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0.42318961919579745</v>
      </c>
      <c r="J356" s="18">
        <f t="shared" si="48"/>
        <v>4.5326809963451895E-4</v>
      </c>
      <c r="K356" s="12">
        <f t="shared" si="52"/>
        <v>1.3639094901850692</v>
      </c>
      <c r="L356" s="12">
        <f t="shared" si="49"/>
        <v>0.31035520105029829</v>
      </c>
      <c r="M356" s="12">
        <f t="shared" si="53"/>
        <v>9.6320350818971071E-2</v>
      </c>
      <c r="N356" s="18">
        <f t="shared" si="50"/>
        <v>1.0316638308570013E-4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10736.89</v>
      </c>
      <c r="D357" s="5" t="str">
        <f>'Исходные данные'!A359</f>
        <v>26.10.2015</v>
      </c>
      <c r="E357" s="1">
        <f>'Исходные данные'!B359</f>
        <v>16709.03</v>
      </c>
      <c r="F357" s="12">
        <f t="shared" si="45"/>
        <v>1.5562262442848906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0.44226381639783757</v>
      </c>
      <c r="J357" s="18">
        <f t="shared" si="48"/>
        <v>4.7237589497752712E-4</v>
      </c>
      <c r="K357" s="12">
        <f t="shared" si="52"/>
        <v>1.3901746660157954</v>
      </c>
      <c r="L357" s="12">
        <f t="shared" si="49"/>
        <v>0.32942939825233841</v>
      </c>
      <c r="M357" s="12">
        <f t="shared" si="53"/>
        <v>0.10852372843289779</v>
      </c>
      <c r="N357" s="18">
        <f t="shared" si="50"/>
        <v>1.159127006191114E-4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10685.06</v>
      </c>
      <c r="D358" s="5" t="str">
        <f>'Исходные данные'!A360</f>
        <v>23.10.2015</v>
      </c>
      <c r="E358" s="1">
        <f>'Исходные данные'!B360</f>
        <v>16847.080000000002</v>
      </c>
      <c r="F358" s="12">
        <f t="shared" si="45"/>
        <v>1.5766949366685823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0.45533084390876033</v>
      </c>
      <c r="J358" s="18">
        <f t="shared" si="48"/>
        <v>4.8497523049195621E-4</v>
      </c>
      <c r="K358" s="12">
        <f t="shared" si="52"/>
        <v>1.4084593194861872</v>
      </c>
      <c r="L358" s="12">
        <f t="shared" si="49"/>
        <v>0.34249642576326111</v>
      </c>
      <c r="M358" s="12">
        <f t="shared" si="53"/>
        <v>0.11730380166060903</v>
      </c>
      <c r="N358" s="18">
        <f t="shared" si="50"/>
        <v>1.2494088421415207E-4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10757.5</v>
      </c>
      <c r="D359" s="5" t="str">
        <f>'Исходные данные'!A361</f>
        <v>22.10.2015</v>
      </c>
      <c r="E359" s="1">
        <f>'Исходные данные'!B361</f>
        <v>16727.04</v>
      </c>
      <c r="F359" s="12">
        <f t="shared" si="45"/>
        <v>1.5549188937950269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0.44142338593973202</v>
      </c>
      <c r="J359" s="18">
        <f t="shared" si="48"/>
        <v>4.6885008055947542E-4</v>
      </c>
      <c r="K359" s="12">
        <f t="shared" si="52"/>
        <v>1.3890068117032965</v>
      </c>
      <c r="L359" s="12">
        <f t="shared" si="49"/>
        <v>0.32858896779423274</v>
      </c>
      <c r="M359" s="12">
        <f t="shared" si="53"/>
        <v>0.10797070975607932</v>
      </c>
      <c r="N359" s="18">
        <f t="shared" si="50"/>
        <v>1.1467918914045259E-4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10709.39</v>
      </c>
      <c r="D360" s="5" t="str">
        <f>'Исходные данные'!A362</f>
        <v>21.10.2015</v>
      </c>
      <c r="E360" s="1">
        <f>'Исходные данные'!B362</f>
        <v>16723.240000000002</v>
      </c>
      <c r="F360" s="12">
        <f t="shared" si="45"/>
        <v>1.5615492572406087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0.44567844206614482</v>
      </c>
      <c r="J360" s="18">
        <f t="shared" si="48"/>
        <v>4.7204831741367323E-4</v>
      </c>
      <c r="K360" s="12">
        <f t="shared" si="52"/>
        <v>1.3949297058341306</v>
      </c>
      <c r="L360" s="12">
        <f t="shared" si="49"/>
        <v>0.33284402392064555</v>
      </c>
      <c r="M360" s="12">
        <f t="shared" si="53"/>
        <v>0.11078514425968726</v>
      </c>
      <c r="N360" s="18">
        <f t="shared" si="50"/>
        <v>1.1734007303511215E-4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10692.26</v>
      </c>
      <c r="D361" s="5" t="str">
        <f>'Исходные данные'!A363</f>
        <v>20.10.2015</v>
      </c>
      <c r="E361" s="1">
        <f>'Исходные данные'!B363</f>
        <v>16721.96</v>
      </c>
      <c r="F361" s="12">
        <f t="shared" si="45"/>
        <v>1.5639312923554047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0.44720271043908638</v>
      </c>
      <c r="J361" s="18">
        <f t="shared" si="48"/>
        <v>4.7234075898022922E-4</v>
      </c>
      <c r="K361" s="12">
        <f t="shared" si="52"/>
        <v>1.397057574376581</v>
      </c>
      <c r="L361" s="12">
        <f t="shared" si="49"/>
        <v>0.33436829229358711</v>
      </c>
      <c r="M361" s="12">
        <f t="shared" si="53"/>
        <v>0.11180215489132971</v>
      </c>
      <c r="N361" s="18">
        <f t="shared" si="50"/>
        <v>1.1808675006720227E-4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10742.75</v>
      </c>
      <c r="D362" s="5" t="str">
        <f>'Исходные данные'!A364</f>
        <v>19.10.2015</v>
      </c>
      <c r="E362" s="1">
        <f>'Исходные данные'!B364</f>
        <v>16709.09</v>
      </c>
      <c r="F362" s="12">
        <f t="shared" si="45"/>
        <v>1.5553829326755253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0.44172177426975973</v>
      </c>
      <c r="J362" s="18">
        <f t="shared" si="48"/>
        <v>4.6524956240265547E-4</v>
      </c>
      <c r="K362" s="12">
        <f t="shared" si="52"/>
        <v>1.3894213369679129</v>
      </c>
      <c r="L362" s="12">
        <f t="shared" si="49"/>
        <v>0.32888735612426051</v>
      </c>
      <c r="M362" s="12">
        <f t="shared" si="53"/>
        <v>0.10816689301840615</v>
      </c>
      <c r="N362" s="18">
        <f t="shared" si="50"/>
        <v>1.1392827470745206E-4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10674.35</v>
      </c>
      <c r="D363" s="5" t="str">
        <f>'Исходные данные'!A365</f>
        <v>16.10.2015</v>
      </c>
      <c r="E363" s="1">
        <f>'Исходные данные'!B365</f>
        <v>16781.009999999998</v>
      </c>
      <c r="F363" s="12">
        <f t="shared" si="45"/>
        <v>1.5720872933714931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0.45240422259981156</v>
      </c>
      <c r="J363" s="18">
        <f t="shared" si="48"/>
        <v>4.7517106247176933E-4</v>
      </c>
      <c r="K363" s="12">
        <f t="shared" si="52"/>
        <v>1.4043433183551342</v>
      </c>
      <c r="L363" s="12">
        <f t="shared" si="49"/>
        <v>0.33956980445431229</v>
      </c>
      <c r="M363" s="12">
        <f t="shared" si="53"/>
        <v>0.11530765209713989</v>
      </c>
      <c r="N363" s="18">
        <f t="shared" si="50"/>
        <v>1.2111040706750894E-4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10703.47</v>
      </c>
      <c r="D364" s="5" t="str">
        <f>'Исходные данные'!A366</f>
        <v>15.10.2015</v>
      </c>
      <c r="E364" s="1">
        <f>'Исходные данные'!B366</f>
        <v>16905.68</v>
      </c>
      <c r="F364" s="12">
        <f t="shared" si="45"/>
        <v>1.5794578767446446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0.45708167217671558</v>
      </c>
      <c r="J364" s="18">
        <f t="shared" si="48"/>
        <v>4.7874396424855563E-4</v>
      </c>
      <c r="K364" s="12">
        <f t="shared" si="52"/>
        <v>1.4109274498827584</v>
      </c>
      <c r="L364" s="12">
        <f t="shared" si="49"/>
        <v>0.34424725403121631</v>
      </c>
      <c r="M364" s="12">
        <f t="shared" si="53"/>
        <v>0.11850617190803277</v>
      </c>
      <c r="N364" s="18">
        <f t="shared" si="50"/>
        <v>1.2412248834435446E-4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10806.13</v>
      </c>
      <c r="D365" s="5" t="str">
        <f>'Исходные данные'!A367</f>
        <v>14.10.2015</v>
      </c>
      <c r="E365" s="1">
        <f>'Исходные данные'!B367</f>
        <v>16753.439999999999</v>
      </c>
      <c r="F365" s="12">
        <f t="shared" si="45"/>
        <v>1.5503644690559895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0.43849004461621138</v>
      </c>
      <c r="J365" s="18">
        <f t="shared" si="48"/>
        <v>4.5798938382140614E-4</v>
      </c>
      <c r="K365" s="12">
        <f t="shared" si="52"/>
        <v>1.3849383506336177</v>
      </c>
      <c r="L365" s="12">
        <f t="shared" si="49"/>
        <v>0.32565562647071206</v>
      </c>
      <c r="M365" s="12">
        <f t="shared" si="53"/>
        <v>0.10605158705203194</v>
      </c>
      <c r="N365" s="18">
        <f t="shared" si="50"/>
        <v>1.107676254081291E-4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10756.04</v>
      </c>
      <c r="D366" s="5" t="str">
        <f>'Исходные данные'!A368</f>
        <v>13.10.2015</v>
      </c>
      <c r="E366" s="1">
        <f>'Исходные данные'!B368</f>
        <v>16601.16</v>
      </c>
      <c r="F366" s="12">
        <f t="shared" si="45"/>
        <v>1.5434267630094345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0.43400511518481383</v>
      </c>
      <c r="J366" s="18">
        <f t="shared" si="48"/>
        <v>4.5203981760277818E-4</v>
      </c>
      <c r="K366" s="12">
        <f t="shared" si="52"/>
        <v>1.3787409077993227</v>
      </c>
      <c r="L366" s="12">
        <f t="shared" si="49"/>
        <v>0.32117069703931456</v>
      </c>
      <c r="M366" s="12">
        <f t="shared" si="53"/>
        <v>0.10315061663671918</v>
      </c>
      <c r="N366" s="18">
        <f t="shared" si="50"/>
        <v>1.074369501617989E-4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10563.04</v>
      </c>
      <c r="D367" s="5" t="str">
        <f>'Исходные данные'!A369</f>
        <v>12.10.2015</v>
      </c>
      <c r="E367" s="1">
        <f>'Исходные данные'!B369</f>
        <v>16692.080000000002</v>
      </c>
      <c r="F367" s="12">
        <f t="shared" si="45"/>
        <v>1.5802344779533164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0.45757323979604736</v>
      </c>
      <c r="J367" s="18">
        <f t="shared" si="48"/>
        <v>4.752571178889469E-4</v>
      </c>
      <c r="K367" s="12">
        <f t="shared" si="52"/>
        <v>1.4116211866256374</v>
      </c>
      <c r="L367" s="12">
        <f t="shared" si="49"/>
        <v>0.3447388216505482</v>
      </c>
      <c r="M367" s="12">
        <f t="shared" si="53"/>
        <v>0.11884485515300848</v>
      </c>
      <c r="N367" s="18">
        <f t="shared" si="50"/>
        <v>1.2343786398243841E-4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10686.46</v>
      </c>
      <c r="D368" s="5" t="str">
        <f>'Исходные данные'!A370</f>
        <v>09.10.2015</v>
      </c>
      <c r="E368" s="1">
        <f>'Исходные данные'!B370</f>
        <v>16742.62</v>
      </c>
      <c r="F368" s="12">
        <f t="shared" si="45"/>
        <v>1.5667133924611143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0.4489800445783268</v>
      </c>
      <c r="J368" s="18">
        <f t="shared" si="48"/>
        <v>4.6503026701026455E-4</v>
      </c>
      <c r="K368" s="12">
        <f t="shared" si="52"/>
        <v>1.3995428204000822</v>
      </c>
      <c r="L368" s="12">
        <f t="shared" si="49"/>
        <v>0.33614562643282753</v>
      </c>
      <c r="M368" s="12">
        <f t="shared" si="53"/>
        <v>0.11299388216991804</v>
      </c>
      <c r="N368" s="18">
        <f t="shared" si="50"/>
        <v>1.1703320855908668E-4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10605.26</v>
      </c>
      <c r="D369" s="5" t="str">
        <f>'Исходные данные'!A371</f>
        <v>08.10.2015</v>
      </c>
      <c r="E369" s="1">
        <f>'Исходные данные'!B371</f>
        <v>16511.59</v>
      </c>
      <c r="F369" s="12">
        <f t="shared" si="45"/>
        <v>1.5569245827070717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0.44271245411101195</v>
      </c>
      <c r="J369" s="18">
        <f t="shared" si="48"/>
        <v>4.5725881912828337E-4</v>
      </c>
      <c r="K369" s="12">
        <f t="shared" si="52"/>
        <v>1.3907984907240514</v>
      </c>
      <c r="L369" s="12">
        <f t="shared" si="49"/>
        <v>0.32987803596551268</v>
      </c>
      <c r="M369" s="12">
        <f t="shared" si="53"/>
        <v>0.10881951861246408</v>
      </c>
      <c r="N369" s="18">
        <f t="shared" si="50"/>
        <v>1.1239504133390922E-4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10745.96</v>
      </c>
      <c r="D370" s="5" t="str">
        <f>'Исходные данные'!A372</f>
        <v>07.10.2015</v>
      </c>
      <c r="E370" s="1">
        <f>'Исходные данные'!B372</f>
        <v>16571.95</v>
      </c>
      <c r="F370" s="12">
        <f t="shared" si="45"/>
        <v>1.5421563080450702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0.43318163708884211</v>
      </c>
      <c r="J370" s="18">
        <f t="shared" si="48"/>
        <v>4.4616608911878907E-4</v>
      </c>
      <c r="K370" s="12">
        <f t="shared" si="52"/>
        <v>1.3776060122066933</v>
      </c>
      <c r="L370" s="12">
        <f t="shared" si="49"/>
        <v>0.32034721894334289</v>
      </c>
      <c r="M370" s="12">
        <f t="shared" si="53"/>
        <v>0.10262234068473407</v>
      </c>
      <c r="N370" s="18">
        <f t="shared" si="50"/>
        <v>1.0569840565548563E-4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10769.98</v>
      </c>
      <c r="D371" s="5" t="str">
        <f>'Исходные данные'!A373</f>
        <v>06.10.2015</v>
      </c>
      <c r="E371" s="1">
        <f>'Исходные данные'!B373</f>
        <v>16629.89</v>
      </c>
      <c r="F371" s="12">
        <f t="shared" si="45"/>
        <v>1.5440966464190278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0.43443904447458626</v>
      </c>
      <c r="J371" s="18">
        <f t="shared" si="48"/>
        <v>4.4621230201453282E-4</v>
      </c>
      <c r="K371" s="12">
        <f t="shared" si="52"/>
        <v>1.3793393136857552</v>
      </c>
      <c r="L371" s="12">
        <f t="shared" si="49"/>
        <v>0.32160462632908704</v>
      </c>
      <c r="M371" s="12">
        <f t="shared" si="53"/>
        <v>0.10342953567627171</v>
      </c>
      <c r="N371" s="18">
        <f t="shared" si="50"/>
        <v>1.0623246643546841E-4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10622.29</v>
      </c>
      <c r="D372" s="5" t="str">
        <f>'Исходные данные'!A374</f>
        <v>05.10.2015</v>
      </c>
      <c r="E372" s="1">
        <f>'Исходные данные'!B374</f>
        <v>16504.16</v>
      </c>
      <c r="F372" s="12">
        <f t="shared" si="45"/>
        <v>1.5537289981727103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0.44065784688752691</v>
      </c>
      <c r="J372" s="18">
        <f t="shared" si="48"/>
        <v>4.513364069609389E-4</v>
      </c>
      <c r="K372" s="12">
        <f t="shared" si="52"/>
        <v>1.387943879655066</v>
      </c>
      <c r="L372" s="12">
        <f t="shared" si="49"/>
        <v>0.32782342874202763</v>
      </c>
      <c r="M372" s="12">
        <f t="shared" si="53"/>
        <v>0.10746820043217926</v>
      </c>
      <c r="N372" s="18">
        <f t="shared" si="50"/>
        <v>1.1007250134819E-4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10603.96</v>
      </c>
      <c r="D373" s="5" t="str">
        <f>'Исходные данные'!A375</f>
        <v>02.10.2015</v>
      </c>
      <c r="E373" s="1">
        <f>'Исходные данные'!B375</f>
        <v>16258.04</v>
      </c>
      <c r="F373" s="12">
        <f t="shared" si="45"/>
        <v>1.5332045764035325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0.42736003939036166</v>
      </c>
      <c r="J373" s="18">
        <f t="shared" si="48"/>
        <v>4.3649466421961144E-4</v>
      </c>
      <c r="K373" s="12">
        <f t="shared" si="52"/>
        <v>1.3696094432047636</v>
      </c>
      <c r="L373" s="12">
        <f t="shared" si="49"/>
        <v>0.31452562124486233</v>
      </c>
      <c r="M373" s="12">
        <f t="shared" si="53"/>
        <v>9.8926366419466588E-2</v>
      </c>
      <c r="N373" s="18">
        <f t="shared" si="50"/>
        <v>1.010408721281702E-4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10815.18</v>
      </c>
      <c r="D374" s="5" t="str">
        <f>'Исходные данные'!A376</f>
        <v>01.10.2015</v>
      </c>
      <c r="E374" s="1">
        <f>'Исходные данные'!B376</f>
        <v>16405.87</v>
      </c>
      <c r="F374" s="12">
        <f t="shared" si="45"/>
        <v>1.5169299077777714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0.41668849480175019</v>
      </c>
      <c r="J374" s="18">
        <f t="shared" si="48"/>
        <v>4.2440716494831696E-4</v>
      </c>
      <c r="K374" s="12">
        <f t="shared" si="52"/>
        <v>1.3550713051259193</v>
      </c>
      <c r="L374" s="12">
        <f t="shared" si="49"/>
        <v>0.30385407665625097</v>
      </c>
      <c r="M374" s="12">
        <f t="shared" si="53"/>
        <v>9.2327299900622842E-2</v>
      </c>
      <c r="N374" s="18">
        <f t="shared" si="50"/>
        <v>9.4037555840842925E-5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10828.8</v>
      </c>
      <c r="D375" s="5" t="str">
        <f>'Исходные данные'!A377</f>
        <v>30.09.2015</v>
      </c>
      <c r="E375" s="1">
        <f>'Исходные данные'!B377</f>
        <v>16536.55</v>
      </c>
      <c r="F375" s="12">
        <f t="shared" si="45"/>
        <v>1.5270897975768323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0.42336383104107539</v>
      </c>
      <c r="J375" s="18">
        <f t="shared" si="48"/>
        <v>4.3000263778967819E-4</v>
      </c>
      <c r="K375" s="12">
        <f t="shared" si="52"/>
        <v>1.3641471200725159</v>
      </c>
      <c r="L375" s="12">
        <f t="shared" si="49"/>
        <v>0.31052941289557612</v>
      </c>
      <c r="M375" s="12">
        <f t="shared" si="53"/>
        <v>9.6428516273271189E-2</v>
      </c>
      <c r="N375" s="18">
        <f t="shared" si="50"/>
        <v>9.7940620609200248E-5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10901.94</v>
      </c>
      <c r="D376" s="5" t="str">
        <f>'Исходные данные'!A378</f>
        <v>29.09.2015</v>
      </c>
      <c r="E376" s="1">
        <f>'Исходные данные'!B378</f>
        <v>16328.95</v>
      </c>
      <c r="F376" s="12">
        <f t="shared" si="45"/>
        <v>1.4978022260258266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0.40399885102899857</v>
      </c>
      <c r="J376" s="18">
        <f t="shared" si="48"/>
        <v>4.0918873268079662E-4</v>
      </c>
      <c r="K376" s="12">
        <f t="shared" si="52"/>
        <v>1.3379845745243639</v>
      </c>
      <c r="L376" s="12">
        <f t="shared" si="49"/>
        <v>0.2911644328834993</v>
      </c>
      <c r="M376" s="12">
        <f t="shared" si="53"/>
        <v>8.4776726976369773E-2</v>
      </c>
      <c r="N376" s="18">
        <f t="shared" si="50"/>
        <v>8.586579239998053E-5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10890.41</v>
      </c>
      <c r="D377" s="5" t="str">
        <f>'Исходные данные'!A379</f>
        <v>28.09.2015</v>
      </c>
      <c r="E377" s="1">
        <f>'Исходные данные'!B379</f>
        <v>16287.88</v>
      </c>
      <c r="F377" s="12">
        <f t="shared" si="45"/>
        <v>1.4956167857775786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0.40253868749831706</v>
      </c>
      <c r="J377" s="18">
        <f t="shared" si="48"/>
        <v>4.0657187461320157E-4</v>
      </c>
      <c r="K377" s="12">
        <f t="shared" si="52"/>
        <v>1.3360323238934786</v>
      </c>
      <c r="L377" s="12">
        <f t="shared" si="49"/>
        <v>0.2897042693528179</v>
      </c>
      <c r="M377" s="12">
        <f t="shared" si="53"/>
        <v>8.3928563681250068E-2</v>
      </c>
      <c r="N377" s="18">
        <f t="shared" si="50"/>
        <v>8.4769475653497208E-5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10906.71</v>
      </c>
      <c r="D378" s="5" t="str">
        <f>'Исходные данные'!A380</f>
        <v>25.09.2015</v>
      </c>
      <c r="E378" s="1">
        <f>'Исходные данные'!B380</f>
        <v>16510.7</v>
      </c>
      <c r="F378" s="12">
        <f t="shared" si="45"/>
        <v>1.5138112226326732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0.4146304594159011</v>
      </c>
      <c r="J378" s="18">
        <f t="shared" si="48"/>
        <v>4.1761595089052271E-4</v>
      </c>
      <c r="K378" s="12">
        <f t="shared" si="52"/>
        <v>1.3522853881707741</v>
      </c>
      <c r="L378" s="12">
        <f t="shared" si="49"/>
        <v>0.30179604127040188</v>
      </c>
      <c r="M378" s="12">
        <f t="shared" si="53"/>
        <v>9.108085052648611E-2</v>
      </c>
      <c r="N378" s="18">
        <f t="shared" si="50"/>
        <v>9.1736666076388466E-5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10883.01</v>
      </c>
      <c r="D379" s="5" t="str">
        <f>'Исходные данные'!A381</f>
        <v>24.09.2015</v>
      </c>
      <c r="E379" s="1">
        <f>'Исходные данные'!B381</f>
        <v>16478.22</v>
      </c>
      <c r="F379" s="12">
        <f t="shared" si="45"/>
        <v>1.514123390495828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0.41483665136133302</v>
      </c>
      <c r="J379" s="18">
        <f t="shared" si="48"/>
        <v>4.1665746249722055E-4</v>
      </c>
      <c r="K379" s="12">
        <f t="shared" si="52"/>
        <v>1.3525642472740027</v>
      </c>
      <c r="L379" s="12">
        <f t="shared" si="49"/>
        <v>0.3020022332158338</v>
      </c>
      <c r="M379" s="12">
        <f t="shared" si="53"/>
        <v>9.1205348867350877E-2</v>
      </c>
      <c r="N379" s="18">
        <f t="shared" si="50"/>
        <v>9.1605669606430241E-5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10738.81</v>
      </c>
      <c r="D380" s="5" t="str">
        <f>'Исходные данные'!A382</f>
        <v>23.09.2015</v>
      </c>
      <c r="E380" s="1">
        <f>'Исходные данные'!B382</f>
        <v>16794.55</v>
      </c>
      <c r="F380" s="12">
        <f t="shared" si="45"/>
        <v>1.5639116438413567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0.4471901468197173</v>
      </c>
      <c r="J380" s="18">
        <f t="shared" si="48"/>
        <v>4.4789935808589099E-4</v>
      </c>
      <c r="K380" s="12">
        <f t="shared" si="52"/>
        <v>1.3970400223872383</v>
      </c>
      <c r="L380" s="12">
        <f t="shared" si="49"/>
        <v>0.33435572867421803</v>
      </c>
      <c r="M380" s="12">
        <f t="shared" si="53"/>
        <v>0.1117937532972673</v>
      </c>
      <c r="N380" s="18">
        <f t="shared" si="50"/>
        <v>1.119710501135995E-4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10741.31</v>
      </c>
      <c r="D381" s="5" t="str">
        <f>'Исходные данные'!A383</f>
        <v>22.09.2015</v>
      </c>
      <c r="E381" s="1">
        <f>'Исходные данные'!B383</f>
        <v>17077.53</v>
      </c>
      <c r="F381" s="12">
        <f t="shared" si="45"/>
        <v>1.5898926667231463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0.46366650874799287</v>
      </c>
      <c r="J381" s="18">
        <f t="shared" si="48"/>
        <v>4.6310568337132476E-4</v>
      </c>
      <c r="K381" s="12">
        <f t="shared" si="52"/>
        <v>1.4202488327643166</v>
      </c>
      <c r="L381" s="12">
        <f t="shared" si="49"/>
        <v>0.35083209060249365</v>
      </c>
      <c r="M381" s="12">
        <f t="shared" si="53"/>
        <v>0.12308315579651631</v>
      </c>
      <c r="N381" s="18">
        <f t="shared" si="50"/>
        <v>1.2293428121552171E-4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10840.48</v>
      </c>
      <c r="D382" s="5" t="str">
        <f>'Исходные данные'!A384</f>
        <v>21.09.2015</v>
      </c>
      <c r="E382" s="1">
        <f>'Исходные данные'!B384</f>
        <v>17384.189999999999</v>
      </c>
      <c r="F382" s="12">
        <f t="shared" si="45"/>
        <v>1.6036365548389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0.47227389701087419</v>
      </c>
      <c r="J382" s="18">
        <f t="shared" si="48"/>
        <v>4.7038611675275942E-4</v>
      </c>
      <c r="K382" s="12">
        <f t="shared" si="52"/>
        <v>1.4325262282530786</v>
      </c>
      <c r="L382" s="12">
        <f t="shared" si="49"/>
        <v>0.35943947886537497</v>
      </c>
      <c r="M382" s="12">
        <f t="shared" si="53"/>
        <v>0.12919673896701234</v>
      </c>
      <c r="N382" s="18">
        <f t="shared" si="50"/>
        <v>1.2868031183695412E-4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10931.56</v>
      </c>
      <c r="D383" s="5" t="str">
        <f>'Исходные данные'!A385</f>
        <v>18.09.2015</v>
      </c>
      <c r="E383" s="1">
        <f>'Исходные данные'!B385</f>
        <v>17567.37</v>
      </c>
      <c r="F383" s="12">
        <f t="shared" si="45"/>
        <v>1.607032299141202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0.47438918558338777</v>
      </c>
      <c r="J383" s="18">
        <f t="shared" si="48"/>
        <v>4.7117420046757048E-4</v>
      </c>
      <c r="K383" s="12">
        <f t="shared" si="52"/>
        <v>1.4355596417549161</v>
      </c>
      <c r="L383" s="12">
        <f t="shared" si="49"/>
        <v>0.36155476743788856</v>
      </c>
      <c r="M383" s="12">
        <f t="shared" si="53"/>
        <v>0.13072184985706567</v>
      </c>
      <c r="N383" s="18">
        <f t="shared" si="50"/>
        <v>1.2983593421148505E-4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10956.37</v>
      </c>
      <c r="D384" s="5" t="str">
        <f>'Исходные данные'!A386</f>
        <v>17.09.2015</v>
      </c>
      <c r="E384" s="1">
        <f>'Исходные данные'!B386</f>
        <v>17540.84</v>
      </c>
      <c r="F384" s="12">
        <f t="shared" si="45"/>
        <v>1.600971854729258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0.47061085405321651</v>
      </c>
      <c r="J384" s="18">
        <f t="shared" si="48"/>
        <v>4.6611688021090263E-4</v>
      </c>
      <c r="K384" s="12">
        <f t="shared" si="52"/>
        <v>1.4301458554772319</v>
      </c>
      <c r="L384" s="12">
        <f t="shared" si="49"/>
        <v>0.35777643590771729</v>
      </c>
      <c r="M384" s="12">
        <f t="shared" si="53"/>
        <v>0.12800397809082895</v>
      </c>
      <c r="N384" s="18">
        <f t="shared" si="50"/>
        <v>1.2678163796777845E-4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10958.05</v>
      </c>
      <c r="D385" s="5" t="str">
        <f>'Исходные данные'!A387</f>
        <v>16.09.2015</v>
      </c>
      <c r="E385" s="1">
        <f>'Исходные данные'!B387</f>
        <v>17567.37</v>
      </c>
      <c r="F385" s="12">
        <f t="shared" si="45"/>
        <v>1.6031474578049927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0.47196885804612232</v>
      </c>
      <c r="J385" s="18">
        <f t="shared" si="48"/>
        <v>4.6615720855629466E-4</v>
      </c>
      <c r="K385" s="12">
        <f t="shared" si="52"/>
        <v>1.4320893185760579</v>
      </c>
      <c r="L385" s="12">
        <f t="shared" si="49"/>
        <v>0.35913443990062305</v>
      </c>
      <c r="M385" s="12">
        <f t="shared" si="53"/>
        <v>0.12897754592273422</v>
      </c>
      <c r="N385" s="18">
        <f t="shared" si="50"/>
        <v>1.2738936425315503E-4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10778.31</v>
      </c>
      <c r="D386" s="5" t="str">
        <f>'Исходные данные'!A388</f>
        <v>15.09.2015</v>
      </c>
      <c r="E386" s="1">
        <f>'Исходные данные'!B388</f>
        <v>17614.52</v>
      </c>
      <c r="F386" s="12">
        <f t="shared" ref="F386:F449" si="54">E386/C386</f>
        <v>1.6342562052863576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0.49118778052742323</v>
      </c>
      <c r="J386" s="18">
        <f t="shared" ref="J386:J449" si="57">H386*I386</f>
        <v>4.8378542972114189E-4</v>
      </c>
      <c r="K386" s="12">
        <f t="shared" si="52"/>
        <v>1.4598787179637729</v>
      </c>
      <c r="L386" s="12">
        <f t="shared" ref="L386:L449" si="58">LN(K386)</f>
        <v>0.37835336238192407</v>
      </c>
      <c r="M386" s="12">
        <f t="shared" si="53"/>
        <v>0.14315126682570756</v>
      </c>
      <c r="N386" s="18">
        <f t="shared" ref="N386:N449" si="59">M386*H386</f>
        <v>1.4099393324084182E-4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10780.69</v>
      </c>
      <c r="D387" s="5" t="str">
        <f>'Исходные данные'!A389</f>
        <v>14.09.2015</v>
      </c>
      <c r="E387" s="1">
        <f>'Исходные данные'!B389</f>
        <v>17730.400000000001</v>
      </c>
      <c r="F387" s="12">
        <f t="shared" si="54"/>
        <v>1.644644266739884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0.49752410960971316</v>
      </c>
      <c r="J387" s="18">
        <f t="shared" si="57"/>
        <v>4.8865858248285481E-4</v>
      </c>
      <c r="K387" s="12">
        <f t="shared" ref="K387:K450" si="61">F387/GEOMEAN(F$2:F$1242)</f>
        <v>1.4691583583211705</v>
      </c>
      <c r="L387" s="12">
        <f t="shared" si="58"/>
        <v>0.38468969146421389</v>
      </c>
      <c r="M387" s="12">
        <f t="shared" ref="M387:M450" si="62">POWER(L387-AVERAGE(L$2:L$1242),2)</f>
        <v>0.14798615871883208</v>
      </c>
      <c r="N387" s="18">
        <f t="shared" si="59"/>
        <v>1.453491502217955E-4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10741.32</v>
      </c>
      <c r="D388" s="5" t="str">
        <f>'Исходные данные'!A390</f>
        <v>11.09.2015</v>
      </c>
      <c r="E388" s="1">
        <f>'Исходные данные'!B390</f>
        <v>17570.939999999999</v>
      </c>
      <c r="F388" s="12">
        <f t="shared" si="54"/>
        <v>1.6358268816123158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0.49214841449604518</v>
      </c>
      <c r="J388" s="18">
        <f t="shared" si="57"/>
        <v>4.8202954628311139E-4</v>
      </c>
      <c r="K388" s="12">
        <f t="shared" si="61"/>
        <v>1.4612818008669668</v>
      </c>
      <c r="L388" s="12">
        <f t="shared" si="58"/>
        <v>0.37931399635054597</v>
      </c>
      <c r="M388" s="12">
        <f t="shared" si="62"/>
        <v>0.143879107827422</v>
      </c>
      <c r="N388" s="18">
        <f t="shared" si="59"/>
        <v>1.4092086659811518E-4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10792.75</v>
      </c>
      <c r="D389" s="5" t="str">
        <f>'Исходные данные'!A391</f>
        <v>10.09.2015</v>
      </c>
      <c r="E389" s="1">
        <f>'Исходные данные'!B391</f>
        <v>17508.740000000002</v>
      </c>
      <c r="F389" s="12">
        <f t="shared" si="54"/>
        <v>1.6222686525676961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0.48382557241432572</v>
      </c>
      <c r="J389" s="18">
        <f t="shared" si="57"/>
        <v>4.7255521200439461E-4</v>
      </c>
      <c r="K389" s="12">
        <f t="shared" si="61"/>
        <v>1.4491702543594531</v>
      </c>
      <c r="L389" s="12">
        <f t="shared" si="58"/>
        <v>0.37099115426882651</v>
      </c>
      <c r="M389" s="12">
        <f t="shared" si="62"/>
        <v>0.13763443654571622</v>
      </c>
      <c r="N389" s="18">
        <f t="shared" si="59"/>
        <v>1.3442834370331548E-4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10847.76</v>
      </c>
      <c r="D390" s="5" t="str">
        <f>'Исходные данные'!A392</f>
        <v>09.09.2015</v>
      </c>
      <c r="E390" s="1">
        <f>'Исходные данные'!B392</f>
        <v>17612.45</v>
      </c>
      <c r="F390" s="12">
        <f t="shared" si="54"/>
        <v>1.6236024764559689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0.48464743126843973</v>
      </c>
      <c r="J390" s="18">
        <f t="shared" si="57"/>
        <v>4.7203676247860608E-4</v>
      </c>
      <c r="K390" s="12">
        <f t="shared" si="61"/>
        <v>1.4503617573206793</v>
      </c>
      <c r="L390" s="12">
        <f t="shared" si="58"/>
        <v>0.37181301312294046</v>
      </c>
      <c r="M390" s="12">
        <f t="shared" si="62"/>
        <v>0.1382449167275599</v>
      </c>
      <c r="N390" s="18">
        <f t="shared" si="59"/>
        <v>1.3464774330983109E-4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10849.6</v>
      </c>
      <c r="D391" s="5" t="str">
        <f>'Исходные данные'!A393</f>
        <v>08.09.2015</v>
      </c>
      <c r="E391" s="1">
        <f>'Исходные данные'!B393</f>
        <v>17513.439999999999</v>
      </c>
      <c r="F391" s="12">
        <f t="shared" si="54"/>
        <v>1.6142014452145699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0.47884037322093564</v>
      </c>
      <c r="J391" s="18">
        <f t="shared" si="57"/>
        <v>4.6507911547206314E-4</v>
      </c>
      <c r="K391" s="12">
        <f t="shared" si="61"/>
        <v>1.4419638296323301</v>
      </c>
      <c r="L391" s="12">
        <f t="shared" si="58"/>
        <v>0.36600595507543643</v>
      </c>
      <c r="M391" s="12">
        <f t="shared" si="62"/>
        <v>0.13396035915068238</v>
      </c>
      <c r="N391" s="18">
        <f t="shared" si="59"/>
        <v>1.3011051036286201E-4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10823.69</v>
      </c>
      <c r="D392" s="5" t="str">
        <f>'Исходные данные'!A394</f>
        <v>07.09.2015</v>
      </c>
      <c r="E392" s="1">
        <f>'Исходные данные'!B394</f>
        <v>17299.11</v>
      </c>
      <c r="F392" s="12">
        <f t="shared" si="54"/>
        <v>1.5982636235886283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0.46891780469445948</v>
      </c>
      <c r="J392" s="18">
        <f t="shared" si="57"/>
        <v>4.5417055003496256E-4</v>
      </c>
      <c r="K392" s="12">
        <f t="shared" si="61"/>
        <v>1.4277265964940058</v>
      </c>
      <c r="L392" s="12">
        <f t="shared" si="58"/>
        <v>0.35608338654896027</v>
      </c>
      <c r="M392" s="12">
        <f t="shared" si="62"/>
        <v>0.12679537817617625</v>
      </c>
      <c r="N392" s="18">
        <f t="shared" si="59"/>
        <v>1.2280772039715529E-4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10707.07</v>
      </c>
      <c r="D393" s="5" t="str">
        <f>'Исходные данные'!A395</f>
        <v>04.09.2015</v>
      </c>
      <c r="E393" s="1">
        <f>'Исходные данные'!B395</f>
        <v>17264.13</v>
      </c>
      <c r="F393" s="12">
        <f t="shared" si="54"/>
        <v>1.6124047008191784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0.47772666767412475</v>
      </c>
      <c r="J393" s="18">
        <f t="shared" si="57"/>
        <v>4.6141095456689421E-4</v>
      </c>
      <c r="K393" s="12">
        <f t="shared" si="61"/>
        <v>1.4403588004478192</v>
      </c>
      <c r="L393" s="12">
        <f t="shared" si="58"/>
        <v>0.36489224952862553</v>
      </c>
      <c r="M393" s="12">
        <f t="shared" si="62"/>
        <v>0.13314635376606071</v>
      </c>
      <c r="N393" s="18">
        <f t="shared" si="59"/>
        <v>1.285990302517646E-4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10606.86</v>
      </c>
      <c r="D394" s="5" t="str">
        <f>'Исходные данные'!A396</f>
        <v>03.09.2015</v>
      </c>
      <c r="E394" s="1">
        <f>'Исходные данные'!B396</f>
        <v>17330.45</v>
      </c>
      <c r="F394" s="12">
        <f t="shared" si="54"/>
        <v>1.6338907084660304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0.49096410831714832</v>
      </c>
      <c r="J394" s="18">
        <f t="shared" si="57"/>
        <v>4.7287279555552027E-4</v>
      </c>
      <c r="K394" s="12">
        <f t="shared" si="61"/>
        <v>1.4595522201797941</v>
      </c>
      <c r="L394" s="12">
        <f t="shared" si="58"/>
        <v>0.37812969017164899</v>
      </c>
      <c r="M394" s="12">
        <f t="shared" si="62"/>
        <v>0.14298206258930726</v>
      </c>
      <c r="N394" s="18">
        <f t="shared" si="59"/>
        <v>1.3771338170248594E-4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10309.030000000001</v>
      </c>
      <c r="D395" s="5" t="str">
        <f>'Исходные данные'!A397</f>
        <v>02.09.2015</v>
      </c>
      <c r="E395" s="1">
        <f>'Исходные данные'!B397</f>
        <v>17215.38</v>
      </c>
      <c r="F395" s="12">
        <f t="shared" si="54"/>
        <v>1.6699320886640159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0.51278296013115188</v>
      </c>
      <c r="J395" s="18">
        <f t="shared" si="57"/>
        <v>4.925091912384988E-4</v>
      </c>
      <c r="K395" s="12">
        <f t="shared" si="61"/>
        <v>1.491747933279663</v>
      </c>
      <c r="L395" s="12">
        <f t="shared" si="58"/>
        <v>0.39994854198565261</v>
      </c>
      <c r="M395" s="12">
        <f t="shared" si="62"/>
        <v>0.15995883623644933</v>
      </c>
      <c r="N395" s="18">
        <f t="shared" si="59"/>
        <v>1.5363458459328615E-4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10379.1</v>
      </c>
      <c r="D396" s="5" t="str">
        <f>'Исходные данные'!A398</f>
        <v>01.09.2015</v>
      </c>
      <c r="E396" s="1">
        <f>'Исходные данные'!B398</f>
        <v>17321.91</v>
      </c>
      <c r="F396" s="12">
        <f t="shared" si="54"/>
        <v>1.6689221608810012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0.51217800541415426</v>
      </c>
      <c r="J396" s="18">
        <f t="shared" si="57"/>
        <v>4.9055516031590014E-4</v>
      </c>
      <c r="K396" s="12">
        <f t="shared" si="61"/>
        <v>1.49084576624347</v>
      </c>
      <c r="L396" s="12">
        <f t="shared" si="58"/>
        <v>0.39934358726865499</v>
      </c>
      <c r="M396" s="12">
        <f t="shared" si="62"/>
        <v>0.15947530069259785</v>
      </c>
      <c r="N396" s="18">
        <f t="shared" si="59"/>
        <v>1.5274266147845356E-4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10410.200000000001</v>
      </c>
      <c r="D397" s="5" t="str">
        <f>'Исходные данные'!A399</f>
        <v>31.08.2015</v>
      </c>
      <c r="E397" s="1">
        <f>'Исходные данные'!B399</f>
        <v>17417.8</v>
      </c>
      <c r="F397" s="12">
        <f t="shared" si="54"/>
        <v>1.673147489961768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0.51470657709187662</v>
      </c>
      <c r="J397" s="18">
        <f t="shared" si="57"/>
        <v>4.9160106069401387E-4</v>
      </c>
      <c r="K397" s="12">
        <f t="shared" si="61"/>
        <v>1.494620246634887</v>
      </c>
      <c r="L397" s="12">
        <f t="shared" si="58"/>
        <v>0.4018721589463774</v>
      </c>
      <c r="M397" s="12">
        <f t="shared" si="62"/>
        <v>0.16150123213622242</v>
      </c>
      <c r="N397" s="18">
        <f t="shared" si="59"/>
        <v>1.542513357224596E-4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10430.11</v>
      </c>
      <c r="D398" s="5" t="str">
        <f>'Исходные данные'!A400</f>
        <v>28.08.2015</v>
      </c>
      <c r="E398" s="1">
        <f>'Исходные данные'!B400</f>
        <v>17253.3</v>
      </c>
      <c r="F398" s="12">
        <f t="shared" si="54"/>
        <v>1.6541819789053038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0.50330661407130495</v>
      </c>
      <c r="J398" s="18">
        <f t="shared" si="57"/>
        <v>4.7937115779019972E-4</v>
      </c>
      <c r="K398" s="12">
        <f t="shared" si="61"/>
        <v>1.4776783828823872</v>
      </c>
      <c r="L398" s="12">
        <f t="shared" si="58"/>
        <v>0.39047219592580562</v>
      </c>
      <c r="M398" s="12">
        <f t="shared" si="62"/>
        <v>0.15246853579112074</v>
      </c>
      <c r="N398" s="18">
        <f t="shared" si="59"/>
        <v>1.4521767941323203E-4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10601.71</v>
      </c>
      <c r="D399" s="5" t="str">
        <f>'Исходные данные'!A401</f>
        <v>27.08.2015</v>
      </c>
      <c r="E399" s="1">
        <f>'Исходные данные'!B401</f>
        <v>17117.88</v>
      </c>
      <c r="F399" s="12">
        <f t="shared" si="54"/>
        <v>1.6146338656688404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0.47910822240816309</v>
      </c>
      <c r="J399" s="18">
        <f t="shared" si="57"/>
        <v>4.5504993472307402E-4</v>
      </c>
      <c r="K399" s="12">
        <f t="shared" si="61"/>
        <v>1.4423501102022673</v>
      </c>
      <c r="L399" s="12">
        <f t="shared" si="58"/>
        <v>0.36627380426266382</v>
      </c>
      <c r="M399" s="12">
        <f t="shared" si="62"/>
        <v>0.13415649968904417</v>
      </c>
      <c r="N399" s="18">
        <f t="shared" si="59"/>
        <v>1.2741986793574076E-4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10601.08</v>
      </c>
      <c r="D400" s="5" t="str">
        <f>'Исходные данные'!A402</f>
        <v>26.08.2015</v>
      </c>
      <c r="E400" s="1">
        <f>'Исходные данные'!B402</f>
        <v>16863</v>
      </c>
      <c r="F400" s="12">
        <f t="shared" si="54"/>
        <v>1.5906869866089115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0.46416598996767999</v>
      </c>
      <c r="J400" s="18">
        <f t="shared" si="57"/>
        <v>4.3962756732319704E-4</v>
      </c>
      <c r="K400" s="12">
        <f t="shared" si="61"/>
        <v>1.4209583975759619</v>
      </c>
      <c r="L400" s="12">
        <f t="shared" si="58"/>
        <v>0.35133157182218083</v>
      </c>
      <c r="M400" s="12">
        <f t="shared" si="62"/>
        <v>0.12343387335904421</v>
      </c>
      <c r="N400" s="18">
        <f t="shared" si="59"/>
        <v>1.1690846516758945E-4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10618.28</v>
      </c>
      <c r="D401" s="5" t="str">
        <f>'Исходные данные'!A403</f>
        <v>25.08.2015</v>
      </c>
      <c r="E401" s="1">
        <f>'Исходные данные'!B403</f>
        <v>16927.46</v>
      </c>
      <c r="F401" s="12">
        <f t="shared" si="54"/>
        <v>1.5941809784635552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0.46636011122776566</v>
      </c>
      <c r="J401" s="18">
        <f t="shared" si="57"/>
        <v>4.4047287405620206E-4</v>
      </c>
      <c r="K401" s="12">
        <f t="shared" si="61"/>
        <v>1.4240795754750166</v>
      </c>
      <c r="L401" s="12">
        <f t="shared" si="58"/>
        <v>0.35352569308226639</v>
      </c>
      <c r="M401" s="12">
        <f t="shared" si="62"/>
        <v>0.12498041566929681</v>
      </c>
      <c r="N401" s="18">
        <f t="shared" si="59"/>
        <v>1.1804286336939276E-4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10608.53</v>
      </c>
      <c r="D402" s="5" t="str">
        <f>'Исходные данные'!A404</f>
        <v>24.08.2015</v>
      </c>
      <c r="E402" s="1">
        <f>'Исходные данные'!B404</f>
        <v>16708.18</v>
      </c>
      <c r="F402" s="12">
        <f t="shared" si="54"/>
        <v>1.5749759863053598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0.45424002537111519</v>
      </c>
      <c r="J402" s="18">
        <f t="shared" si="57"/>
        <v>4.2782813332665554E-4</v>
      </c>
      <c r="K402" s="12">
        <f t="shared" si="61"/>
        <v>1.4069237835987376</v>
      </c>
      <c r="L402" s="12">
        <f t="shared" si="58"/>
        <v>0.34140560722561603</v>
      </c>
      <c r="M402" s="12">
        <f t="shared" si="62"/>
        <v>0.1165577886450916</v>
      </c>
      <c r="N402" s="18">
        <f t="shared" si="59"/>
        <v>1.0978050888397863E-4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10729.3</v>
      </c>
      <c r="D403" s="5" t="str">
        <f>'Исходные данные'!A405</f>
        <v>21.08.2015</v>
      </c>
      <c r="E403" s="1">
        <f>'Исходные данные'!B405</f>
        <v>17061.919999999998</v>
      </c>
      <c r="F403" s="12">
        <f t="shared" si="54"/>
        <v>1.5902174419580029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0.46387076283032735</v>
      </c>
      <c r="J403" s="18">
        <f t="shared" si="57"/>
        <v>4.3567948438271174E-4</v>
      </c>
      <c r="K403" s="12">
        <f t="shared" si="61"/>
        <v>1.4205389540145557</v>
      </c>
      <c r="L403" s="12">
        <f t="shared" si="58"/>
        <v>0.35103634468482808</v>
      </c>
      <c r="M403" s="12">
        <f t="shared" si="62"/>
        <v>0.12322651528968542</v>
      </c>
      <c r="N403" s="18">
        <f t="shared" si="59"/>
        <v>1.1573754792415315E-4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10562.47</v>
      </c>
      <c r="D404" s="5" t="str">
        <f>'Исходные данные'!A406</f>
        <v>20.08.2015</v>
      </c>
      <c r="E404" s="1">
        <f>'Исходные данные'!B406</f>
        <v>17089.84</v>
      </c>
      <c r="F404" s="12">
        <f t="shared" si="54"/>
        <v>1.6179776131908541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0.4811769824409845</v>
      </c>
      <c r="J404" s="18">
        <f t="shared" si="57"/>
        <v>4.5067256748664535E-4</v>
      </c>
      <c r="K404" s="12">
        <f t="shared" si="61"/>
        <v>1.4453370750550498</v>
      </c>
      <c r="L404" s="12">
        <f t="shared" si="58"/>
        <v>0.36834256429548529</v>
      </c>
      <c r="M404" s="12">
        <f t="shared" si="62"/>
        <v>0.13567624467177372</v>
      </c>
      <c r="N404" s="18">
        <f t="shared" si="59"/>
        <v>1.2707499270431943E-4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10480.74</v>
      </c>
      <c r="D405" s="5" t="str">
        <f>'Исходные данные'!A407</f>
        <v>19.08.2015</v>
      </c>
      <c r="E405" s="1">
        <f>'Исходные данные'!B407</f>
        <v>17103.97</v>
      </c>
      <c r="F405" s="12">
        <f t="shared" si="54"/>
        <v>1.6319429734923299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0.48977131321837125</v>
      </c>
      <c r="J405" s="18">
        <f t="shared" si="57"/>
        <v>4.57441742691571E-4</v>
      </c>
      <c r="K405" s="12">
        <f t="shared" si="61"/>
        <v>1.4578123113288188</v>
      </c>
      <c r="L405" s="12">
        <f t="shared" si="58"/>
        <v>0.37693689507287198</v>
      </c>
      <c r="M405" s="12">
        <f t="shared" si="62"/>
        <v>0.14208142286717729</v>
      </c>
      <c r="N405" s="18">
        <f t="shared" si="59"/>
        <v>1.3270269598554692E-4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10391.52</v>
      </c>
      <c r="D406" s="5" t="str">
        <f>'Исходные данные'!A408</f>
        <v>18.08.2015</v>
      </c>
      <c r="E406" s="1">
        <f>'Исходные данные'!B408</f>
        <v>17190.669999999998</v>
      </c>
      <c r="F406" s="12">
        <f t="shared" si="54"/>
        <v>1.6542979275409178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0.50337670585903826</v>
      </c>
      <c r="J406" s="18">
        <f t="shared" si="57"/>
        <v>4.6883684219916781E-4</v>
      </c>
      <c r="K406" s="12">
        <f t="shared" si="61"/>
        <v>1.4777819596318358</v>
      </c>
      <c r="L406" s="12">
        <f t="shared" si="58"/>
        <v>0.39054228771353905</v>
      </c>
      <c r="M406" s="12">
        <f t="shared" si="62"/>
        <v>0.15252327849252473</v>
      </c>
      <c r="N406" s="18">
        <f t="shared" si="59"/>
        <v>1.4205769042941022E-4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10361.58</v>
      </c>
      <c r="D407" s="5" t="str">
        <f>'Исходные данные'!A409</f>
        <v>17.08.2015</v>
      </c>
      <c r="E407" s="1">
        <f>'Исходные данные'!B409</f>
        <v>17285.04</v>
      </c>
      <c r="F407" s="12">
        <f t="shared" si="54"/>
        <v>1.6681857400126237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0.51173665266069102</v>
      </c>
      <c r="J407" s="18">
        <f t="shared" si="57"/>
        <v>4.7529288290619904E-4</v>
      </c>
      <c r="K407" s="12">
        <f t="shared" si="61"/>
        <v>1.4901879225407928</v>
      </c>
      <c r="L407" s="12">
        <f t="shared" si="58"/>
        <v>0.3989022345151918</v>
      </c>
      <c r="M407" s="12">
        <f t="shared" si="62"/>
        <v>0.15912299270121308</v>
      </c>
      <c r="N407" s="18">
        <f t="shared" si="59"/>
        <v>1.4779091070455026E-4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10325.040000000001</v>
      </c>
      <c r="D408" s="5" t="str">
        <f>'Исходные данные'!A410</f>
        <v>14.08.2015</v>
      </c>
      <c r="E408" s="1">
        <f>'Исходные данные'!B410</f>
        <v>17364.900000000001</v>
      </c>
      <c r="F408" s="12">
        <f t="shared" si="54"/>
        <v>1.6818239929336836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0.5198789145378051</v>
      </c>
      <c r="J408" s="18">
        <f t="shared" si="57"/>
        <v>4.8150761518539844E-4</v>
      </c>
      <c r="K408" s="12">
        <f t="shared" si="61"/>
        <v>1.5023709542620485</v>
      </c>
      <c r="L408" s="12">
        <f t="shared" si="58"/>
        <v>0.40704449639230589</v>
      </c>
      <c r="M408" s="12">
        <f t="shared" si="62"/>
        <v>0.16568522204326591</v>
      </c>
      <c r="N408" s="18">
        <f t="shared" si="59"/>
        <v>1.5345630281705672E-4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10237.9</v>
      </c>
      <c r="D409" s="5" t="str">
        <f>'Исходные данные'!A411</f>
        <v>13.08.2015</v>
      </c>
      <c r="E409" s="1">
        <f>'Исходные данные'!B411</f>
        <v>17286.72</v>
      </c>
      <c r="F409" s="12">
        <f t="shared" si="54"/>
        <v>1.688502524931871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0.52384205621214575</v>
      </c>
      <c r="J409" s="18">
        <f t="shared" si="57"/>
        <v>4.8382408987982911E-4</v>
      </c>
      <c r="K409" s="12">
        <f t="shared" si="61"/>
        <v>1.5083368772916541</v>
      </c>
      <c r="L409" s="12">
        <f t="shared" si="58"/>
        <v>0.41100763806664653</v>
      </c>
      <c r="M409" s="12">
        <f t="shared" si="62"/>
        <v>0.16892727854912351</v>
      </c>
      <c r="N409" s="18">
        <f t="shared" si="59"/>
        <v>1.5602238466856999E-4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10098.86</v>
      </c>
      <c r="D410" s="5" t="str">
        <f>'Исходные данные'!A412</f>
        <v>12.08.2015</v>
      </c>
      <c r="E410" s="1">
        <f>'Исходные данные'!B412</f>
        <v>17132.62</v>
      </c>
      <c r="F410" s="12">
        <f t="shared" si="54"/>
        <v>1.6964904949667585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0.52856170249539347</v>
      </c>
      <c r="J410" s="18">
        <f t="shared" si="57"/>
        <v>4.8682064555254805E-4</v>
      </c>
      <c r="K410" s="12">
        <f t="shared" si="61"/>
        <v>1.5154725194363454</v>
      </c>
      <c r="L410" s="12">
        <f t="shared" si="58"/>
        <v>0.41572728434989425</v>
      </c>
      <c r="M410" s="12">
        <f t="shared" si="62"/>
        <v>0.17282917495293784</v>
      </c>
      <c r="N410" s="18">
        <f t="shared" si="59"/>
        <v>1.5918067866757096E-4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10099.31</v>
      </c>
      <c r="D411" s="5" t="str">
        <f>'Исходные данные'!A413</f>
        <v>11.08.2015</v>
      </c>
      <c r="E411" s="1">
        <f>'Исходные данные'!B413</f>
        <v>17296.86</v>
      </c>
      <c r="F411" s="12">
        <f t="shared" si="54"/>
        <v>1.7126774007333176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0.53805787745808742</v>
      </c>
      <c r="J411" s="18">
        <f t="shared" si="57"/>
        <v>4.9418374784312904E-4</v>
      </c>
      <c r="K411" s="12">
        <f t="shared" si="61"/>
        <v>1.5299322590792763</v>
      </c>
      <c r="L411" s="12">
        <f t="shared" si="58"/>
        <v>0.42522345931258831</v>
      </c>
      <c r="M411" s="12">
        <f t="shared" si="62"/>
        <v>0.18081499034976445</v>
      </c>
      <c r="N411" s="18">
        <f t="shared" si="59"/>
        <v>1.6607103685462959E-4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9955.94</v>
      </c>
      <c r="D412" s="5" t="str">
        <f>'Исходные данные'!A414</f>
        <v>10.08.2015</v>
      </c>
      <c r="E412" s="1">
        <f>'Исходные данные'!B414</f>
        <v>17070.099999999999</v>
      </c>
      <c r="F412" s="12">
        <f t="shared" si="54"/>
        <v>1.714564370616938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0.53915903704949131</v>
      </c>
      <c r="J412" s="18">
        <f t="shared" si="57"/>
        <v>4.9381300467059752E-4</v>
      </c>
      <c r="K412" s="12">
        <f t="shared" si="61"/>
        <v>1.5316178865626691</v>
      </c>
      <c r="L412" s="12">
        <f t="shared" si="58"/>
        <v>0.42632461890399215</v>
      </c>
      <c r="M412" s="12">
        <f t="shared" si="62"/>
        <v>0.18175268068363415</v>
      </c>
      <c r="N412" s="18">
        <f t="shared" si="59"/>
        <v>1.6646635071996838E-4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9813.2800000000007</v>
      </c>
      <c r="D413" s="5" t="str">
        <f>'Исходные данные'!A415</f>
        <v>07.08.2015</v>
      </c>
      <c r="E413" s="1">
        <f>'Исходные данные'!B415</f>
        <v>17061.8</v>
      </c>
      <c r="F413" s="12">
        <f t="shared" si="54"/>
        <v>1.7386439600215218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0.55310547606738958</v>
      </c>
      <c r="J413" s="18">
        <f t="shared" si="57"/>
        <v>5.051725706434443E-4</v>
      </c>
      <c r="K413" s="12">
        <f t="shared" si="61"/>
        <v>1.5531281491490045</v>
      </c>
      <c r="L413" s="12">
        <f t="shared" si="58"/>
        <v>0.44027105792189031</v>
      </c>
      <c r="M413" s="12">
        <f t="shared" si="62"/>
        <v>0.19383860444366049</v>
      </c>
      <c r="N413" s="18">
        <f t="shared" si="59"/>
        <v>1.770402759216419E-4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9891.91</v>
      </c>
      <c r="D414" s="5" t="str">
        <f>'Исходные данные'!A416</f>
        <v>06.08.2015</v>
      </c>
      <c r="E414" s="1">
        <f>'Исходные данные'!B416</f>
        <v>16956.75</v>
      </c>
      <c r="F414" s="12">
        <f t="shared" si="54"/>
        <v>1.7142038291897117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0.53894873328583914</v>
      </c>
      <c r="J414" s="18">
        <f t="shared" si="57"/>
        <v>4.9086879930341977E-4</v>
      </c>
      <c r="K414" s="12">
        <f t="shared" si="61"/>
        <v>1.5312958154242213</v>
      </c>
      <c r="L414" s="12">
        <f t="shared" si="58"/>
        <v>0.42611431514033998</v>
      </c>
      <c r="M414" s="12">
        <f t="shared" si="62"/>
        <v>0.18157340956752097</v>
      </c>
      <c r="N414" s="18">
        <f t="shared" si="59"/>
        <v>1.6537513873804096E-4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9981.9699999999993</v>
      </c>
      <c r="D415" s="5" t="str">
        <f>'Исходные данные'!A417</f>
        <v>05.08.2015</v>
      </c>
      <c r="E415" s="1">
        <f>'Исходные данные'!B417</f>
        <v>16936.71</v>
      </c>
      <c r="F415" s="12">
        <f t="shared" si="54"/>
        <v>1.6967302045588195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0.52870298985256026</v>
      </c>
      <c r="J415" s="18">
        <f t="shared" si="57"/>
        <v>4.8019309248628563E-4</v>
      </c>
      <c r="K415" s="12">
        <f t="shared" si="61"/>
        <v>1.5156866516702079</v>
      </c>
      <c r="L415" s="12">
        <f t="shared" si="58"/>
        <v>0.41586857170706099</v>
      </c>
      <c r="M415" s="12">
        <f t="shared" si="62"/>
        <v>0.17294666893367092</v>
      </c>
      <c r="N415" s="18">
        <f t="shared" si="59"/>
        <v>1.5707835473678869E-4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10112.18</v>
      </c>
      <c r="D416" s="5" t="str">
        <f>'Исходные данные'!A418</f>
        <v>04.08.2015</v>
      </c>
      <c r="E416" s="1">
        <f>'Исходные данные'!B418</f>
        <v>16839.36</v>
      </c>
      <c r="F416" s="12">
        <f t="shared" si="54"/>
        <v>1.6652551675306413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0.50997836546240438</v>
      </c>
      <c r="J416" s="18">
        <f t="shared" si="57"/>
        <v>4.6189372702831922E-4</v>
      </c>
      <c r="K416" s="12">
        <f t="shared" si="61"/>
        <v>1.4875700463570847</v>
      </c>
      <c r="L416" s="12">
        <f t="shared" si="58"/>
        <v>0.39714394731690517</v>
      </c>
      <c r="M416" s="12">
        <f t="shared" si="62"/>
        <v>0.15772331489045274</v>
      </c>
      <c r="N416" s="18">
        <f t="shared" si="59"/>
        <v>1.4285196135321748E-4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9982.27</v>
      </c>
      <c r="D417" s="5" t="str">
        <f>'Исходные данные'!A419</f>
        <v>03.08.2015</v>
      </c>
      <c r="E417" s="1">
        <f>'Исходные данные'!B419</f>
        <v>16706.68</v>
      </c>
      <c r="F417" s="12">
        <f t="shared" si="54"/>
        <v>1.6736353554852754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0.51499812007479029</v>
      </c>
      <c r="J417" s="18">
        <f t="shared" si="57"/>
        <v>4.6513832496568433E-4</v>
      </c>
      <c r="K417" s="12">
        <f t="shared" si="61"/>
        <v>1.4950560562054382</v>
      </c>
      <c r="L417" s="12">
        <f t="shared" si="58"/>
        <v>0.40216370192929102</v>
      </c>
      <c r="M417" s="12">
        <f t="shared" si="62"/>
        <v>0.16173564314947164</v>
      </c>
      <c r="N417" s="18">
        <f t="shared" si="59"/>
        <v>1.4607712768129668E-4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10121.870000000001</v>
      </c>
      <c r="D418" s="5" t="str">
        <f>'Исходные данные'!A420</f>
        <v>31.07.2015</v>
      </c>
      <c r="E418" s="1">
        <f>'Исходные данные'!B420</f>
        <v>16191.56</v>
      </c>
      <c r="F418" s="12">
        <f t="shared" si="54"/>
        <v>1.5996609322190463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0.46979168942498223</v>
      </c>
      <c r="J418" s="18">
        <f t="shared" si="57"/>
        <v>4.2312431224038408E-4</v>
      </c>
      <c r="K418" s="12">
        <f t="shared" si="61"/>
        <v>1.4289748102840931</v>
      </c>
      <c r="L418" s="12">
        <f t="shared" si="58"/>
        <v>0.35695727127948296</v>
      </c>
      <c r="M418" s="12">
        <f t="shared" si="62"/>
        <v>0.12741849351929438</v>
      </c>
      <c r="N418" s="18">
        <f t="shared" si="59"/>
        <v>1.1476120938419963E-4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9990.6</v>
      </c>
      <c r="D419" s="5" t="str">
        <f>'Исходные данные'!A421</f>
        <v>30.07.2015</v>
      </c>
      <c r="E419" s="1">
        <f>'Исходные данные'!B421</f>
        <v>15953.04</v>
      </c>
      <c r="F419" s="12">
        <f t="shared" si="54"/>
        <v>1.5968049966968951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0.46800475576411393</v>
      </c>
      <c r="J419" s="18">
        <f t="shared" si="57"/>
        <v>4.2033841852294983E-4</v>
      </c>
      <c r="K419" s="12">
        <f t="shared" si="61"/>
        <v>1.4264236071892671</v>
      </c>
      <c r="L419" s="12">
        <f t="shared" si="58"/>
        <v>0.35517033761861461</v>
      </c>
      <c r="M419" s="12">
        <f t="shared" si="62"/>
        <v>0.12614596872412068</v>
      </c>
      <c r="N419" s="18">
        <f t="shared" si="59"/>
        <v>1.132979875599123E-4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9827.77</v>
      </c>
      <c r="D420" s="5" t="str">
        <f>'Исходные данные'!A422</f>
        <v>29.07.2015</v>
      </c>
      <c r="E420" s="1">
        <f>'Исходные данные'!B422</f>
        <v>15699.09</v>
      </c>
      <c r="F420" s="12">
        <f t="shared" si="54"/>
        <v>1.5974213885754347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0.46839069702928698</v>
      </c>
      <c r="J420" s="18">
        <f t="shared" si="57"/>
        <v>4.1951090026365486E-4</v>
      </c>
      <c r="K420" s="12">
        <f t="shared" si="61"/>
        <v>1.4269742291679355</v>
      </c>
      <c r="L420" s="12">
        <f t="shared" si="58"/>
        <v>0.35555627888378777</v>
      </c>
      <c r="M420" s="12">
        <f t="shared" si="62"/>
        <v>0.12642026745368587</v>
      </c>
      <c r="N420" s="18">
        <f t="shared" si="59"/>
        <v>1.1322744142322643E-4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9761.76</v>
      </c>
      <c r="D421" s="5" t="str">
        <f>'Исходные данные'!A423</f>
        <v>28.07.2015</v>
      </c>
      <c r="E421" s="1">
        <f>'Исходные данные'!B423</f>
        <v>15507.13</v>
      </c>
      <c r="F421" s="12">
        <f t="shared" si="54"/>
        <v>1.5885588254577043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0.46282720612089723</v>
      </c>
      <c r="J421" s="18">
        <f t="shared" si="57"/>
        <v>4.1337103122524092E-4</v>
      </c>
      <c r="K421" s="12">
        <f t="shared" si="61"/>
        <v>1.41905731428009</v>
      </c>
      <c r="L421" s="12">
        <f t="shared" si="58"/>
        <v>0.34999278797539796</v>
      </c>
      <c r="M421" s="12">
        <f t="shared" si="62"/>
        <v>0.12249495163479186</v>
      </c>
      <c r="N421" s="18">
        <f t="shared" si="59"/>
        <v>1.0940554878256898E-4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9866.49</v>
      </c>
      <c r="D422" s="5" t="str">
        <f>'Исходные данные'!A424</f>
        <v>27.07.2015</v>
      </c>
      <c r="E422" s="1">
        <f>'Исходные данные'!B424</f>
        <v>15313.93</v>
      </c>
      <c r="F422" s="12">
        <f t="shared" si="54"/>
        <v>1.5521152912535259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0.43961870460348695</v>
      </c>
      <c r="J422" s="18">
        <f t="shared" si="57"/>
        <v>3.9154662959358603E-4</v>
      </c>
      <c r="K422" s="12">
        <f t="shared" si="61"/>
        <v>1.3865023575848254</v>
      </c>
      <c r="L422" s="12">
        <f t="shared" si="58"/>
        <v>0.32678428645798779</v>
      </c>
      <c r="M422" s="12">
        <f t="shared" si="62"/>
        <v>0.10678796987585623</v>
      </c>
      <c r="N422" s="18">
        <f t="shared" si="59"/>
        <v>9.5110761321553776E-5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9917.32</v>
      </c>
      <c r="D423" s="5" t="str">
        <f>'Исходные данные'!A425</f>
        <v>24.07.2015</v>
      </c>
      <c r="E423" s="1">
        <f>'Исходные данные'!B425</f>
        <v>15390.62</v>
      </c>
      <c r="F423" s="12">
        <f t="shared" si="54"/>
        <v>1.5518930517518847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0.43947550943294456</v>
      </c>
      <c r="J423" s="18">
        <f t="shared" si="57"/>
        <v>3.903266240166434E-4</v>
      </c>
      <c r="K423" s="12">
        <f t="shared" si="61"/>
        <v>1.3863038313576113</v>
      </c>
      <c r="L423" s="12">
        <f t="shared" si="58"/>
        <v>0.32664109128744534</v>
      </c>
      <c r="M423" s="12">
        <f t="shared" si="62"/>
        <v>0.1066944025174532</v>
      </c>
      <c r="N423" s="18">
        <f t="shared" si="59"/>
        <v>9.476219958160077E-5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9918.23</v>
      </c>
      <c r="D424" s="5" t="str">
        <f>'Исходные данные'!A426</f>
        <v>23.07.2015</v>
      </c>
      <c r="E424" s="1">
        <f>'Исходные данные'!B426</f>
        <v>15448.78</v>
      </c>
      <c r="F424" s="12">
        <f t="shared" si="54"/>
        <v>1.5576146147044383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0.4431555578672467</v>
      </c>
      <c r="J424" s="18">
        <f t="shared" si="57"/>
        <v>3.9249657095053001E-4</v>
      </c>
      <c r="K424" s="12">
        <f t="shared" si="61"/>
        <v>1.3914148953149663</v>
      </c>
      <c r="L424" s="12">
        <f t="shared" si="58"/>
        <v>0.33032113972174754</v>
      </c>
      <c r="M424" s="12">
        <f t="shared" si="62"/>
        <v>0.10911205534707426</v>
      </c>
      <c r="N424" s="18">
        <f t="shared" si="59"/>
        <v>9.6638994621207558E-5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9831.52</v>
      </c>
      <c r="D425" s="5" t="str">
        <f>'Исходные данные'!A427</f>
        <v>22.07.2015</v>
      </c>
      <c r="E425" s="1">
        <f>'Исходные данные'!B427</f>
        <v>15486.18</v>
      </c>
      <c r="F425" s="12">
        <f t="shared" si="54"/>
        <v>1.5751562322001074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0.4543544624057802</v>
      </c>
      <c r="J425" s="18">
        <f t="shared" si="57"/>
        <v>4.012921217337389E-4</v>
      </c>
      <c r="K425" s="12">
        <f t="shared" si="61"/>
        <v>1.4070847969973044</v>
      </c>
      <c r="L425" s="12">
        <f t="shared" si="58"/>
        <v>0.34152004426028093</v>
      </c>
      <c r="M425" s="12">
        <f t="shared" si="62"/>
        <v>0.11663594063154424</v>
      </c>
      <c r="N425" s="18">
        <f t="shared" si="59"/>
        <v>1.0301446988902149E-4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9723.39</v>
      </c>
      <c r="D426" s="5" t="str">
        <f>'Исходные данные'!A428</f>
        <v>21.07.2015</v>
      </c>
      <c r="E426" s="1">
        <f>'Исходные данные'!B428</f>
        <v>15525.06</v>
      </c>
      <c r="F426" s="12">
        <f t="shared" si="54"/>
        <v>1.5966715312252209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0.46792116944645351</v>
      </c>
      <c r="J426" s="18">
        <f t="shared" si="57"/>
        <v>4.1212095636656291E-4</v>
      </c>
      <c r="K426" s="12">
        <f t="shared" si="61"/>
        <v>1.4263043826753568</v>
      </c>
      <c r="L426" s="12">
        <f t="shared" si="58"/>
        <v>0.35508675130095424</v>
      </c>
      <c r="M426" s="12">
        <f t="shared" si="62"/>
        <v>0.12608660094946572</v>
      </c>
      <c r="N426" s="18">
        <f t="shared" si="59"/>
        <v>1.1105060843854247E-4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9839.84</v>
      </c>
      <c r="D427" s="5" t="str">
        <f>'Исходные данные'!A429</f>
        <v>20.07.2015</v>
      </c>
      <c r="E427" s="1">
        <f>'Исходные данные'!B429</f>
        <v>15578.18</v>
      </c>
      <c r="F427" s="12">
        <f t="shared" si="54"/>
        <v>1.5831741166523032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0.45943176641834671</v>
      </c>
      <c r="J427" s="18">
        <f t="shared" si="57"/>
        <v>4.035145459407536E-4</v>
      </c>
      <c r="K427" s="12">
        <f t="shared" si="61"/>
        <v>1.4142471616479575</v>
      </c>
      <c r="L427" s="12">
        <f t="shared" si="58"/>
        <v>0.34659734827284749</v>
      </c>
      <c r="M427" s="12">
        <f t="shared" si="62"/>
        <v>0.12012972182976954</v>
      </c>
      <c r="N427" s="18">
        <f t="shared" si="59"/>
        <v>1.0550879086142518E-4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9902.48</v>
      </c>
      <c r="D428" s="5" t="str">
        <f>'Исходные данные'!A430</f>
        <v>17.07.2015</v>
      </c>
      <c r="E428" s="1">
        <f>'Исходные данные'!B430</f>
        <v>15732.36</v>
      </c>
      <c r="F428" s="12">
        <f t="shared" si="54"/>
        <v>1.5887292880167394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0.46293450678304099</v>
      </c>
      <c r="J428" s="18">
        <f t="shared" si="57"/>
        <v>4.0545615532128302E-4</v>
      </c>
      <c r="K428" s="12">
        <f t="shared" si="61"/>
        <v>1.4192095882389344</v>
      </c>
      <c r="L428" s="12">
        <f t="shared" si="58"/>
        <v>0.35010008863754177</v>
      </c>
      <c r="M428" s="12">
        <f t="shared" si="62"/>
        <v>0.1225700720640146</v>
      </c>
      <c r="N428" s="18">
        <f t="shared" si="59"/>
        <v>1.0735166518882738E-4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10114.44</v>
      </c>
      <c r="D429" s="5" t="str">
        <f>'Исходные данные'!A431</f>
        <v>16.07.2015</v>
      </c>
      <c r="E429" s="1">
        <f>'Исходные данные'!B431</f>
        <v>15673.07</v>
      </c>
      <c r="F429" s="12">
        <f t="shared" si="54"/>
        <v>1.5495736788195886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0.43797984717624217</v>
      </c>
      <c r="J429" s="18">
        <f t="shared" si="57"/>
        <v>3.82529243017997E-4</v>
      </c>
      <c r="K429" s="12">
        <f t="shared" si="61"/>
        <v>1.3842319388526738</v>
      </c>
      <c r="L429" s="12">
        <f t="shared" si="58"/>
        <v>0.32514542903074295</v>
      </c>
      <c r="M429" s="12">
        <f t="shared" si="62"/>
        <v>0.1057195500195859</v>
      </c>
      <c r="N429" s="18">
        <f t="shared" si="59"/>
        <v>9.2334886415269609E-5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10114.629999999999</v>
      </c>
      <c r="D430" s="5" t="str">
        <f>'Исходные данные'!A432</f>
        <v>15.07.2015</v>
      </c>
      <c r="E430" s="1">
        <f>'Исходные данные'!B432</f>
        <v>15598.25</v>
      </c>
      <c r="F430" s="12">
        <f t="shared" si="54"/>
        <v>1.5421473647577817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0.43317583786267161</v>
      </c>
      <c r="J430" s="18">
        <f t="shared" si="57"/>
        <v>3.7727750103663739E-4</v>
      </c>
      <c r="K430" s="12">
        <f t="shared" si="61"/>
        <v>1.3775980231810196</v>
      </c>
      <c r="L430" s="12">
        <f t="shared" si="58"/>
        <v>0.32034141971717228</v>
      </c>
      <c r="M430" s="12">
        <f t="shared" si="62"/>
        <v>0.10261862518641353</v>
      </c>
      <c r="N430" s="18">
        <f t="shared" si="59"/>
        <v>8.9376403497416095E-5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10262.379999999999</v>
      </c>
      <c r="D431" s="5" t="str">
        <f>'Исходные данные'!A433</f>
        <v>14.07.2015</v>
      </c>
      <c r="E431" s="1">
        <f>'Исходные данные'!B433</f>
        <v>15688.57</v>
      </c>
      <c r="F431" s="12">
        <f t="shared" si="54"/>
        <v>1.5287457685254298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0.42444764008437902</v>
      </c>
      <c r="J431" s="18">
        <f t="shared" si="57"/>
        <v>3.6864383495234277E-4</v>
      </c>
      <c r="K431" s="12">
        <f t="shared" si="61"/>
        <v>1.3656263965394517</v>
      </c>
      <c r="L431" s="12">
        <f t="shared" si="58"/>
        <v>0.3116132219388798</v>
      </c>
      <c r="M431" s="12">
        <f t="shared" si="62"/>
        <v>9.7102800087129557E-2</v>
      </c>
      <c r="N431" s="18">
        <f t="shared" si="59"/>
        <v>8.4336312016280529E-5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10275.06</v>
      </c>
      <c r="D432" s="5" t="str">
        <f>'Исходные данные'!A434</f>
        <v>13.07.2015</v>
      </c>
      <c r="E432" s="1">
        <f>'Исходные данные'!B434</f>
        <v>15775.74</v>
      </c>
      <c r="F432" s="12">
        <f t="shared" si="54"/>
        <v>1.5353428593117704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0.42875371721294037</v>
      </c>
      <c r="J432" s="18">
        <f t="shared" si="57"/>
        <v>3.7134443486422017E-4</v>
      </c>
      <c r="K432" s="12">
        <f t="shared" si="61"/>
        <v>1.371519568251635</v>
      </c>
      <c r="L432" s="12">
        <f t="shared" si="58"/>
        <v>0.31591929906744115</v>
      </c>
      <c r="M432" s="12">
        <f t="shared" si="62"/>
        <v>9.9805003523263325E-2</v>
      </c>
      <c r="N432" s="18">
        <f t="shared" si="59"/>
        <v>8.6441309176010892E-5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10294.719999999999</v>
      </c>
      <c r="D433" s="5" t="str">
        <f>'Исходные данные'!A435</f>
        <v>10.07.2015</v>
      </c>
      <c r="E433" s="1">
        <f>'Исходные данные'!B435</f>
        <v>15693.15</v>
      </c>
      <c r="F433" s="12">
        <f t="shared" si="54"/>
        <v>1.5243882300829941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0.42159316897161953</v>
      </c>
      <c r="J433" s="18">
        <f t="shared" si="57"/>
        <v>3.6412353998059929E-4</v>
      </c>
      <c r="K433" s="12">
        <f t="shared" si="61"/>
        <v>1.3617338137153858</v>
      </c>
      <c r="L433" s="12">
        <f t="shared" si="58"/>
        <v>0.30875875082612037</v>
      </c>
      <c r="M433" s="12">
        <f t="shared" si="62"/>
        <v>9.5331966211706282E-2</v>
      </c>
      <c r="N433" s="18">
        <f t="shared" si="59"/>
        <v>8.2336753925569726E-5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10341.56</v>
      </c>
      <c r="D434" s="5" t="str">
        <f>'Исходные данные'!A436</f>
        <v>09.07.2015</v>
      </c>
      <c r="E434" s="1">
        <f>'Исходные данные'!B436</f>
        <v>15562.43</v>
      </c>
      <c r="F434" s="12">
        <f t="shared" si="54"/>
        <v>1.5048435632535131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0.40868894811616513</v>
      </c>
      <c r="J434" s="18">
        <f t="shared" si="57"/>
        <v>3.5199318389622555E-4</v>
      </c>
      <c r="K434" s="12">
        <f t="shared" si="61"/>
        <v>1.3442745909437321</v>
      </c>
      <c r="L434" s="12">
        <f t="shared" si="58"/>
        <v>0.29585452997066586</v>
      </c>
      <c r="M434" s="12">
        <f t="shared" si="62"/>
        <v>8.7529902904163626E-2</v>
      </c>
      <c r="N434" s="18">
        <f t="shared" si="59"/>
        <v>7.5387233619556224E-5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10431.36</v>
      </c>
      <c r="D435" s="5" t="str">
        <f>'Исходные данные'!A437</f>
        <v>08.07.2015</v>
      </c>
      <c r="E435" s="1">
        <f>'Исходные данные'!B437</f>
        <v>15381.27</v>
      </c>
      <c r="F435" s="12">
        <f t="shared" si="54"/>
        <v>1.4745220182219767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0.3883338818317445</v>
      </c>
      <c r="J435" s="18">
        <f t="shared" si="57"/>
        <v>3.3352839504495149E-4</v>
      </c>
      <c r="K435" s="12">
        <f t="shared" si="61"/>
        <v>1.317188398372376</v>
      </c>
      <c r="L435" s="12">
        <f t="shared" si="58"/>
        <v>0.27549946368624534</v>
      </c>
      <c r="M435" s="12">
        <f t="shared" si="62"/>
        <v>7.5899954491408808E-2</v>
      </c>
      <c r="N435" s="18">
        <f t="shared" si="59"/>
        <v>6.5188208368778679E-5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10308.969999999999</v>
      </c>
      <c r="D436" s="5" t="str">
        <f>'Исходные данные'!A438</f>
        <v>07.07.2015</v>
      </c>
      <c r="E436" s="1">
        <f>'Исходные данные'!B438</f>
        <v>15605.41</v>
      </c>
      <c r="F436" s="12">
        <f t="shared" si="54"/>
        <v>1.5137700468621018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0.41460325897640254</v>
      </c>
      <c r="J436" s="18">
        <f t="shared" si="57"/>
        <v>3.5509651533788597E-4</v>
      </c>
      <c r="K436" s="12">
        <f t="shared" si="61"/>
        <v>1.3522486059141374</v>
      </c>
      <c r="L436" s="12">
        <f t="shared" si="58"/>
        <v>0.30176884083090333</v>
      </c>
      <c r="M436" s="12">
        <f t="shared" si="62"/>
        <v>9.1064433296427064E-2</v>
      </c>
      <c r="N436" s="18">
        <f t="shared" si="59"/>
        <v>7.7994232400910947E-5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10242.379999999999</v>
      </c>
      <c r="D437" s="5" t="str">
        <f>'Исходные данные'!A439</f>
        <v>06.07.2015</v>
      </c>
      <c r="E437" s="1">
        <f>'Исходные данные'!B439</f>
        <v>15548.43</v>
      </c>
      <c r="F437" s="12">
        <f t="shared" si="54"/>
        <v>1.5180485394996086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0.41742565441716462</v>
      </c>
      <c r="J437" s="18">
        <f t="shared" si="57"/>
        <v>3.5651598340542449E-4</v>
      </c>
      <c r="K437" s="12">
        <f t="shared" si="61"/>
        <v>1.356070577234336</v>
      </c>
      <c r="L437" s="12">
        <f t="shared" si="58"/>
        <v>0.30459123627166546</v>
      </c>
      <c r="M437" s="12">
        <f t="shared" si="62"/>
        <v>9.277582121350153E-2</v>
      </c>
      <c r="N437" s="18">
        <f t="shared" si="59"/>
        <v>7.9238213526574395E-5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10302.200000000001</v>
      </c>
      <c r="D438" s="5" t="str">
        <f>'Исходные данные'!A440</f>
        <v>03.07.2015</v>
      </c>
      <c r="E438" s="1">
        <f>'Исходные данные'!B440</f>
        <v>15543.2</v>
      </c>
      <c r="F438" s="12">
        <f t="shared" si="54"/>
        <v>1.5087262914717245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0.41126577928573971</v>
      </c>
      <c r="J438" s="18">
        <f t="shared" si="57"/>
        <v>3.5027457258273462E-4</v>
      </c>
      <c r="K438" s="12">
        <f t="shared" si="61"/>
        <v>1.3477430264773216</v>
      </c>
      <c r="L438" s="12">
        <f t="shared" si="58"/>
        <v>0.29843136114024044</v>
      </c>
      <c r="M438" s="12">
        <f t="shared" si="62"/>
        <v>8.9061277312016615E-2</v>
      </c>
      <c r="N438" s="18">
        <f t="shared" si="59"/>
        <v>7.5853383421100771E-5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10233.469999999999</v>
      </c>
      <c r="D439" s="5" t="str">
        <f>'Исходные данные'!A441</f>
        <v>02.07.2015</v>
      </c>
      <c r="E439" s="1">
        <f>'Исходные данные'!B441</f>
        <v>15618.58</v>
      </c>
      <c r="F439" s="12">
        <f t="shared" si="54"/>
        <v>1.5262252197934816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0.42279751030342511</v>
      </c>
      <c r="J439" s="18">
        <f t="shared" si="57"/>
        <v>3.5909108920279377E-4</v>
      </c>
      <c r="K439" s="12">
        <f t="shared" si="61"/>
        <v>1.3633747939819953</v>
      </c>
      <c r="L439" s="12">
        <f t="shared" si="58"/>
        <v>0.30996309215792589</v>
      </c>
      <c r="M439" s="12">
        <f t="shared" si="62"/>
        <v>9.6077118500102865E-2</v>
      </c>
      <c r="N439" s="18">
        <f t="shared" si="59"/>
        <v>8.1600379115071467E-5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10061.459999999999</v>
      </c>
      <c r="D440" s="5" t="str">
        <f>'Исходные данные'!A442</f>
        <v>01.07.2015</v>
      </c>
      <c r="E440" s="1">
        <f>'Исходные данные'!B442</f>
        <v>15631.49</v>
      </c>
      <c r="F440" s="12">
        <f t="shared" si="54"/>
        <v>1.5536005708913021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0.44057518601836138</v>
      </c>
      <c r="J440" s="18">
        <f t="shared" si="57"/>
        <v>3.73145672816682E-4</v>
      </c>
      <c r="K440" s="12">
        <f t="shared" si="61"/>
        <v>1.387829155749275</v>
      </c>
      <c r="L440" s="12">
        <f t="shared" si="58"/>
        <v>0.3277407678728621</v>
      </c>
      <c r="M440" s="12">
        <f t="shared" si="62"/>
        <v>0.10741401092589328</v>
      </c>
      <c r="N440" s="18">
        <f t="shared" si="59"/>
        <v>9.0974423092476351E-5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10027.94</v>
      </c>
      <c r="D441" s="5" t="str">
        <f>'Исходные данные'!A443</f>
        <v>30.06.2015</v>
      </c>
      <c r="E441" s="1">
        <f>'Исходные данные'!B443</f>
        <v>15509.97</v>
      </c>
      <c r="F441" s="12">
        <f t="shared" si="54"/>
        <v>1.5466755884059935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0.4361078459193613</v>
      </c>
      <c r="J441" s="18">
        <f t="shared" si="57"/>
        <v>3.6833114734566904E-4</v>
      </c>
      <c r="K441" s="12">
        <f t="shared" si="61"/>
        <v>1.3816430788539438</v>
      </c>
      <c r="L441" s="12">
        <f t="shared" si="58"/>
        <v>0.3232734277738622</v>
      </c>
      <c r="M441" s="12">
        <f t="shared" si="62"/>
        <v>0.1045057091046625</v>
      </c>
      <c r="N441" s="18">
        <f t="shared" si="59"/>
        <v>8.8264194508003827E-5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9988.51</v>
      </c>
      <c r="D442" s="5" t="str">
        <f>'Исходные данные'!A444</f>
        <v>29.06.2015</v>
      </c>
      <c r="E442" s="1">
        <f>'Исходные данные'!B444</f>
        <v>15391.62</v>
      </c>
      <c r="F442" s="12">
        <f t="shared" si="54"/>
        <v>1.540932531478669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0.43238777308143261</v>
      </c>
      <c r="J442" s="18">
        <f t="shared" si="57"/>
        <v>3.6416996113519299E-4</v>
      </c>
      <c r="K442" s="12">
        <f t="shared" si="61"/>
        <v>1.3765128143598362</v>
      </c>
      <c r="L442" s="12">
        <f t="shared" si="58"/>
        <v>0.3195533549359334</v>
      </c>
      <c r="M442" s="12">
        <f t="shared" si="62"/>
        <v>0.10211434665081064</v>
      </c>
      <c r="N442" s="18">
        <f t="shared" si="59"/>
        <v>8.6003767835886097E-5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10024.14</v>
      </c>
      <c r="D443" s="5" t="str">
        <f>'Исходные данные'!A445</f>
        <v>26.06.2015</v>
      </c>
      <c r="E443" s="1">
        <f>'Исходные данные'!B445</f>
        <v>15463.49</v>
      </c>
      <c r="F443" s="12">
        <f t="shared" si="54"/>
        <v>1.5426251030013547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0.43348557756139205</v>
      </c>
      <c r="J443" s="18">
        <f t="shared" si="57"/>
        <v>3.6407556926670474E-4</v>
      </c>
      <c r="K443" s="12">
        <f t="shared" si="61"/>
        <v>1.3780247860669697</v>
      </c>
      <c r="L443" s="12">
        <f t="shared" si="58"/>
        <v>0.32065115941589278</v>
      </c>
      <c r="M443" s="12">
        <f t="shared" si="62"/>
        <v>0.10281716603475628</v>
      </c>
      <c r="N443" s="18">
        <f t="shared" si="59"/>
        <v>8.6354010818714597E-5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10172.700000000001</v>
      </c>
      <c r="D444" s="5" t="str">
        <f>'Исходные данные'!A446</f>
        <v>25.06.2015</v>
      </c>
      <c r="E444" s="1">
        <f>'Исходные данные'!B446</f>
        <v>15500.57</v>
      </c>
      <c r="F444" s="12">
        <f t="shared" si="54"/>
        <v>1.5237419760732154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0.42116913589182736</v>
      </c>
      <c r="J444" s="18">
        <f t="shared" si="57"/>
        <v>3.5274396449046621E-4</v>
      </c>
      <c r="K444" s="12">
        <f t="shared" si="61"/>
        <v>1.3611565159378263</v>
      </c>
      <c r="L444" s="12">
        <f t="shared" si="58"/>
        <v>0.30833471774632815</v>
      </c>
      <c r="M444" s="12">
        <f t="shared" si="62"/>
        <v>9.5070298167707845E-2</v>
      </c>
      <c r="N444" s="18">
        <f t="shared" si="59"/>
        <v>7.9624718487399291E-5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10246.709999999999</v>
      </c>
      <c r="D445" s="5" t="str">
        <f>'Исходные данные'!A447</f>
        <v>24.06.2015</v>
      </c>
      <c r="E445" s="1">
        <f>'Исходные данные'!B447</f>
        <v>15614.83</v>
      </c>
      <c r="F445" s="12">
        <f t="shared" si="54"/>
        <v>1.5238871793970945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0.42126442525715474</v>
      </c>
      <c r="J445" s="18">
        <f t="shared" si="57"/>
        <v>3.518390252787633E-4</v>
      </c>
      <c r="K445" s="12">
        <f t="shared" si="61"/>
        <v>1.361286225858231</v>
      </c>
      <c r="L445" s="12">
        <f t="shared" si="58"/>
        <v>0.30843000711165552</v>
      </c>
      <c r="M445" s="12">
        <f t="shared" si="62"/>
        <v>9.5129069286895879E-2</v>
      </c>
      <c r="N445" s="18">
        <f t="shared" si="59"/>
        <v>7.9451567725297568E-5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10130.91</v>
      </c>
      <c r="D446" s="5" t="str">
        <f>'Исходные данные'!A448</f>
        <v>23.06.2015</v>
      </c>
      <c r="E446" s="1">
        <f>'Исходные данные'!B448</f>
        <v>15681.48</v>
      </c>
      <c r="F446" s="12">
        <f t="shared" si="54"/>
        <v>1.5478846421496193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0.43688925181555804</v>
      </c>
      <c r="J446" s="18">
        <f t="shared" si="57"/>
        <v>3.6387042091584962E-4</v>
      </c>
      <c r="K446" s="12">
        <f t="shared" si="61"/>
        <v>1.3827231248243883</v>
      </c>
      <c r="L446" s="12">
        <f t="shared" si="58"/>
        <v>0.32405483367005877</v>
      </c>
      <c r="M446" s="12">
        <f t="shared" si="62"/>
        <v>0.10501153522492945</v>
      </c>
      <c r="N446" s="18">
        <f t="shared" si="59"/>
        <v>8.7460589530469966E-5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10145.18</v>
      </c>
      <c r="D447" s="5" t="str">
        <f>'Исходные данные'!A449</f>
        <v>22.06.2015</v>
      </c>
      <c r="E447" s="1">
        <f>'Исходные данные'!B449</f>
        <v>15728.63</v>
      </c>
      <c r="F447" s="12">
        <f t="shared" si="54"/>
        <v>1.550354946881179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0.43848390270297566</v>
      </c>
      <c r="J447" s="18">
        <f t="shared" si="57"/>
        <v>3.6417926622854362E-4</v>
      </c>
      <c r="K447" s="12">
        <f t="shared" si="61"/>
        <v>1.3849298444885534</v>
      </c>
      <c r="L447" s="12">
        <f t="shared" si="58"/>
        <v>0.32564948455747639</v>
      </c>
      <c r="M447" s="12">
        <f t="shared" si="62"/>
        <v>0.10604758679255005</v>
      </c>
      <c r="N447" s="18">
        <f t="shared" si="59"/>
        <v>8.8076967262307171E-5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10214.5</v>
      </c>
      <c r="D448" s="5" t="str">
        <f>'Исходные данные'!A450</f>
        <v>19.06.2015</v>
      </c>
      <c r="E448" s="1">
        <f>'Исходные данные'!B450</f>
        <v>15564.08</v>
      </c>
      <c r="F448" s="12">
        <f t="shared" si="54"/>
        <v>1.5237241176758529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0.42115741573034676</v>
      </c>
      <c r="J448" s="18">
        <f t="shared" si="57"/>
        <v>3.4881261540603168E-4</v>
      </c>
      <c r="K448" s="12">
        <f t="shared" si="61"/>
        <v>1.3611405630571445</v>
      </c>
      <c r="L448" s="12">
        <f t="shared" si="58"/>
        <v>0.3083229975848476</v>
      </c>
      <c r="M448" s="12">
        <f t="shared" si="62"/>
        <v>9.5063070839705943E-2</v>
      </c>
      <c r="N448" s="18">
        <f t="shared" si="59"/>
        <v>7.8733502319136271E-5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10136.469999999999</v>
      </c>
      <c r="D449" s="5" t="str">
        <f>'Исходные данные'!A451</f>
        <v>18.06.2015</v>
      </c>
      <c r="E449" s="1">
        <f>'Исходные данные'!B451</f>
        <v>15532.92</v>
      </c>
      <c r="F449" s="12">
        <f t="shared" si="54"/>
        <v>1.5323796153887892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0.42682183134710144</v>
      </c>
      <c r="J449" s="18">
        <f t="shared" si="57"/>
        <v>3.5251737349709642E-4</v>
      </c>
      <c r="K449" s="12">
        <f t="shared" si="61"/>
        <v>1.3688725067166674</v>
      </c>
      <c r="L449" s="12">
        <f t="shared" si="58"/>
        <v>0.31398741320160223</v>
      </c>
      <c r="M449" s="12">
        <f t="shared" si="62"/>
        <v>9.8588095649033688E-2</v>
      </c>
      <c r="N449" s="18">
        <f t="shared" si="59"/>
        <v>8.1425114611851003E-5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10029.02</v>
      </c>
      <c r="D450" s="5" t="str">
        <f>'Исходные данные'!A452</f>
        <v>17.06.2015</v>
      </c>
      <c r="E450" s="1">
        <f>'Исходные данные'!B452</f>
        <v>15528.24</v>
      </c>
      <c r="F450" s="12">
        <f t="shared" ref="F450:F513" si="63">E450/C450</f>
        <v>1.5483307441803884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0.43717741137695387</v>
      </c>
      <c r="J450" s="18">
        <f t="shared" ref="J450:J513" si="66">H450*I450</f>
        <v>3.6006241027220463E-4</v>
      </c>
      <c r="K450" s="12">
        <f t="shared" si="61"/>
        <v>1.3831216271269364</v>
      </c>
      <c r="L450" s="12">
        <f t="shared" ref="L450:L513" si="67">LN(K450)</f>
        <v>0.3243429932314546</v>
      </c>
      <c r="M450" s="12">
        <f t="shared" si="62"/>
        <v>0.1051983772583394</v>
      </c>
      <c r="N450" s="18">
        <f t="shared" ref="N450:N513" si="68">M450*H450</f>
        <v>8.6642128084935021E-5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9971.0300000000007</v>
      </c>
      <c r="D451" s="5" t="str">
        <f>'Исходные данные'!A453</f>
        <v>16.06.2015</v>
      </c>
      <c r="E451" s="1">
        <f>'Исходные данные'!B453</f>
        <v>15508.11</v>
      </c>
      <c r="F451" s="12">
        <f t="shared" si="63"/>
        <v>1.5553167526323759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0.44167922432932544</v>
      </c>
      <c r="J451" s="18">
        <f t="shared" si="66"/>
        <v>3.6275483607376379E-4</v>
      </c>
      <c r="K451" s="12">
        <f t="shared" ref="K451:K514" si="70">F451/GEOMEAN(F$2:F$1242)</f>
        <v>1.389362218430541</v>
      </c>
      <c r="L451" s="12">
        <f t="shared" si="67"/>
        <v>0.32884480618382628</v>
      </c>
      <c r="M451" s="12">
        <f t="shared" ref="M451:M514" si="71">POWER(L451-AVERAGE(L$2:L$1242),2)</f>
        <v>0.10813890655407826</v>
      </c>
      <c r="N451" s="18">
        <f t="shared" si="68"/>
        <v>8.8815387184640492E-5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9965.5</v>
      </c>
      <c r="D452" s="5" t="str">
        <f>'Исходные данные'!A454</f>
        <v>15.06.2015</v>
      </c>
      <c r="E452" s="1">
        <f>'Исходные данные'!B454</f>
        <v>15322.26</v>
      </c>
      <c r="F452" s="12">
        <f t="shared" si="63"/>
        <v>1.5375304801565401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0.43017754499409189</v>
      </c>
      <c r="J452" s="18">
        <f t="shared" si="66"/>
        <v>3.5232231071393409E-4</v>
      </c>
      <c r="K452" s="12">
        <f t="shared" si="70"/>
        <v>1.3734737668062573</v>
      </c>
      <c r="L452" s="12">
        <f t="shared" si="67"/>
        <v>0.31734312684859262</v>
      </c>
      <c r="M452" s="12">
        <f t="shared" si="71"/>
        <v>0.10070666015804194</v>
      </c>
      <c r="N452" s="18">
        <f t="shared" si="68"/>
        <v>8.2480370312335859E-5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9909.18</v>
      </c>
      <c r="D453" s="5" t="str">
        <f>'Исходные данные'!A455</f>
        <v>11.06.2015</v>
      </c>
      <c r="E453" s="1">
        <f>'Исходные данные'!B455</f>
        <v>15384.99</v>
      </c>
      <c r="F453" s="12">
        <f t="shared" si="63"/>
        <v>1.5525997105714096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0.43993075857399949</v>
      </c>
      <c r="J453" s="18">
        <f t="shared" si="66"/>
        <v>3.5930470632086601E-4</v>
      </c>
      <c r="K453" s="12">
        <f t="shared" si="70"/>
        <v>1.386935088664849</v>
      </c>
      <c r="L453" s="12">
        <f t="shared" si="67"/>
        <v>0.32709634042850033</v>
      </c>
      <c r="M453" s="12">
        <f t="shared" si="71"/>
        <v>0.10699201592171738</v>
      </c>
      <c r="N453" s="18">
        <f t="shared" si="68"/>
        <v>8.7383603238016695E-5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9974.73</v>
      </c>
      <c r="D454" s="5" t="str">
        <f>'Исходные данные'!A456</f>
        <v>10.06.2015</v>
      </c>
      <c r="E454" s="1">
        <f>'Исходные данные'!B456</f>
        <v>15570.81</v>
      </c>
      <c r="F454" s="12">
        <f t="shared" si="63"/>
        <v>1.5610257119741586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0.4453431128737203</v>
      </c>
      <c r="J454" s="18">
        <f t="shared" si="66"/>
        <v>3.627099655372707E-4</v>
      </c>
      <c r="K454" s="12">
        <f t="shared" si="70"/>
        <v>1.3944620236005196</v>
      </c>
      <c r="L454" s="12">
        <f t="shared" si="67"/>
        <v>0.33250869472822114</v>
      </c>
      <c r="M454" s="12">
        <f t="shared" si="71"/>
        <v>0.11056203206986535</v>
      </c>
      <c r="N454" s="18">
        <f t="shared" si="68"/>
        <v>9.0047313369282143E-5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9865.39</v>
      </c>
      <c r="D455" s="5" t="str">
        <f>'Исходные данные'!A457</f>
        <v>09.06.2015</v>
      </c>
      <c r="E455" s="1">
        <f>'Исходные данные'!B457</f>
        <v>15644.51</v>
      </c>
      <c r="F455" s="12">
        <f t="shared" si="63"/>
        <v>1.5857974190579391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0.46108738432169233</v>
      </c>
      <c r="J455" s="18">
        <f t="shared" si="66"/>
        <v>3.7448476724785148E-4</v>
      </c>
      <c r="K455" s="12">
        <f t="shared" si="70"/>
        <v>1.4165905539143493</v>
      </c>
      <c r="L455" s="12">
        <f t="shared" si="67"/>
        <v>0.34825296617619306</v>
      </c>
      <c r="M455" s="12">
        <f t="shared" si="71"/>
        <v>0.12128012845051667</v>
      </c>
      <c r="N455" s="18">
        <f t="shared" si="68"/>
        <v>9.8500983151805893E-5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9859.65</v>
      </c>
      <c r="D456" s="5" t="str">
        <f>'Исходные данные'!A458</f>
        <v>08.06.2015</v>
      </c>
      <c r="E456" s="1">
        <f>'Исходные данные'!B458</f>
        <v>15700.73</v>
      </c>
      <c r="F456" s="12">
        <f t="shared" si="63"/>
        <v>1.5924226519196929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0.46525653706149711</v>
      </c>
      <c r="J456" s="18">
        <f t="shared" si="66"/>
        <v>3.7681620403069141E-4</v>
      </c>
      <c r="K456" s="12">
        <f t="shared" si="70"/>
        <v>1.4225088649020281</v>
      </c>
      <c r="L456" s="12">
        <f t="shared" si="67"/>
        <v>0.35242211891599784</v>
      </c>
      <c r="M456" s="12">
        <f t="shared" si="71"/>
        <v>0.12420134990124172</v>
      </c>
      <c r="N456" s="18">
        <f t="shared" si="68"/>
        <v>1.0059199060557741E-4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9845.7199999999993</v>
      </c>
      <c r="D457" s="5" t="str">
        <f>'Исходные данные'!A459</f>
        <v>05.06.2015</v>
      </c>
      <c r="E457" s="1">
        <f>'Исходные данные'!B459</f>
        <v>15547.55</v>
      </c>
      <c r="F457" s="12">
        <f t="shared" si="63"/>
        <v>1.5791176267454285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0.45686622695455376</v>
      </c>
      <c r="J457" s="18">
        <f t="shared" si="66"/>
        <v>3.6898805777436038E-4</v>
      </c>
      <c r="K457" s="12">
        <f t="shared" si="70"/>
        <v>1.4106235050477711</v>
      </c>
      <c r="L457" s="12">
        <f t="shared" si="67"/>
        <v>0.34403180880905448</v>
      </c>
      <c r="M457" s="12">
        <f t="shared" si="71"/>
        <v>0.11835788547242981</v>
      </c>
      <c r="N457" s="18">
        <f t="shared" si="68"/>
        <v>9.5591759044811922E-5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9783.15</v>
      </c>
      <c r="D458" s="5" t="str">
        <f>'Исходные данные'!A460</f>
        <v>04.06.2015</v>
      </c>
      <c r="E458" s="1">
        <f>'Исходные данные'!B460</f>
        <v>15445.56</v>
      </c>
      <c r="F458" s="12">
        <f t="shared" si="63"/>
        <v>1.578792106836755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0.4566600653240519</v>
      </c>
      <c r="J458" s="18">
        <f t="shared" si="66"/>
        <v>3.6779215336719896E-4</v>
      </c>
      <c r="K458" s="12">
        <f t="shared" si="70"/>
        <v>1.4103327185814822</v>
      </c>
      <c r="L458" s="12">
        <f t="shared" si="67"/>
        <v>0.34382564717855263</v>
      </c>
      <c r="M458" s="12">
        <f t="shared" si="71"/>
        <v>0.11821607565775055</v>
      </c>
      <c r="N458" s="18">
        <f t="shared" si="68"/>
        <v>9.5210744994595845E-5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9812.69</v>
      </c>
      <c r="D459" s="5" t="str">
        <f>'Исходные данные'!A461</f>
        <v>03.06.2015</v>
      </c>
      <c r="E459" s="1">
        <f>'Исходные данные'!B461</f>
        <v>15413.16</v>
      </c>
      <c r="F459" s="12">
        <f t="shared" si="63"/>
        <v>1.5707374838092305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0.45154524397964857</v>
      </c>
      <c r="J459" s="18">
        <f t="shared" si="66"/>
        <v>3.6265766987105035E-4</v>
      </c>
      <c r="K459" s="12">
        <f t="shared" si="70"/>
        <v>1.4031375354143218</v>
      </c>
      <c r="L459" s="12">
        <f t="shared" si="67"/>
        <v>0.33871082583414935</v>
      </c>
      <c r="M459" s="12">
        <f t="shared" si="71"/>
        <v>0.11472502353725146</v>
      </c>
      <c r="N459" s="18">
        <f t="shared" si="68"/>
        <v>9.2141175810493589E-5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9704.83</v>
      </c>
      <c r="D460" s="5" t="str">
        <f>'Исходные данные'!A462</f>
        <v>02.06.2015</v>
      </c>
      <c r="E460" s="1">
        <f>'Исходные данные'!B462</f>
        <v>15416.64</v>
      </c>
      <c r="F460" s="12">
        <f t="shared" si="63"/>
        <v>1.5885533286002949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0.46282374583549157</v>
      </c>
      <c r="J460" s="18">
        <f t="shared" si="66"/>
        <v>3.7067849991829219E-4</v>
      </c>
      <c r="K460" s="12">
        <f t="shared" si="70"/>
        <v>1.4190524039452712</v>
      </c>
      <c r="L460" s="12">
        <f t="shared" si="67"/>
        <v>0.34998932768999236</v>
      </c>
      <c r="M460" s="12">
        <f t="shared" si="71"/>
        <v>0.12249252949689285</v>
      </c>
      <c r="N460" s="18">
        <f t="shared" si="68"/>
        <v>9.8105050775083841E-5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9736.35</v>
      </c>
      <c r="D461" s="5" t="str">
        <f>'Исходные данные'!A463</f>
        <v>01.06.2015</v>
      </c>
      <c r="E461" s="1">
        <f>'Исходные данные'!B463</f>
        <v>15439.6</v>
      </c>
      <c r="F461" s="12">
        <f t="shared" si="63"/>
        <v>1.5857687942606828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0.46106933343116585</v>
      </c>
      <c r="J461" s="18">
        <f t="shared" si="66"/>
        <v>3.6824272077812443E-4</v>
      </c>
      <c r="K461" s="12">
        <f t="shared" si="70"/>
        <v>1.4165649834241256</v>
      </c>
      <c r="L461" s="12">
        <f t="shared" si="67"/>
        <v>0.34823491528566669</v>
      </c>
      <c r="M461" s="12">
        <f t="shared" si="71"/>
        <v>0.12126755622401546</v>
      </c>
      <c r="N461" s="18">
        <f t="shared" si="68"/>
        <v>9.6852884388834369E-5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9619.74</v>
      </c>
      <c r="D462" s="5" t="str">
        <f>'Исходные данные'!A464</f>
        <v>29.05.2015</v>
      </c>
      <c r="E462" s="1">
        <f>'Исходные данные'!B464</f>
        <v>15614.86</v>
      </c>
      <c r="F462" s="12">
        <f t="shared" si="63"/>
        <v>1.6232101907120151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0.48440578767142567</v>
      </c>
      <c r="J462" s="18">
        <f t="shared" si="66"/>
        <v>3.8580106845412433E-4</v>
      </c>
      <c r="K462" s="12">
        <f t="shared" si="70"/>
        <v>1.4500113290297503</v>
      </c>
      <c r="L462" s="12">
        <f t="shared" si="67"/>
        <v>0.37157136952592645</v>
      </c>
      <c r="M462" s="12">
        <f t="shared" si="71"/>
        <v>0.13806528265137258</v>
      </c>
      <c r="N462" s="18">
        <f t="shared" si="68"/>
        <v>1.0996097676572471E-4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9674.27</v>
      </c>
      <c r="D463" s="5" t="str">
        <f>'Исходные данные'!A465</f>
        <v>28.05.2015</v>
      </c>
      <c r="E463" s="1">
        <f>'Исходные данные'!B465</f>
        <v>15697.28</v>
      </c>
      <c r="F463" s="12">
        <f t="shared" si="63"/>
        <v>1.6225803083850254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0.48401766506457722</v>
      </c>
      <c r="J463" s="18">
        <f t="shared" si="66"/>
        <v>3.844160255471145E-4</v>
      </c>
      <c r="K463" s="12">
        <f t="shared" si="70"/>
        <v>1.4494486560528821</v>
      </c>
      <c r="L463" s="12">
        <f t="shared" si="67"/>
        <v>0.37118324691907795</v>
      </c>
      <c r="M463" s="12">
        <f t="shared" si="71"/>
        <v>0.1377770027933892</v>
      </c>
      <c r="N463" s="18">
        <f t="shared" si="68"/>
        <v>1.0942511327259512E-4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9901.24</v>
      </c>
      <c r="D464" s="5" t="str">
        <f>'Исходные данные'!A466</f>
        <v>27.05.2015</v>
      </c>
      <c r="E464" s="1">
        <f>'Исходные данные'!B466</f>
        <v>15489.53</v>
      </c>
      <c r="F464" s="12">
        <f t="shared" si="63"/>
        <v>1.5644030444671577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0.44750430998986079</v>
      </c>
      <c r="J464" s="18">
        <f t="shared" si="66"/>
        <v>3.5442444160257416E-4</v>
      </c>
      <c r="K464" s="12">
        <f t="shared" si="70"/>
        <v>1.3974789898595847</v>
      </c>
      <c r="L464" s="12">
        <f t="shared" si="67"/>
        <v>0.33466989184436152</v>
      </c>
      <c r="M464" s="12">
        <f t="shared" si="71"/>
        <v>0.11200393650711664</v>
      </c>
      <c r="N464" s="18">
        <f t="shared" si="68"/>
        <v>8.8707375030029102E-5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9851.5</v>
      </c>
      <c r="D465" s="5" t="str">
        <f>'Исходные данные'!A467</f>
        <v>26.05.2015</v>
      </c>
      <c r="E465" s="1">
        <f>'Исходные данные'!B467</f>
        <v>15414.73</v>
      </c>
      <c r="F465" s="12">
        <f t="shared" si="63"/>
        <v>1.564708927574481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0.44769981792376062</v>
      </c>
      <c r="J465" s="18">
        <f t="shared" si="66"/>
        <v>3.535896372148349E-4</v>
      </c>
      <c r="K465" s="12">
        <f t="shared" si="70"/>
        <v>1.3977522347994671</v>
      </c>
      <c r="L465" s="12">
        <f t="shared" si="67"/>
        <v>0.33486539977826135</v>
      </c>
      <c r="M465" s="12">
        <f t="shared" si="71"/>
        <v>0.1121348359686548</v>
      </c>
      <c r="N465" s="18">
        <f t="shared" si="68"/>
        <v>8.8563171978000822E-5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9888.16</v>
      </c>
      <c r="D466" s="5" t="str">
        <f>'Исходные данные'!A468</f>
        <v>25.05.2015</v>
      </c>
      <c r="E466" s="1">
        <f>'Исходные данные'!B468</f>
        <v>15339.42</v>
      </c>
      <c r="F466" s="12">
        <f t="shared" si="63"/>
        <v>1.5512916457662498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0.43908790376213452</v>
      </c>
      <c r="J466" s="18">
        <f t="shared" si="66"/>
        <v>3.4582011684083995E-4</v>
      </c>
      <c r="K466" s="12">
        <f t="shared" si="70"/>
        <v>1.3857665962555235</v>
      </c>
      <c r="L466" s="12">
        <f t="shared" si="67"/>
        <v>0.32625348561663525</v>
      </c>
      <c r="M466" s="12">
        <f t="shared" si="71"/>
        <v>0.10644133687700402</v>
      </c>
      <c r="N466" s="18">
        <f t="shared" si="68"/>
        <v>8.3831859725840788E-5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9889.31</v>
      </c>
      <c r="D467" s="5" t="str">
        <f>'Исходные данные'!A469</f>
        <v>22.05.2015</v>
      </c>
      <c r="E467" s="1">
        <f>'Исходные данные'!B469</f>
        <v>15470.15</v>
      </c>
      <c r="F467" s="12">
        <f t="shared" si="63"/>
        <v>1.5643305751361825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0.44745798496523476</v>
      </c>
      <c r="J467" s="18">
        <f t="shared" si="66"/>
        <v>3.5142868871202755E-4</v>
      </c>
      <c r="K467" s="12">
        <f t="shared" si="70"/>
        <v>1.3974142531104425</v>
      </c>
      <c r="L467" s="12">
        <f t="shared" si="67"/>
        <v>0.33462356681973554</v>
      </c>
      <c r="M467" s="12">
        <f t="shared" si="71"/>
        <v>0.11197293147116201</v>
      </c>
      <c r="N467" s="18">
        <f t="shared" si="68"/>
        <v>8.7942336041247582E-5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9837.08</v>
      </c>
      <c r="D468" s="5" t="str">
        <f>'Исходные данные'!A470</f>
        <v>21.05.2015</v>
      </c>
      <c r="E468" s="1">
        <f>'Исходные данные'!B470</f>
        <v>15442.41</v>
      </c>
      <c r="F468" s="12">
        <f t="shared" si="63"/>
        <v>1.5698164495968316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0.4509587014407625</v>
      </c>
      <c r="J468" s="18">
        <f t="shared" si="66"/>
        <v>3.5318958634455706E-4</v>
      </c>
      <c r="K468" s="12">
        <f t="shared" si="70"/>
        <v>1.4023147768769222</v>
      </c>
      <c r="L468" s="12">
        <f t="shared" si="67"/>
        <v>0.33812428329526328</v>
      </c>
      <c r="M468" s="12">
        <f t="shared" si="71"/>
        <v>0.11432803095393546</v>
      </c>
      <c r="N468" s="18">
        <f t="shared" si="68"/>
        <v>8.9541392218844658E-5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9746.83</v>
      </c>
      <c r="D469" s="5" t="str">
        <f>'Исходные данные'!A471</f>
        <v>20.05.2015</v>
      </c>
      <c r="E469" s="1">
        <f>'Исходные данные'!B471</f>
        <v>15356.76</v>
      </c>
      <c r="F469" s="12">
        <f t="shared" si="63"/>
        <v>1.5755645681724213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0.45461366403008902</v>
      </c>
      <c r="J469" s="18">
        <f t="shared" si="66"/>
        <v>3.550583848262034E-4</v>
      </c>
      <c r="K469" s="12">
        <f t="shared" si="70"/>
        <v>1.4074495629341459</v>
      </c>
      <c r="L469" s="12">
        <f t="shared" si="67"/>
        <v>0.34177924588458986</v>
      </c>
      <c r="M469" s="12">
        <f t="shared" si="71"/>
        <v>0.11681305291743893</v>
      </c>
      <c r="N469" s="18">
        <f t="shared" si="68"/>
        <v>9.1232308170874964E-5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9558.06</v>
      </c>
      <c r="D470" s="5" t="str">
        <f>'Исходные данные'!A472</f>
        <v>19.05.2015</v>
      </c>
      <c r="E470" s="1">
        <f>'Исходные данные'!B472</f>
        <v>15532.88</v>
      </c>
      <c r="F470" s="12">
        <f t="shared" si="63"/>
        <v>1.6251080240132412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0.48557428988808915</v>
      </c>
      <c r="J470" s="18">
        <f t="shared" si="66"/>
        <v>3.7818050837509109E-4</v>
      </c>
      <c r="K470" s="12">
        <f t="shared" si="70"/>
        <v>1.4517066607884677</v>
      </c>
      <c r="L470" s="12">
        <f t="shared" si="67"/>
        <v>0.37273987174258999</v>
      </c>
      <c r="M470" s="12">
        <f t="shared" si="71"/>
        <v>0.13893501198668243</v>
      </c>
      <c r="N470" s="18">
        <f t="shared" si="68"/>
        <v>1.0820695114713027E-4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9605.32</v>
      </c>
      <c r="D471" s="5" t="str">
        <f>'Исходные данные'!A473</f>
        <v>18.05.2015</v>
      </c>
      <c r="E471" s="1">
        <f>'Исходные данные'!B473</f>
        <v>15787.84</v>
      </c>
      <c r="F471" s="12">
        <f t="shared" si="63"/>
        <v>1.6436558074067289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0.49692291182323445</v>
      </c>
      <c r="J471" s="18">
        <f t="shared" si="66"/>
        <v>3.8593898324662177E-4</v>
      </c>
      <c r="K471" s="12">
        <f t="shared" si="70"/>
        <v>1.4682753690203632</v>
      </c>
      <c r="L471" s="12">
        <f t="shared" si="67"/>
        <v>0.38408849367773518</v>
      </c>
      <c r="M471" s="12">
        <f t="shared" si="71"/>
        <v>0.14752397097563161</v>
      </c>
      <c r="N471" s="18">
        <f t="shared" si="68"/>
        <v>1.145756213050052E-4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9604.2000000000007</v>
      </c>
      <c r="D472" s="5" t="str">
        <f>'Исходные данные'!A474</f>
        <v>15.05.2015</v>
      </c>
      <c r="E472" s="1">
        <f>'Исходные данные'!B474</f>
        <v>15821.71</v>
      </c>
      <c r="F472" s="12">
        <f t="shared" si="63"/>
        <v>1.6473740655130045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0.49918254472354429</v>
      </c>
      <c r="J472" s="18">
        <f t="shared" si="66"/>
        <v>3.8661187277267334E-4</v>
      </c>
      <c r="K472" s="12">
        <f t="shared" si="70"/>
        <v>1.4715968836394844</v>
      </c>
      <c r="L472" s="12">
        <f t="shared" si="67"/>
        <v>0.38634812657804507</v>
      </c>
      <c r="M472" s="12">
        <f t="shared" si="71"/>
        <v>0.14926487491036514</v>
      </c>
      <c r="N472" s="18">
        <f t="shared" si="68"/>
        <v>1.1560414809823632E-4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9639.58</v>
      </c>
      <c r="D473" s="5" t="str">
        <f>'Исходные данные'!A475</f>
        <v>14.05.2015</v>
      </c>
      <c r="E473" s="1">
        <f>'Исходные данные'!B475</f>
        <v>15784.98</v>
      </c>
      <c r="F473" s="12">
        <f t="shared" si="63"/>
        <v>1.6375174022104697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0.49318131577490415</v>
      </c>
      <c r="J473" s="18">
        <f t="shared" si="66"/>
        <v>3.808979020888956E-4</v>
      </c>
      <c r="K473" s="12">
        <f t="shared" si="70"/>
        <v>1.4627919404861653</v>
      </c>
      <c r="L473" s="12">
        <f t="shared" si="67"/>
        <v>0.38034689762940488</v>
      </c>
      <c r="M473" s="12">
        <f t="shared" si="71"/>
        <v>0.144663762536313</v>
      </c>
      <c r="N473" s="18">
        <f t="shared" si="68"/>
        <v>1.1172792215736998E-4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9574.75</v>
      </c>
      <c r="D474" s="5" t="str">
        <f>'Исходные данные'!A476</f>
        <v>13.05.2015</v>
      </c>
      <c r="E474" s="1">
        <f>'Исходные данные'!B476</f>
        <v>15914.14</v>
      </c>
      <c r="F474" s="12">
        <f t="shared" si="63"/>
        <v>1.6620945716598343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0.50807859713678405</v>
      </c>
      <c r="J474" s="18">
        <f t="shared" si="66"/>
        <v>3.9130827829333384E-4</v>
      </c>
      <c r="K474" s="12">
        <f t="shared" si="70"/>
        <v>1.4847466906109354</v>
      </c>
      <c r="L474" s="12">
        <f t="shared" si="67"/>
        <v>0.39524417899128478</v>
      </c>
      <c r="M474" s="12">
        <f t="shared" si="71"/>
        <v>0.15621796102649477</v>
      </c>
      <c r="N474" s="18">
        <f t="shared" si="68"/>
        <v>1.2031481292906272E-4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9576.75</v>
      </c>
      <c r="D475" s="5" t="str">
        <f>'Исходные данные'!A477</f>
        <v>12.05.2015</v>
      </c>
      <c r="E475" s="1">
        <f>'Исходные данные'!B477</f>
        <v>15976.5</v>
      </c>
      <c r="F475" s="12">
        <f t="shared" si="63"/>
        <v>1.6682590649228601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0.51178060657842994</v>
      </c>
      <c r="J475" s="18">
        <f t="shared" si="66"/>
        <v>3.9305934776900529E-4</v>
      </c>
      <c r="K475" s="12">
        <f t="shared" si="70"/>
        <v>1.4902534235776588</v>
      </c>
      <c r="L475" s="12">
        <f t="shared" si="67"/>
        <v>0.39894618843293073</v>
      </c>
      <c r="M475" s="12">
        <f t="shared" si="71"/>
        <v>0.15915806126516346</v>
      </c>
      <c r="N475" s="18">
        <f t="shared" si="68"/>
        <v>1.2223707375570023E-4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9444.81</v>
      </c>
      <c r="D476" s="5" t="str">
        <f>'Исходные данные'!A478</f>
        <v>08.05.2015</v>
      </c>
      <c r="E476" s="1">
        <f>'Исходные данные'!B478</f>
        <v>15937.23</v>
      </c>
      <c r="F476" s="12">
        <f t="shared" si="63"/>
        <v>1.6874060992227478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0.52319249731127426</v>
      </c>
      <c r="J476" s="18">
        <f t="shared" si="66"/>
        <v>4.0070243476536841E-4</v>
      </c>
      <c r="K476" s="12">
        <f t="shared" si="70"/>
        <v>1.5073574417824607</v>
      </c>
      <c r="L476" s="12">
        <f t="shared" si="67"/>
        <v>0.4103580791657751</v>
      </c>
      <c r="M476" s="12">
        <f t="shared" si="71"/>
        <v>0.16839375313662455</v>
      </c>
      <c r="N476" s="18">
        <f t="shared" si="68"/>
        <v>1.2896933199135503E-4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9207.52</v>
      </c>
      <c r="D477" s="5" t="str">
        <f>'Исходные данные'!A479</f>
        <v>07.05.2015</v>
      </c>
      <c r="E477" s="1">
        <f>'Исходные данные'!B479</f>
        <v>15733.01</v>
      </c>
      <c r="F477" s="12">
        <f t="shared" si="63"/>
        <v>1.7087130953829044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0.53574051138777123</v>
      </c>
      <c r="J477" s="18">
        <f t="shared" si="66"/>
        <v>4.09167500490641E-4</v>
      </c>
      <c r="K477" s="12">
        <f t="shared" si="70"/>
        <v>1.5263909508108067</v>
      </c>
      <c r="L477" s="12">
        <f t="shared" si="67"/>
        <v>0.42290609324227202</v>
      </c>
      <c r="M477" s="12">
        <f t="shared" si="71"/>
        <v>0.17884956370144128</v>
      </c>
      <c r="N477" s="18">
        <f t="shared" si="68"/>
        <v>1.365949137465784E-4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9073.9599999999991</v>
      </c>
      <c r="D478" s="5" t="str">
        <f>'Исходные данные'!A480</f>
        <v>06.05.2015</v>
      </c>
      <c r="E478" s="1">
        <f>'Исходные данные'!B480</f>
        <v>15938.34</v>
      </c>
      <c r="F478" s="12">
        <f t="shared" si="63"/>
        <v>1.7564922040652595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0.56331875437928636</v>
      </c>
      <c r="J478" s="18">
        <f t="shared" si="66"/>
        <v>4.2902936924418399E-4</v>
      </c>
      <c r="K478" s="12">
        <f t="shared" si="70"/>
        <v>1.5690719598857739</v>
      </c>
      <c r="L478" s="12">
        <f t="shared" si="67"/>
        <v>0.45048433623378714</v>
      </c>
      <c r="M478" s="12">
        <f t="shared" si="71"/>
        <v>0.2029361371919958</v>
      </c>
      <c r="N478" s="18">
        <f t="shared" si="68"/>
        <v>1.5455825366984197E-4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9175.16</v>
      </c>
      <c r="D479" s="5" t="str">
        <f>'Исходные данные'!A481</f>
        <v>05.05.2015</v>
      </c>
      <c r="E479" s="1">
        <f>'Исходные данные'!B481</f>
        <v>15937.56</v>
      </c>
      <c r="F479" s="12">
        <f t="shared" si="63"/>
        <v>1.7370334686261601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0.55217875513676096</v>
      </c>
      <c r="J479" s="18">
        <f t="shared" si="66"/>
        <v>4.1937127044639746E-4</v>
      </c>
      <c r="K479" s="12">
        <f t="shared" si="70"/>
        <v>1.5516894995015704</v>
      </c>
      <c r="L479" s="12">
        <f t="shared" si="67"/>
        <v>0.43934433699126163</v>
      </c>
      <c r="M479" s="12">
        <f t="shared" si="71"/>
        <v>0.19302344644629127</v>
      </c>
      <c r="N479" s="18">
        <f t="shared" si="68"/>
        <v>1.465983383262806E-4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9260.8700000000008</v>
      </c>
      <c r="D480" s="5" t="str">
        <f>'Исходные данные'!A482</f>
        <v>04.05.2015</v>
      </c>
      <c r="E480" s="1">
        <f>'Исходные данные'!B482</f>
        <v>15613.67</v>
      </c>
      <c r="F480" s="12">
        <f t="shared" si="63"/>
        <v>1.6859830663857713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0.52234881586716841</v>
      </c>
      <c r="J480" s="18">
        <f t="shared" si="66"/>
        <v>3.9560863811074679E-4</v>
      </c>
      <c r="K480" s="12">
        <f t="shared" si="70"/>
        <v>1.5060862485956485</v>
      </c>
      <c r="L480" s="12">
        <f t="shared" si="67"/>
        <v>0.40951439772166931</v>
      </c>
      <c r="M480" s="12">
        <f t="shared" si="71"/>
        <v>0.16770204194134156</v>
      </c>
      <c r="N480" s="18">
        <f t="shared" si="68"/>
        <v>1.2701163361625504E-4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9087.6</v>
      </c>
      <c r="D481" s="5" t="str">
        <f>'Исходные данные'!A483</f>
        <v>30.04.2015</v>
      </c>
      <c r="E481" s="1">
        <f>'Исходные данные'!B483</f>
        <v>15613.67</v>
      </c>
      <c r="F481" s="12">
        <f t="shared" si="63"/>
        <v>1.718129098992033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0.54123596567015941</v>
      </c>
      <c r="J481" s="18">
        <f t="shared" si="66"/>
        <v>4.0876901533391352E-4</v>
      </c>
      <c r="K481" s="12">
        <f t="shared" si="70"/>
        <v>1.5348022532937171</v>
      </c>
      <c r="L481" s="12">
        <f t="shared" si="67"/>
        <v>0.42840154752466014</v>
      </c>
      <c r="M481" s="12">
        <f t="shared" si="71"/>
        <v>0.18352788592152364</v>
      </c>
      <c r="N481" s="18">
        <f t="shared" si="68"/>
        <v>1.3860962310877748E-4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9075.02</v>
      </c>
      <c r="D482" s="5" t="str">
        <f>'Исходные данные'!A484</f>
        <v>29.04.2015</v>
      </c>
      <c r="E482" s="1">
        <f>'Исходные данные'!B484</f>
        <v>15621.34</v>
      </c>
      <c r="F482" s="12">
        <f t="shared" si="63"/>
        <v>1.7213559859923173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0.5431123441787562</v>
      </c>
      <c r="J482" s="18">
        <f t="shared" si="66"/>
        <v>4.0904130366640931E-4</v>
      </c>
      <c r="K482" s="12">
        <f t="shared" si="70"/>
        <v>1.5376848268104955</v>
      </c>
      <c r="L482" s="12">
        <f t="shared" si="67"/>
        <v>0.43027792603325699</v>
      </c>
      <c r="M482" s="12">
        <f t="shared" si="71"/>
        <v>0.18513909363148098</v>
      </c>
      <c r="N482" s="18">
        <f t="shared" si="68"/>
        <v>1.394362272011135E-4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9186.7000000000007</v>
      </c>
      <c r="D483" s="5" t="str">
        <f>'Исходные данные'!A485</f>
        <v>28.04.2015</v>
      </c>
      <c r="E483" s="1">
        <f>'Исходные данные'!B485</f>
        <v>15517.37</v>
      </c>
      <c r="F483" s="12">
        <f t="shared" si="63"/>
        <v>1.6891125213624043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0.52420325571463766</v>
      </c>
      <c r="J483" s="18">
        <f t="shared" si="66"/>
        <v>3.9369814939760849E-4</v>
      </c>
      <c r="K483" s="12">
        <f t="shared" si="70"/>
        <v>1.5088817862258157</v>
      </c>
      <c r="L483" s="12">
        <f t="shared" si="67"/>
        <v>0.41136883756913839</v>
      </c>
      <c r="M483" s="12">
        <f t="shared" si="71"/>
        <v>0.16922432052298417</v>
      </c>
      <c r="N483" s="18">
        <f t="shared" si="68"/>
        <v>1.2709440679100736E-4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9250.61</v>
      </c>
      <c r="D484" s="5" t="str">
        <f>'Исходные данные'!A486</f>
        <v>27.04.2015</v>
      </c>
      <c r="E484" s="1">
        <f>'Исходные данные'!B486</f>
        <v>15548.33</v>
      </c>
      <c r="F484" s="12">
        <f t="shared" si="63"/>
        <v>1.6807896992738856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0.51926374206359982</v>
      </c>
      <c r="J484" s="18">
        <f t="shared" si="66"/>
        <v>3.8889989649653554E-4</v>
      </c>
      <c r="K484" s="12">
        <f t="shared" si="70"/>
        <v>1.5014470212231652</v>
      </c>
      <c r="L484" s="12">
        <f t="shared" si="67"/>
        <v>0.40642932391810055</v>
      </c>
      <c r="M484" s="12">
        <f t="shared" si="71"/>
        <v>0.1651847953405243</v>
      </c>
      <c r="N484" s="18">
        <f t="shared" si="68"/>
        <v>1.237142989330133E-4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9264.32</v>
      </c>
      <c r="D485" s="5" t="str">
        <f>'Исходные данные'!A487</f>
        <v>24.04.2015</v>
      </c>
      <c r="E485" s="1">
        <f>'Исходные данные'!B487</f>
        <v>15529.68</v>
      </c>
      <c r="F485" s="12">
        <f t="shared" si="63"/>
        <v>1.676289247348969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0.5165825691197985</v>
      </c>
      <c r="J485" s="18">
        <f t="shared" si="66"/>
        <v>3.8581201290567352E-4</v>
      </c>
      <c r="K485" s="12">
        <f t="shared" si="70"/>
        <v>1.4974267739907225</v>
      </c>
      <c r="L485" s="12">
        <f t="shared" si="67"/>
        <v>0.40374815097429928</v>
      </c>
      <c r="M485" s="12">
        <f t="shared" si="71"/>
        <v>0.16301256941516556</v>
      </c>
      <c r="N485" s="18">
        <f t="shared" si="68"/>
        <v>1.2174666993149316E-4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9350.19</v>
      </c>
      <c r="D486" s="5" t="str">
        <f>'Исходные данные'!A488</f>
        <v>23.04.2015</v>
      </c>
      <c r="E486" s="1">
        <f>'Исходные данные'!B488</f>
        <v>15413.34</v>
      </c>
      <c r="F486" s="12">
        <f t="shared" si="63"/>
        <v>1.6484520635409547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0.49983670427212551</v>
      </c>
      <c r="J486" s="18">
        <f t="shared" si="66"/>
        <v>3.7226337623904839E-4</v>
      </c>
      <c r="K486" s="12">
        <f t="shared" si="70"/>
        <v>1.4725598577275869</v>
      </c>
      <c r="L486" s="12">
        <f t="shared" si="67"/>
        <v>0.38700228612662635</v>
      </c>
      <c r="M486" s="12">
        <f t="shared" si="71"/>
        <v>0.14977076946723517</v>
      </c>
      <c r="N486" s="18">
        <f t="shared" si="68"/>
        <v>1.1154477417776621E-4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9409.25</v>
      </c>
      <c r="D487" s="5" t="str">
        <f>'Исходные данные'!A489</f>
        <v>22.04.2015</v>
      </c>
      <c r="E487" s="1">
        <f>'Исходные данные'!B489</f>
        <v>15752.43</v>
      </c>
      <c r="F487" s="12">
        <f t="shared" si="63"/>
        <v>1.6741429975821664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0.51530139110843964</v>
      </c>
      <c r="J487" s="18">
        <f t="shared" si="66"/>
        <v>3.8270986038361246E-4</v>
      </c>
      <c r="K487" s="12">
        <f t="shared" si="70"/>
        <v>1.4955095321605527</v>
      </c>
      <c r="L487" s="12">
        <f t="shared" si="67"/>
        <v>0.40246697296294043</v>
      </c>
      <c r="M487" s="12">
        <f t="shared" si="71"/>
        <v>0.16197966432595223</v>
      </c>
      <c r="N487" s="18">
        <f t="shared" si="68"/>
        <v>1.2030088757537277E-4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9253.32</v>
      </c>
      <c r="D488" s="5" t="str">
        <f>'Исходные данные'!A490</f>
        <v>21.04.2015</v>
      </c>
      <c r="E488" s="1">
        <f>'Исходные данные'!B490</f>
        <v>15802.75</v>
      </c>
      <c r="F488" s="12">
        <f t="shared" si="63"/>
        <v>1.7077924463868104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0.53520156947351272</v>
      </c>
      <c r="J488" s="18">
        <f t="shared" si="66"/>
        <v>3.9638013808806626E-4</v>
      </c>
      <c r="K488" s="12">
        <f t="shared" si="70"/>
        <v>1.5255685363865783</v>
      </c>
      <c r="L488" s="12">
        <f t="shared" si="67"/>
        <v>0.4223671513280135</v>
      </c>
      <c r="M488" s="12">
        <f t="shared" si="71"/>
        <v>0.17839401052094106</v>
      </c>
      <c r="N488" s="18">
        <f t="shared" si="68"/>
        <v>1.3212188931720632E-4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9214.2199999999993</v>
      </c>
      <c r="D489" s="5" t="str">
        <f>'Исходные данные'!A491</f>
        <v>20.04.2015</v>
      </c>
      <c r="E489" s="1">
        <f>'Исходные данные'!B491</f>
        <v>15562.93</v>
      </c>
      <c r="F489" s="12">
        <f t="shared" si="63"/>
        <v>1.689012200707168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0.52414386142726244</v>
      </c>
      <c r="J489" s="18">
        <f t="shared" si="66"/>
        <v>3.8710713804155879E-4</v>
      </c>
      <c r="K489" s="12">
        <f t="shared" si="70"/>
        <v>1.5087921699287639</v>
      </c>
      <c r="L489" s="12">
        <f t="shared" si="67"/>
        <v>0.41130944328176328</v>
      </c>
      <c r="M489" s="12">
        <f t="shared" si="71"/>
        <v>0.16917545813275403</v>
      </c>
      <c r="N489" s="18">
        <f t="shared" si="68"/>
        <v>1.2494475704878237E-4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9272.9699999999993</v>
      </c>
      <c r="D490" s="5" t="str">
        <f>'Исходные данные'!A492</f>
        <v>17.04.2015</v>
      </c>
      <c r="E490" s="1">
        <f>'Исходные данные'!B492</f>
        <v>15366.25</v>
      </c>
      <c r="F490" s="12">
        <f t="shared" si="63"/>
        <v>1.6571012307815081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0.50506982938552281</v>
      </c>
      <c r="J490" s="18">
        <f t="shared" si="66"/>
        <v>3.7197887062688425E-4</v>
      </c>
      <c r="K490" s="12">
        <f t="shared" si="70"/>
        <v>1.4802861463852339</v>
      </c>
      <c r="L490" s="12">
        <f t="shared" si="67"/>
        <v>0.39223541124002365</v>
      </c>
      <c r="M490" s="12">
        <f t="shared" si="71"/>
        <v>0.15384861783063047</v>
      </c>
      <c r="N490" s="18">
        <f t="shared" si="68"/>
        <v>1.133079661039548E-4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9357.76</v>
      </c>
      <c r="D491" s="5" t="str">
        <f>'Исходные данные'!A493</f>
        <v>16.04.2015</v>
      </c>
      <c r="E491" s="1">
        <f>'Исходные данные'!B493</f>
        <v>15284.77</v>
      </c>
      <c r="F491" s="12">
        <f t="shared" si="63"/>
        <v>1.633379142016893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0.49065096218797749</v>
      </c>
      <c r="J491" s="18">
        <f t="shared" si="66"/>
        <v>3.6035094828454903E-4</v>
      </c>
      <c r="K491" s="12">
        <f t="shared" si="70"/>
        <v>1.459095238606462</v>
      </c>
      <c r="L491" s="12">
        <f t="shared" si="67"/>
        <v>0.37781654404247828</v>
      </c>
      <c r="M491" s="12">
        <f t="shared" si="71"/>
        <v>0.14274534095220193</v>
      </c>
      <c r="N491" s="18">
        <f t="shared" si="68"/>
        <v>1.0483708978363365E-4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9490.66</v>
      </c>
      <c r="D492" s="5" t="str">
        <f>'Исходные данные'!A494</f>
        <v>15.04.2015</v>
      </c>
      <c r="E492" s="1">
        <f>'Исходные данные'!B494</f>
        <v>15186.21</v>
      </c>
      <c r="F492" s="12">
        <f t="shared" si="63"/>
        <v>1.6001215932295541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0.4700796221266747</v>
      </c>
      <c r="J492" s="18">
        <f t="shared" si="66"/>
        <v>3.442790602134112E-4</v>
      </c>
      <c r="K492" s="12">
        <f t="shared" si="70"/>
        <v>1.4293863181023048</v>
      </c>
      <c r="L492" s="12">
        <f t="shared" si="67"/>
        <v>0.35724520398117554</v>
      </c>
      <c r="M492" s="12">
        <f t="shared" si="71"/>
        <v>0.12762413576755172</v>
      </c>
      <c r="N492" s="18">
        <f t="shared" si="68"/>
        <v>9.3469947333222686E-5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9462.7800000000007</v>
      </c>
      <c r="D493" s="5" t="str">
        <f>'Исходные данные'!A495</f>
        <v>14.04.2015</v>
      </c>
      <c r="E493" s="1">
        <f>'Исходные данные'!B495</f>
        <v>15169.96</v>
      </c>
      <c r="F493" s="12">
        <f t="shared" si="63"/>
        <v>1.6031187452313167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0.47195094775929114</v>
      </c>
      <c r="J493" s="18">
        <f t="shared" si="66"/>
        <v>3.4468486629257277E-4</v>
      </c>
      <c r="K493" s="12">
        <f t="shared" si="70"/>
        <v>1.4320636696752846</v>
      </c>
      <c r="L493" s="12">
        <f t="shared" si="67"/>
        <v>0.35911652961379187</v>
      </c>
      <c r="M493" s="12">
        <f t="shared" si="71"/>
        <v>0.12896468184185345</v>
      </c>
      <c r="N493" s="18">
        <f t="shared" si="68"/>
        <v>9.4188123422935392E-5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9333.32</v>
      </c>
      <c r="D494" s="5" t="str">
        <f>'Исходные данные'!A496</f>
        <v>13.04.2015</v>
      </c>
      <c r="E494" s="1">
        <f>'Исходные данные'!B496</f>
        <v>15389.47</v>
      </c>
      <c r="F494" s="12">
        <f t="shared" si="63"/>
        <v>1.6488741412487733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0.50009271637642427</v>
      </c>
      <c r="J494" s="18">
        <f t="shared" si="66"/>
        <v>3.6421854225784201E-4</v>
      </c>
      <c r="K494" s="12">
        <f t="shared" si="70"/>
        <v>1.4729368991369927</v>
      </c>
      <c r="L494" s="12">
        <f t="shared" si="67"/>
        <v>0.38725829823092511</v>
      </c>
      <c r="M494" s="12">
        <f t="shared" si="71"/>
        <v>0.14996898954871213</v>
      </c>
      <c r="N494" s="18">
        <f t="shared" si="68"/>
        <v>1.092227200449754E-4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9220.82</v>
      </c>
      <c r="D495" s="5" t="str">
        <f>'Исходные данные'!A497</f>
        <v>10.04.2015</v>
      </c>
      <c r="E495" s="1">
        <f>'Исходные данные'!B497</f>
        <v>15225.25</v>
      </c>
      <c r="F495" s="12">
        <f t="shared" si="63"/>
        <v>1.6511817820974708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0.50149126311528691</v>
      </c>
      <c r="J495" s="18">
        <f t="shared" si="66"/>
        <v>3.6421771309782857E-4</v>
      </c>
      <c r="K495" s="12">
        <f t="shared" si="70"/>
        <v>1.4749983113885232</v>
      </c>
      <c r="L495" s="12">
        <f t="shared" si="67"/>
        <v>0.38865684496978764</v>
      </c>
      <c r="M495" s="12">
        <f t="shared" si="71"/>
        <v>0.15105414314186955</v>
      </c>
      <c r="N495" s="18">
        <f t="shared" si="68"/>
        <v>1.097059881508566E-4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9156.7000000000007</v>
      </c>
      <c r="D496" s="5" t="str">
        <f>'Исходные данные'!A498</f>
        <v>09.04.2015</v>
      </c>
      <c r="E496" s="1">
        <f>'Исходные данные'!B498</f>
        <v>15305.61</v>
      </c>
      <c r="F496" s="12">
        <f t="shared" si="63"/>
        <v>1.6715203075343736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0.51373357609190418</v>
      </c>
      <c r="J496" s="18">
        <f t="shared" si="66"/>
        <v>3.7206756506969163E-4</v>
      </c>
      <c r="K496" s="12">
        <f t="shared" si="70"/>
        <v>1.4931666869125413</v>
      </c>
      <c r="L496" s="12">
        <f t="shared" si="67"/>
        <v>0.40089915794640485</v>
      </c>
      <c r="M496" s="12">
        <f t="shared" si="71"/>
        <v>0.16072013484213646</v>
      </c>
      <c r="N496" s="18">
        <f t="shared" si="68"/>
        <v>1.1640031333612607E-4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9293.2999999999993</v>
      </c>
      <c r="D497" s="5" t="str">
        <f>'Исходные данные'!A499</f>
        <v>08.04.2015</v>
      </c>
      <c r="E497" s="1">
        <f>'Исходные данные'!B499</f>
        <v>15471.89</v>
      </c>
      <c r="F497" s="12">
        <f t="shared" si="63"/>
        <v>1.6648434893955861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0.50973111865108478</v>
      </c>
      <c r="J497" s="18">
        <f t="shared" si="66"/>
        <v>3.681384490795233E-4</v>
      </c>
      <c r="K497" s="12">
        <f t="shared" si="70"/>
        <v>1.4872022948710728</v>
      </c>
      <c r="L497" s="12">
        <f t="shared" si="67"/>
        <v>0.39689670050558551</v>
      </c>
      <c r="M497" s="12">
        <f t="shared" si="71"/>
        <v>0.15752699087222044</v>
      </c>
      <c r="N497" s="18">
        <f t="shared" si="68"/>
        <v>1.137692795003934E-4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9215.35</v>
      </c>
      <c r="D498" s="5" t="str">
        <f>'Исходные данные'!A500</f>
        <v>07.04.2015</v>
      </c>
      <c r="E498" s="1">
        <f>'Исходные данные'!B500</f>
        <v>15632.02</v>
      </c>
      <c r="F498" s="12">
        <f t="shared" si="63"/>
        <v>1.6963023650756617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0.52845080277410172</v>
      </c>
      <c r="J498" s="18">
        <f t="shared" si="66"/>
        <v>3.8059296991712276E-4</v>
      </c>
      <c r="K498" s="12">
        <f t="shared" si="70"/>
        <v>1.5153044632751775</v>
      </c>
      <c r="L498" s="12">
        <f t="shared" si="67"/>
        <v>0.41561638462860245</v>
      </c>
      <c r="M498" s="12">
        <f t="shared" si="71"/>
        <v>0.1727369791717504</v>
      </c>
      <c r="N498" s="18">
        <f t="shared" si="68"/>
        <v>1.2440605553511058E-4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9236.09</v>
      </c>
      <c r="D499" s="5" t="str">
        <f>'Исходные данные'!A501</f>
        <v>06.04.2015</v>
      </c>
      <c r="E499" s="1">
        <f>'Исходные данные'!B501</f>
        <v>15641.4</v>
      </c>
      <c r="F499" s="12">
        <f t="shared" si="63"/>
        <v>1.6935088332833481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0.52680260925461531</v>
      </c>
      <c r="J499" s="18">
        <f t="shared" si="66"/>
        <v>3.7834699307826838E-4</v>
      </c>
      <c r="K499" s="12">
        <f t="shared" si="70"/>
        <v>1.512809005342473</v>
      </c>
      <c r="L499" s="12">
        <f t="shared" si="67"/>
        <v>0.41396819110911609</v>
      </c>
      <c r="M499" s="12">
        <f t="shared" si="71"/>
        <v>0.17136966325015365</v>
      </c>
      <c r="N499" s="18">
        <f t="shared" si="68"/>
        <v>1.2307683306138264E-4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9287.4699999999993</v>
      </c>
      <c r="D500" s="5" t="str">
        <f>'Исходные данные'!A502</f>
        <v>05.04.2015</v>
      </c>
      <c r="E500" s="1">
        <f>'Исходные данные'!B502</f>
        <v>15600.44</v>
      </c>
      <c r="F500" s="12">
        <f t="shared" si="63"/>
        <v>1.6797297864757572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0.51863293909532726</v>
      </c>
      <c r="J500" s="18">
        <f t="shared" si="66"/>
        <v>3.7143996926288652E-4</v>
      </c>
      <c r="K500" s="12">
        <f t="shared" si="70"/>
        <v>1.5005002026448544</v>
      </c>
      <c r="L500" s="12">
        <f t="shared" si="67"/>
        <v>0.40579852094982805</v>
      </c>
      <c r="M500" s="12">
        <f t="shared" si="71"/>
        <v>0.16467243960506803</v>
      </c>
      <c r="N500" s="18">
        <f t="shared" si="68"/>
        <v>1.1793683218818542E-4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9186.2099999999991</v>
      </c>
      <c r="D501" s="5" t="str">
        <f>'Исходные данные'!A503</f>
        <v>03.04.2015</v>
      </c>
      <c r="E501" s="1">
        <f>'Исходные данные'!B503</f>
        <v>15600.44</v>
      </c>
      <c r="F501" s="12">
        <f t="shared" si="63"/>
        <v>1.698245522364501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0.52959567246839867</v>
      </c>
      <c r="J501" s="18">
        <f t="shared" si="66"/>
        <v>3.7823275474518887E-4</v>
      </c>
      <c r="K501" s="12">
        <f t="shared" si="70"/>
        <v>1.5170402828868497</v>
      </c>
      <c r="L501" s="12">
        <f t="shared" si="67"/>
        <v>0.41676125432289951</v>
      </c>
      <c r="M501" s="12">
        <f t="shared" si="71"/>
        <v>0.17368994310479652</v>
      </c>
      <c r="N501" s="18">
        <f t="shared" si="68"/>
        <v>1.2404788986636287E-4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9153.77</v>
      </c>
      <c r="D502" s="5" t="str">
        <f>'Исходные данные'!A504</f>
        <v>02.04.2015</v>
      </c>
      <c r="E502" s="1">
        <f>'Исходные данные'!B504</f>
        <v>15563.92</v>
      </c>
      <c r="F502" s="12">
        <f t="shared" si="63"/>
        <v>1.700274313206471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0.53078959875462017</v>
      </c>
      <c r="J502" s="18">
        <f t="shared" si="66"/>
        <v>3.7802740186218748E-4</v>
      </c>
      <c r="K502" s="12">
        <f t="shared" si="70"/>
        <v>1.5188525988283839</v>
      </c>
      <c r="L502" s="12">
        <f t="shared" si="67"/>
        <v>0.4179551806091209</v>
      </c>
      <c r="M502" s="12">
        <f t="shared" si="71"/>
        <v>0.17468653299800288</v>
      </c>
      <c r="N502" s="18">
        <f t="shared" si="68"/>
        <v>1.2441143602754802E-4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9075.35</v>
      </c>
      <c r="D503" s="5" t="str">
        <f>'Исходные данные'!A505</f>
        <v>01.04.2015</v>
      </c>
      <c r="E503" s="1">
        <f>'Исходные данные'!B505</f>
        <v>15459.51</v>
      </c>
      <c r="F503" s="12">
        <f t="shared" si="63"/>
        <v>1.7034615744847306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0.53266240106067797</v>
      </c>
      <c r="J503" s="18">
        <f t="shared" si="66"/>
        <v>3.7830239369909748E-4</v>
      </c>
      <c r="K503" s="12">
        <f t="shared" si="70"/>
        <v>1.5216997747446632</v>
      </c>
      <c r="L503" s="12">
        <f t="shared" si="67"/>
        <v>0.41982798291517881</v>
      </c>
      <c r="M503" s="12">
        <f t="shared" si="71"/>
        <v>0.17625553523862766</v>
      </c>
      <c r="N503" s="18">
        <f t="shared" si="68"/>
        <v>1.2517851973541661E-4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9159.1299999999992</v>
      </c>
      <c r="D504" s="5" t="str">
        <f>'Исходные данные'!A506</f>
        <v>31.03.2015</v>
      </c>
      <c r="E504" s="1">
        <f>'Исходные данные'!B506</f>
        <v>15333.44</v>
      </c>
      <c r="F504" s="12">
        <f t="shared" si="63"/>
        <v>1.6741153362819396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0.51528486830913967</v>
      </c>
      <c r="J504" s="18">
        <f t="shared" si="66"/>
        <v>3.6493927552083672E-4</v>
      </c>
      <c r="K504" s="12">
        <f t="shared" si="70"/>
        <v>1.4954848223608397</v>
      </c>
      <c r="L504" s="12">
        <f t="shared" si="67"/>
        <v>0.40245045016364045</v>
      </c>
      <c r="M504" s="12">
        <f t="shared" si="71"/>
        <v>0.16196636483691684</v>
      </c>
      <c r="N504" s="18">
        <f t="shared" si="68"/>
        <v>1.1470914726505574E-4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8997.84</v>
      </c>
      <c r="D505" s="5" t="str">
        <f>'Исходные данные'!A507</f>
        <v>30.03.2015</v>
      </c>
      <c r="E505" s="1">
        <f>'Исходные данные'!B507</f>
        <v>15185.83</v>
      </c>
      <c r="F505" s="12">
        <f t="shared" si="63"/>
        <v>1.6877194971237541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0.52337820767550269</v>
      </c>
      <c r="J505" s="18">
        <f t="shared" si="66"/>
        <v>3.6963664628671659E-4</v>
      </c>
      <c r="K505" s="12">
        <f t="shared" si="70"/>
        <v>1.5076373996767332</v>
      </c>
      <c r="L505" s="12">
        <f t="shared" si="67"/>
        <v>0.41054378953000353</v>
      </c>
      <c r="M505" s="12">
        <f t="shared" si="71"/>
        <v>0.16854620312165583</v>
      </c>
      <c r="N505" s="18">
        <f t="shared" si="68"/>
        <v>1.1903600943368939E-4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9005.43</v>
      </c>
      <c r="D506" s="5" t="str">
        <f>'Исходные данные'!A508</f>
        <v>27.03.2015</v>
      </c>
      <c r="E506" s="1">
        <f>'Исходные данные'!B508</f>
        <v>14870</v>
      </c>
      <c r="F506" s="12">
        <f t="shared" si="63"/>
        <v>1.651225982546086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0.50151803173489296</v>
      </c>
      <c r="J506" s="18">
        <f t="shared" si="66"/>
        <v>3.5320928159359198E-4</v>
      </c>
      <c r="K506" s="12">
        <f t="shared" si="70"/>
        <v>1.4750377955857068</v>
      </c>
      <c r="L506" s="12">
        <f t="shared" si="67"/>
        <v>0.38868361358939374</v>
      </c>
      <c r="M506" s="12">
        <f t="shared" si="71"/>
        <v>0.15107495147290914</v>
      </c>
      <c r="N506" s="18">
        <f t="shared" si="68"/>
        <v>1.0639911568471811E-4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8908.7000000000007</v>
      </c>
      <c r="D507" s="5" t="str">
        <f>'Исходные данные'!A509</f>
        <v>26.03.2015</v>
      </c>
      <c r="E507" s="1">
        <f>'Исходные данные'!B509</f>
        <v>15033.4</v>
      </c>
      <c r="F507" s="12">
        <f t="shared" si="63"/>
        <v>1.6874964921930247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0.52324606506195748</v>
      </c>
      <c r="J507" s="18">
        <f t="shared" si="66"/>
        <v>3.6748337421758161E-4</v>
      </c>
      <c r="K507" s="12">
        <f t="shared" si="70"/>
        <v>1.5074381896928151</v>
      </c>
      <c r="L507" s="12">
        <f t="shared" si="67"/>
        <v>0.41041164691645826</v>
      </c>
      <c r="M507" s="12">
        <f t="shared" si="71"/>
        <v>0.1684377199246796</v>
      </c>
      <c r="N507" s="18">
        <f t="shared" si="68"/>
        <v>1.1829627740460484E-4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9076.4500000000007</v>
      </c>
      <c r="D508" s="5" t="str">
        <f>'Исходные данные'!A510</f>
        <v>25.03.2015</v>
      </c>
      <c r="E508" s="1">
        <f>'Исходные данные'!B510</f>
        <v>15137.06</v>
      </c>
      <c r="F508" s="12">
        <f t="shared" si="63"/>
        <v>1.6677291231704023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0.51146289456805349</v>
      </c>
      <c r="J508" s="18">
        <f t="shared" si="66"/>
        <v>3.5820531527283708E-4</v>
      </c>
      <c r="K508" s="12">
        <f t="shared" si="70"/>
        <v>1.4897800273722956</v>
      </c>
      <c r="L508" s="12">
        <f t="shared" si="67"/>
        <v>0.39862847642255428</v>
      </c>
      <c r="M508" s="12">
        <f t="shared" si="71"/>
        <v>0.15890466221496691</v>
      </c>
      <c r="N508" s="18">
        <f t="shared" si="68"/>
        <v>1.1128958763490958E-4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9122.9</v>
      </c>
      <c r="D509" s="5" t="str">
        <f>'Исходные данные'!A511</f>
        <v>24.03.2015</v>
      </c>
      <c r="E509" s="1">
        <f>'Исходные данные'!B511</f>
        <v>15239.07</v>
      </c>
      <c r="F509" s="12">
        <f t="shared" si="63"/>
        <v>1.6704194938013133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0.51307478877776203</v>
      </c>
      <c r="J509" s="18">
        <f t="shared" si="66"/>
        <v>3.5833129421454182E-4</v>
      </c>
      <c r="K509" s="12">
        <f t="shared" si="70"/>
        <v>1.4921833315878752</v>
      </c>
      <c r="L509" s="12">
        <f t="shared" si="67"/>
        <v>0.40024037063226287</v>
      </c>
      <c r="M509" s="12">
        <f t="shared" si="71"/>
        <v>0.16019235428385115</v>
      </c>
      <c r="N509" s="18">
        <f t="shared" si="68"/>
        <v>1.1187829706181566E-4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9034.1</v>
      </c>
      <c r="D510" s="5" t="str">
        <f>'Исходные данные'!A512</f>
        <v>23.03.2015</v>
      </c>
      <c r="E510" s="1">
        <f>'Исходные данные'!B512</f>
        <v>15368.18</v>
      </c>
      <c r="F510" s="12">
        <f t="shared" si="63"/>
        <v>1.7011301623847421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0.53129283158239726</v>
      </c>
      <c r="J510" s="18">
        <f t="shared" si="66"/>
        <v>3.7001913943845023E-4</v>
      </c>
      <c r="K510" s="12">
        <f t="shared" si="70"/>
        <v>1.5196171276685395</v>
      </c>
      <c r="L510" s="12">
        <f t="shared" si="67"/>
        <v>0.41845841343689794</v>
      </c>
      <c r="M510" s="12">
        <f t="shared" si="71"/>
        <v>0.1751074437761258</v>
      </c>
      <c r="N510" s="18">
        <f t="shared" si="68"/>
        <v>1.2195366058738217E-4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8887.61</v>
      </c>
      <c r="D511" s="5" t="str">
        <f>'Исходные данные'!A513</f>
        <v>20.03.2015</v>
      </c>
      <c r="E511" s="1">
        <f>'Исходные данные'!B513</f>
        <v>15430.86</v>
      </c>
      <c r="F511" s="12">
        <f t="shared" si="63"/>
        <v>1.7362215488753443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0.55171122841527698</v>
      </c>
      <c r="J511" s="18">
        <f t="shared" si="66"/>
        <v>3.8316711113612495E-4</v>
      </c>
      <c r="K511" s="12">
        <f t="shared" si="70"/>
        <v>1.5509642127557859</v>
      </c>
      <c r="L511" s="12">
        <f t="shared" si="67"/>
        <v>0.43887681026977782</v>
      </c>
      <c r="M511" s="12">
        <f t="shared" si="71"/>
        <v>0.19261285459257454</v>
      </c>
      <c r="N511" s="18">
        <f t="shared" si="68"/>
        <v>1.3377090633792088E-4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8762.64</v>
      </c>
      <c r="D512" s="5" t="str">
        <f>'Исходные данные'!A514</f>
        <v>19.03.2015</v>
      </c>
      <c r="E512" s="1">
        <f>'Исходные данные'!B514</f>
        <v>15469.73</v>
      </c>
      <c r="F512" s="12">
        <f t="shared" si="63"/>
        <v>1.7654188691992367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0.56838798188902839</v>
      </c>
      <c r="J512" s="18">
        <f t="shared" si="66"/>
        <v>3.936474638645381E-4</v>
      </c>
      <c r="K512" s="12">
        <f t="shared" si="70"/>
        <v>1.5770461370125477</v>
      </c>
      <c r="L512" s="12">
        <f t="shared" si="67"/>
        <v>0.45555356374352929</v>
      </c>
      <c r="M512" s="12">
        <f t="shared" si="71"/>
        <v>0.20752904943942979</v>
      </c>
      <c r="N512" s="18">
        <f t="shared" si="68"/>
        <v>1.4372802837692584E-4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9045.49</v>
      </c>
      <c r="D513" s="5" t="str">
        <f>'Исходные данные'!A515</f>
        <v>18.03.2015</v>
      </c>
      <c r="E513" s="1">
        <f>'Исходные данные'!B515</f>
        <v>15438</v>
      </c>
      <c r="F513" s="12">
        <f t="shared" si="63"/>
        <v>1.7067068782343466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0.53456571157117727</v>
      </c>
      <c r="J513" s="18">
        <f t="shared" si="66"/>
        <v>3.6918992355693727E-4</v>
      </c>
      <c r="K513" s="12">
        <f t="shared" si="70"/>
        <v>1.5245987999171344</v>
      </c>
      <c r="L513" s="12">
        <f t="shared" si="67"/>
        <v>0.42173129342567806</v>
      </c>
      <c r="M513" s="12">
        <f t="shared" si="71"/>
        <v>0.17785728385449537</v>
      </c>
      <c r="N513" s="18">
        <f t="shared" si="68"/>
        <v>1.2283450960086994E-4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9116.09</v>
      </c>
      <c r="D514" s="5" t="str">
        <f>'Исходные данные'!A516</f>
        <v>17.03.2015</v>
      </c>
      <c r="E514" s="1">
        <f>'Исходные данные'!B516</f>
        <v>15302.63</v>
      </c>
      <c r="F514" s="12">
        <f t="shared" ref="F514:F577" si="72">E514/C514</f>
        <v>1.6786396360720439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0.51798372496499134</v>
      </c>
      <c r="J514" s="18">
        <f t="shared" ref="J514:J577" si="75">H514*I514</f>
        <v>3.5673935636423062E-4</v>
      </c>
      <c r="K514" s="12">
        <f t="shared" si="70"/>
        <v>1.499526372856959</v>
      </c>
      <c r="L514" s="12">
        <f t="shared" ref="L514:L577" si="76">LN(K514)</f>
        <v>0.40514930681949218</v>
      </c>
      <c r="M514" s="12">
        <f t="shared" si="71"/>
        <v>0.16414596081631502</v>
      </c>
      <c r="N514" s="18">
        <f t="shared" ref="N514:N577" si="77">M514*H514</f>
        <v>1.1304857969303594E-4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9225.15</v>
      </c>
      <c r="D515" s="5" t="str">
        <f>'Исходные данные'!A517</f>
        <v>16.03.2015</v>
      </c>
      <c r="E515" s="1">
        <f>'Исходные данные'!B517</f>
        <v>15277.03</v>
      </c>
      <c r="F515" s="12">
        <f t="shared" si="72"/>
        <v>1.6560196853167701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0.50441694316099595</v>
      </c>
      <c r="J515" s="18">
        <f t="shared" si="75"/>
        <v>3.4642621217457212E-4</v>
      </c>
      <c r="K515" s="12">
        <f t="shared" ref="K515:K578" si="79">F515/GEOMEAN(F$2:F$1242)</f>
        <v>1.4793200033769505</v>
      </c>
      <c r="L515" s="12">
        <f t="shared" si="76"/>
        <v>0.39158252501549667</v>
      </c>
      <c r="M515" s="12">
        <f t="shared" ref="M515:M578" si="80">POWER(L515-AVERAGE(L$2:L$1242),2)</f>
        <v>0.15333687389751208</v>
      </c>
      <c r="N515" s="18">
        <f t="shared" si="77"/>
        <v>1.0530953238430518E-4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9326.4</v>
      </c>
      <c r="D516" s="5" t="str">
        <f>'Исходные данные'!A518</f>
        <v>13.03.2015</v>
      </c>
      <c r="E516" s="1">
        <f>'Исходные данные'!B518</f>
        <v>15441.9</v>
      </c>
      <c r="F516" s="12">
        <f t="shared" si="72"/>
        <v>1.655719248584663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0.50423550571140963</v>
      </c>
      <c r="J516" s="18">
        <f t="shared" si="75"/>
        <v>3.4533505984381876E-4</v>
      </c>
      <c r="K516" s="12">
        <f t="shared" si="79"/>
        <v>1.4790516236762163</v>
      </c>
      <c r="L516" s="12">
        <f t="shared" si="76"/>
        <v>0.39140108756591047</v>
      </c>
      <c r="M516" s="12">
        <f t="shared" si="80"/>
        <v>0.15319481134777752</v>
      </c>
      <c r="N516" s="18">
        <f t="shared" si="77"/>
        <v>1.0491831444893468E-4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9308.7800000000007</v>
      </c>
      <c r="D517" s="5" t="str">
        <f>'Исходные данные'!A519</f>
        <v>12.03.2015</v>
      </c>
      <c r="E517" s="1">
        <f>'Исходные данные'!B519</f>
        <v>15672.47</v>
      </c>
      <c r="F517" s="12">
        <f t="shared" si="72"/>
        <v>1.6836223436368674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0.52094762917146764</v>
      </c>
      <c r="J517" s="18">
        <f t="shared" si="75"/>
        <v>3.5578487698990208E-4</v>
      </c>
      <c r="K517" s="12">
        <f t="shared" si="79"/>
        <v>1.5039774183590002</v>
      </c>
      <c r="L517" s="12">
        <f t="shared" si="76"/>
        <v>0.40811321102596843</v>
      </c>
      <c r="M517" s="12">
        <f t="shared" si="80"/>
        <v>0.16655639301392663</v>
      </c>
      <c r="N517" s="18">
        <f t="shared" si="77"/>
        <v>1.1375086953478979E-4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9381.08</v>
      </c>
      <c r="D518" s="5" t="str">
        <f>'Исходные данные'!A520</f>
        <v>11.03.2015</v>
      </c>
      <c r="E518" s="1">
        <f>'Исходные данные'!B520</f>
        <v>15596.83</v>
      </c>
      <c r="F518" s="12">
        <f t="shared" si="72"/>
        <v>1.6625836257659032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0.508372793495382</v>
      </c>
      <c r="J518" s="18">
        <f t="shared" si="75"/>
        <v>3.4622776152900582E-4</v>
      </c>
      <c r="K518" s="12">
        <f t="shared" si="79"/>
        <v>1.4851835619405798</v>
      </c>
      <c r="L518" s="12">
        <f t="shared" si="76"/>
        <v>0.39553837534988279</v>
      </c>
      <c r="M518" s="12">
        <f t="shared" si="80"/>
        <v>0.15645060637442476</v>
      </c>
      <c r="N518" s="18">
        <f t="shared" si="77"/>
        <v>1.0655083027247946E-4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9401.9</v>
      </c>
      <c r="D519" s="5" t="str">
        <f>'Исходные данные'!A521</f>
        <v>10.03.2015</v>
      </c>
      <c r="E519" s="1">
        <f>'Исходные данные'!B521</f>
        <v>15666.43</v>
      </c>
      <c r="F519" s="12">
        <f t="shared" si="72"/>
        <v>1.66630468309597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0.51060841003437807</v>
      </c>
      <c r="J519" s="18">
        <f t="shared" si="75"/>
        <v>3.467797430470273E-4</v>
      </c>
      <c r="K519" s="12">
        <f t="shared" si="79"/>
        <v>1.488507577102288</v>
      </c>
      <c r="L519" s="12">
        <f t="shared" si="76"/>
        <v>0.39777399188887891</v>
      </c>
      <c r="M519" s="12">
        <f t="shared" si="80"/>
        <v>0.15822414862321391</v>
      </c>
      <c r="N519" s="18">
        <f t="shared" si="77"/>
        <v>1.0745794335760858E-4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9158.98</v>
      </c>
      <c r="D520" s="5" t="str">
        <f>'Исходные данные'!A522</f>
        <v>06.03.2015</v>
      </c>
      <c r="E520" s="1">
        <f>'Исходные данные'!B522</f>
        <v>16054.99</v>
      </c>
      <c r="F520" s="12">
        <f t="shared" si="72"/>
        <v>1.7529233604615362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0.5612848859083972</v>
      </c>
      <c r="J520" s="18">
        <f t="shared" si="75"/>
        <v>3.801327382565274E-4</v>
      </c>
      <c r="K520" s="12">
        <f t="shared" si="79"/>
        <v>1.5658839170269101</v>
      </c>
      <c r="L520" s="12">
        <f t="shared" si="76"/>
        <v>0.44845046776289799</v>
      </c>
      <c r="M520" s="12">
        <f t="shared" si="80"/>
        <v>0.201107822036762</v>
      </c>
      <c r="N520" s="18">
        <f t="shared" si="77"/>
        <v>1.3620118587714323E-4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9907.26</v>
      </c>
      <c r="D521" s="5" t="str">
        <f>'Исходные данные'!A523</f>
        <v>05.03.2015</v>
      </c>
      <c r="E521" s="1">
        <f>'Исходные данные'!B523</f>
        <v>16224.34</v>
      </c>
      <c r="F521" s="12">
        <f t="shared" si="72"/>
        <v>1.6376212999356028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0.49324476208030787</v>
      </c>
      <c r="J521" s="18">
        <f t="shared" si="75"/>
        <v>3.3311990012865124E-4</v>
      </c>
      <c r="K521" s="12">
        <f t="shared" si="79"/>
        <v>1.4628847521746118</v>
      </c>
      <c r="L521" s="12">
        <f t="shared" si="76"/>
        <v>0.3804103439348086</v>
      </c>
      <c r="M521" s="12">
        <f t="shared" si="80"/>
        <v>0.14471202977259937</v>
      </c>
      <c r="N521" s="18">
        <f t="shared" si="77"/>
        <v>9.7733337708336265E-5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9977.44</v>
      </c>
      <c r="D522" s="5" t="str">
        <f>'Исходные данные'!A524</f>
        <v>04.03.2015</v>
      </c>
      <c r="E522" s="1">
        <f>'Исходные данные'!B524</f>
        <v>16300.73</v>
      </c>
      <c r="F522" s="12">
        <f t="shared" si="72"/>
        <v>1.6337587597620229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0.49088334769373254</v>
      </c>
      <c r="J522" s="18">
        <f t="shared" si="75"/>
        <v>3.3059978338204689E-4</v>
      </c>
      <c r="K522" s="12">
        <f t="shared" si="79"/>
        <v>1.4594343505922593</v>
      </c>
      <c r="L522" s="12">
        <f t="shared" si="76"/>
        <v>0.37804892954823327</v>
      </c>
      <c r="M522" s="12">
        <f t="shared" si="80"/>
        <v>0.14292099313256504</v>
      </c>
      <c r="N522" s="18">
        <f t="shared" si="77"/>
        <v>9.6254333320454331E-5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10062.709999999999</v>
      </c>
      <c r="D523" s="5" t="str">
        <f>'Исходные данные'!A525</f>
        <v>03.03.2015</v>
      </c>
      <c r="E523" s="1">
        <f>'Исходные данные'!B525</f>
        <v>16342.46</v>
      </c>
      <c r="F523" s="12">
        <f t="shared" si="72"/>
        <v>1.6240615102691025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0.48493011680368397</v>
      </c>
      <c r="J523" s="18">
        <f t="shared" si="75"/>
        <v>3.2567887661821783E-4</v>
      </c>
      <c r="K523" s="12">
        <f t="shared" si="79"/>
        <v>1.4507718115658166</v>
      </c>
      <c r="L523" s="12">
        <f t="shared" si="76"/>
        <v>0.37209569865818476</v>
      </c>
      <c r="M523" s="12">
        <f t="shared" si="80"/>
        <v>0.13845520895992264</v>
      </c>
      <c r="N523" s="18">
        <f t="shared" si="77"/>
        <v>9.2986464138837858E-5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10038.66</v>
      </c>
      <c r="D524" s="5" t="str">
        <f>'Исходные данные'!A526</f>
        <v>02.03.2015</v>
      </c>
      <c r="E524" s="1">
        <f>'Исходные данные'!B526</f>
        <v>16015.56</v>
      </c>
      <c r="F524" s="12">
        <f t="shared" si="72"/>
        <v>1.5953882291062751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0.46711711044728765</v>
      </c>
      <c r="J524" s="18">
        <f t="shared" si="75"/>
        <v>3.1284007363627285E-4</v>
      </c>
      <c r="K524" s="12">
        <f t="shared" si="79"/>
        <v>1.4251580107380151</v>
      </c>
      <c r="L524" s="12">
        <f t="shared" si="76"/>
        <v>0.35428269230178838</v>
      </c>
      <c r="M524" s="12">
        <f t="shared" si="80"/>
        <v>0.12551622606460366</v>
      </c>
      <c r="N524" s="18">
        <f t="shared" si="77"/>
        <v>8.4061372461818122E-5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10023.83</v>
      </c>
      <c r="D525" s="5" t="str">
        <f>'Исходные данные'!A527</f>
        <v>27.02.2015</v>
      </c>
      <c r="E525" s="1">
        <f>'Исходные данные'!B527</f>
        <v>15774.33</v>
      </c>
      <c r="F525" s="12">
        <f t="shared" si="72"/>
        <v>1.5736829136168511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0.45341867710678946</v>
      </c>
      <c r="J525" s="18">
        <f t="shared" si="75"/>
        <v>3.0281834292056439E-4</v>
      </c>
      <c r="K525" s="12">
        <f t="shared" si="79"/>
        <v>1.4057686836256562</v>
      </c>
      <c r="L525" s="12">
        <f t="shared" si="76"/>
        <v>0.34058425896129024</v>
      </c>
      <c r="M525" s="12">
        <f t="shared" si="80"/>
        <v>0.11599763745221121</v>
      </c>
      <c r="N525" s="18">
        <f t="shared" si="77"/>
        <v>7.746970764441194E-5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10026.11</v>
      </c>
      <c r="D526" s="5" t="str">
        <f>'Исходные данные'!A528</f>
        <v>26.02.2015</v>
      </c>
      <c r="E526" s="1">
        <f>'Исходные данные'!B528</f>
        <v>15825.87</v>
      </c>
      <c r="F526" s="12">
        <f t="shared" si="72"/>
        <v>1.5784656262498615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0.45645325256712316</v>
      </c>
      <c r="J526" s="18">
        <f t="shared" si="75"/>
        <v>3.0399416562700558E-4</v>
      </c>
      <c r="K526" s="12">
        <f t="shared" si="79"/>
        <v>1.4100410739427209</v>
      </c>
      <c r="L526" s="12">
        <f t="shared" si="76"/>
        <v>0.34361883442162389</v>
      </c>
      <c r="M526" s="12">
        <f t="shared" si="80"/>
        <v>0.11807390336927537</v>
      </c>
      <c r="N526" s="18">
        <f t="shared" si="77"/>
        <v>7.8636262388749722E-5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9976.93</v>
      </c>
      <c r="D527" s="5" t="str">
        <f>'Исходные данные'!A529</f>
        <v>25.02.2015</v>
      </c>
      <c r="E527" s="1">
        <f>'Исходные данные'!B529</f>
        <v>15856.4</v>
      </c>
      <c r="F527" s="12">
        <f t="shared" si="72"/>
        <v>1.5893065301650908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0.46329777654318466</v>
      </c>
      <c r="J527" s="18">
        <f t="shared" si="75"/>
        <v>3.0769137868394923E-4</v>
      </c>
      <c r="K527" s="12">
        <f t="shared" si="79"/>
        <v>1.4197252378199268</v>
      </c>
      <c r="L527" s="12">
        <f t="shared" si="76"/>
        <v>0.35046335839768544</v>
      </c>
      <c r="M527" s="12">
        <f t="shared" si="80"/>
        <v>0.12282456557938451</v>
      </c>
      <c r="N527" s="18">
        <f t="shared" si="77"/>
        <v>8.1571856876492703E-5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10072.76</v>
      </c>
      <c r="D528" s="5" t="str">
        <f>'Исходные данные'!A530</f>
        <v>24.02.2015</v>
      </c>
      <c r="E528" s="1">
        <f>'Исходные данные'!B530</f>
        <v>16075.34</v>
      </c>
      <c r="F528" s="12">
        <f t="shared" si="72"/>
        <v>1.5959220710113216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0.46745167014836481</v>
      </c>
      <c r="J528" s="18">
        <f t="shared" si="75"/>
        <v>3.095836362517879E-4</v>
      </c>
      <c r="K528" s="12">
        <f t="shared" si="79"/>
        <v>1.4256348909440768</v>
      </c>
      <c r="L528" s="12">
        <f t="shared" si="76"/>
        <v>0.35461725200286559</v>
      </c>
      <c r="M528" s="12">
        <f t="shared" si="80"/>
        <v>0.12575339541806388</v>
      </c>
      <c r="N528" s="18">
        <f t="shared" si="77"/>
        <v>8.3283889887861E-5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10183.67</v>
      </c>
      <c r="D529" s="5" t="str">
        <f>'Исходные данные'!A531</f>
        <v>20.02.2015</v>
      </c>
      <c r="E529" s="1">
        <f>'Исходные данные'!B531</f>
        <v>16200.34</v>
      </c>
      <c r="F529" s="12">
        <f t="shared" si="72"/>
        <v>1.5908154918609891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0.46424677271295028</v>
      </c>
      <c r="J529" s="18">
        <f t="shared" si="75"/>
        <v>3.0660296043952132E-4</v>
      </c>
      <c r="K529" s="12">
        <f t="shared" si="79"/>
        <v>1.4210731911328398</v>
      </c>
      <c r="L529" s="12">
        <f t="shared" si="76"/>
        <v>0.35141235456745112</v>
      </c>
      <c r="M529" s="12">
        <f t="shared" si="80"/>
        <v>0.12349064294263999</v>
      </c>
      <c r="N529" s="18">
        <f t="shared" si="77"/>
        <v>8.1557048833173526E-5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10170.780000000001</v>
      </c>
      <c r="D530" s="5" t="str">
        <f>'Исходные данные'!A532</f>
        <v>19.02.2015</v>
      </c>
      <c r="E530" s="1">
        <f>'Исходные данные'!B532</f>
        <v>16177.8</v>
      </c>
      <c r="F530" s="12">
        <f t="shared" si="72"/>
        <v>1.5906154690200749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0.4641210287671364</v>
      </c>
      <c r="J530" s="18">
        <f t="shared" si="75"/>
        <v>3.0566440403265388E-4</v>
      </c>
      <c r="K530" s="12">
        <f t="shared" si="79"/>
        <v>1.4208945110167033</v>
      </c>
      <c r="L530" s="12">
        <f t="shared" si="76"/>
        <v>0.35128661062163724</v>
      </c>
      <c r="M530" s="12">
        <f t="shared" si="80"/>
        <v>0.12340228280203777</v>
      </c>
      <c r="N530" s="18">
        <f t="shared" si="77"/>
        <v>8.1271226449597058E-5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10077.799999999999</v>
      </c>
      <c r="D531" s="5" t="str">
        <f>'Исходные данные'!A533</f>
        <v>18.02.2015</v>
      </c>
      <c r="E531" s="1">
        <f>'Исходные данные'!B533</f>
        <v>16457.55</v>
      </c>
      <c r="F531" s="12">
        <f t="shared" si="72"/>
        <v>1.6330498719958721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0.49044935362968728</v>
      </c>
      <c r="J531" s="18">
        <f t="shared" si="75"/>
        <v>3.2210239631866837E-4</v>
      </c>
      <c r="K531" s="12">
        <f t="shared" si="79"/>
        <v>1.4588011021702061</v>
      </c>
      <c r="L531" s="12">
        <f t="shared" si="76"/>
        <v>0.37761493548418801</v>
      </c>
      <c r="M531" s="12">
        <f t="shared" si="80"/>
        <v>0.14259303950072746</v>
      </c>
      <c r="N531" s="18">
        <f t="shared" si="77"/>
        <v>9.3647915695339791E-5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10018.92</v>
      </c>
      <c r="D532" s="5" t="str">
        <f>'Исходные данные'!A534</f>
        <v>17.02.2015</v>
      </c>
      <c r="E532" s="1">
        <f>'Исходные данные'!B534</f>
        <v>16483.48</v>
      </c>
      <c r="F532" s="12">
        <f t="shared" si="72"/>
        <v>1.6452352149732705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0.49788336182124682</v>
      </c>
      <c r="J532" s="18">
        <f t="shared" si="75"/>
        <v>3.2607204861162845E-4</v>
      </c>
      <c r="K532" s="12">
        <f t="shared" si="79"/>
        <v>1.4696862515282141</v>
      </c>
      <c r="L532" s="12">
        <f t="shared" si="76"/>
        <v>0.38504894367574766</v>
      </c>
      <c r="M532" s="12">
        <f t="shared" si="80"/>
        <v>0.14826268902580908</v>
      </c>
      <c r="N532" s="18">
        <f t="shared" si="77"/>
        <v>9.7099687297185175E-5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10068.18</v>
      </c>
      <c r="D533" s="5" t="str">
        <f>'Исходные данные'!A535</f>
        <v>16.02.2015</v>
      </c>
      <c r="E533" s="1">
        <f>'Исходные данные'!B535</f>
        <v>16567.330000000002</v>
      </c>
      <c r="F533" s="12">
        <f t="shared" si="72"/>
        <v>1.6455138863230496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0.49805272833438236</v>
      </c>
      <c r="J533" s="18">
        <f t="shared" si="75"/>
        <v>3.2527257784485095E-4</v>
      </c>
      <c r="K533" s="12">
        <f t="shared" si="79"/>
        <v>1.4699351882442153</v>
      </c>
      <c r="L533" s="12">
        <f t="shared" si="76"/>
        <v>0.38521831018888314</v>
      </c>
      <c r="M533" s="12">
        <f t="shared" si="80"/>
        <v>0.14839314650477858</v>
      </c>
      <c r="N533" s="18">
        <f t="shared" si="77"/>
        <v>9.69138778930886E-5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10002.64</v>
      </c>
      <c r="D534" s="5" t="str">
        <f>'Исходные данные'!A536</f>
        <v>13.02.2015</v>
      </c>
      <c r="E534" s="1">
        <f>'Исходные данные'!B536</f>
        <v>16842.810000000001</v>
      </c>
      <c r="F534" s="12">
        <f t="shared" si="72"/>
        <v>1.6838364671726667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0.52107480134972894</v>
      </c>
      <c r="J534" s="18">
        <f t="shared" si="75"/>
        <v>3.3935821674909366E-4</v>
      </c>
      <c r="K534" s="12">
        <f t="shared" si="79"/>
        <v>1.5041686946055994</v>
      </c>
      <c r="L534" s="12">
        <f t="shared" si="76"/>
        <v>0.40824038320422973</v>
      </c>
      <c r="M534" s="12">
        <f t="shared" si="80"/>
        <v>0.16666021047873633</v>
      </c>
      <c r="N534" s="18">
        <f t="shared" si="77"/>
        <v>1.0854010150671815E-4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9970.2099999999991</v>
      </c>
      <c r="D535" s="5" t="str">
        <f>'Исходные данные'!A537</f>
        <v>12.02.2015</v>
      </c>
      <c r="E535" s="1">
        <f>'Исходные данные'!B537</f>
        <v>16715.5</v>
      </c>
      <c r="F535" s="12">
        <f t="shared" si="72"/>
        <v>1.6765444258445912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0.51673478573475029</v>
      </c>
      <c r="J535" s="18">
        <f t="shared" si="75"/>
        <v>3.3559243732916822E-4</v>
      </c>
      <c r="K535" s="12">
        <f t="shared" si="79"/>
        <v>1.4976547245738905</v>
      </c>
      <c r="L535" s="12">
        <f t="shared" si="76"/>
        <v>0.40390036758925107</v>
      </c>
      <c r="M535" s="12">
        <f t="shared" si="80"/>
        <v>0.16313550693873213</v>
      </c>
      <c r="N535" s="18">
        <f t="shared" si="77"/>
        <v>1.0594804897961958E-4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9931.77</v>
      </c>
      <c r="D536" s="5" t="str">
        <f>'Исходные данные'!A538</f>
        <v>11.02.2015</v>
      </c>
      <c r="E536" s="1">
        <f>'Исходные данные'!B538</f>
        <v>16632.45</v>
      </c>
      <c r="F536" s="12">
        <f t="shared" si="72"/>
        <v>1.6746712821581651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0.51561689655977316</v>
      </c>
      <c r="J536" s="18">
        <f t="shared" si="75"/>
        <v>3.3393179867590003E-4</v>
      </c>
      <c r="K536" s="12">
        <f t="shared" si="79"/>
        <v>1.4959814480125679</v>
      </c>
      <c r="L536" s="12">
        <f t="shared" si="76"/>
        <v>0.402782478414274</v>
      </c>
      <c r="M536" s="12">
        <f t="shared" si="80"/>
        <v>0.16223372491754509</v>
      </c>
      <c r="N536" s="18">
        <f t="shared" si="77"/>
        <v>1.0506831705684174E-4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9805.9</v>
      </c>
      <c r="D537" s="5" t="str">
        <f>'Исходные данные'!A539</f>
        <v>10.02.2015</v>
      </c>
      <c r="E537" s="1">
        <f>'Исходные данные'!B539</f>
        <v>16499.650000000001</v>
      </c>
      <c r="F537" s="12">
        <f t="shared" si="72"/>
        <v>1.6826247463261916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0.5203549232213579</v>
      </c>
      <c r="J537" s="18">
        <f t="shared" si="75"/>
        <v>3.3605972946776873E-4</v>
      </c>
      <c r="K537" s="12">
        <f t="shared" si="79"/>
        <v>1.5030862661160151</v>
      </c>
      <c r="L537" s="12">
        <f t="shared" si="76"/>
        <v>0.40752050507585869</v>
      </c>
      <c r="M537" s="12">
        <f t="shared" si="80"/>
        <v>0.16607296205728297</v>
      </c>
      <c r="N537" s="18">
        <f t="shared" si="77"/>
        <v>1.0725455301811356E-4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9711.84</v>
      </c>
      <c r="D538" s="5" t="str">
        <f>'Исходные данные'!A540</f>
        <v>09.02.2015</v>
      </c>
      <c r="E538" s="1">
        <f>'Исходные данные'!B540</f>
        <v>16658.919999999998</v>
      </c>
      <c r="F538" s="12">
        <f t="shared" si="72"/>
        <v>1.715320680736091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0.53960004899017588</v>
      </c>
      <c r="J538" s="18">
        <f t="shared" si="75"/>
        <v>3.4751612049696681E-4</v>
      </c>
      <c r="K538" s="12">
        <f t="shared" si="79"/>
        <v>1.5322934973044613</v>
      </c>
      <c r="L538" s="12">
        <f t="shared" si="76"/>
        <v>0.42676563084467661</v>
      </c>
      <c r="M538" s="12">
        <f t="shared" si="80"/>
        <v>0.1821289036702548</v>
      </c>
      <c r="N538" s="18">
        <f t="shared" si="77"/>
        <v>1.1729563433565415E-4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9583.6200000000008</v>
      </c>
      <c r="D539" s="5" t="str">
        <f>'Исходные данные'!A541</f>
        <v>06.02.2015</v>
      </c>
      <c r="E539" s="1">
        <f>'Исходные данные'!B541</f>
        <v>16413.61</v>
      </c>
      <c r="F539" s="12">
        <f t="shared" si="72"/>
        <v>1.7126732904685285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0.53805547754919658</v>
      </c>
      <c r="J539" s="18">
        <f t="shared" si="75"/>
        <v>3.4555422017447981E-4</v>
      </c>
      <c r="K539" s="12">
        <f t="shared" si="79"/>
        <v>1.529928587385651</v>
      </c>
      <c r="L539" s="12">
        <f t="shared" si="76"/>
        <v>0.42522105940369731</v>
      </c>
      <c r="M539" s="12">
        <f t="shared" si="80"/>
        <v>0.18081294936040268</v>
      </c>
      <c r="N539" s="18">
        <f t="shared" si="77"/>
        <v>1.1612311428976911E-4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9740.2800000000007</v>
      </c>
      <c r="D540" s="5" t="str">
        <f>'Исходные данные'!A542</f>
        <v>05.02.2015</v>
      </c>
      <c r="E540" s="1">
        <f>'Исходные данные'!B542</f>
        <v>15732.35</v>
      </c>
      <c r="F540" s="12">
        <f t="shared" si="72"/>
        <v>1.6151845737494199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0.47944923729568456</v>
      </c>
      <c r="J540" s="18">
        <f t="shared" si="75"/>
        <v>3.0705625287294421E-4</v>
      </c>
      <c r="K540" s="12">
        <f t="shared" si="79"/>
        <v>1.4428420569386775</v>
      </c>
      <c r="L540" s="12">
        <f t="shared" si="76"/>
        <v>0.36661481915018523</v>
      </c>
      <c r="M540" s="12">
        <f t="shared" si="80"/>
        <v>0.13440642562052302</v>
      </c>
      <c r="N540" s="18">
        <f t="shared" si="77"/>
        <v>8.6078629816719812E-5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9834.89</v>
      </c>
      <c r="D541" s="5" t="str">
        <f>'Исходные данные'!A543</f>
        <v>04.02.2015</v>
      </c>
      <c r="E541" s="1">
        <f>'Исходные данные'!B543</f>
        <v>15631.7</v>
      </c>
      <c r="F541" s="12">
        <f t="shared" si="72"/>
        <v>1.5894127946525076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0.46336463648053533</v>
      </c>
      <c r="J541" s="18">
        <f t="shared" si="75"/>
        <v>2.9592684831857312E-4</v>
      </c>
      <c r="K541" s="12">
        <f t="shared" si="79"/>
        <v>1.4198201637337176</v>
      </c>
      <c r="L541" s="12">
        <f t="shared" si="76"/>
        <v>0.35053021833503617</v>
      </c>
      <c r="M541" s="12">
        <f t="shared" si="80"/>
        <v>0.12287143396600812</v>
      </c>
      <c r="N541" s="18">
        <f t="shared" si="77"/>
        <v>7.8471582290186014E-5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9858.57</v>
      </c>
      <c r="D542" s="5" t="str">
        <f>'Исходные данные'!A544</f>
        <v>03.02.2015</v>
      </c>
      <c r="E542" s="1">
        <f>'Исходные данные'!B544</f>
        <v>15626.57</v>
      </c>
      <c r="F542" s="12">
        <f t="shared" si="72"/>
        <v>1.5850747116468209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0.46063154290403668</v>
      </c>
      <c r="J542" s="18">
        <f t="shared" si="75"/>
        <v>2.9336029012572498E-4</v>
      </c>
      <c r="K542" s="12">
        <f t="shared" si="79"/>
        <v>1.4159449604233205</v>
      </c>
      <c r="L542" s="12">
        <f t="shared" si="76"/>
        <v>0.34779712475853741</v>
      </c>
      <c r="M542" s="12">
        <f t="shared" si="80"/>
        <v>0.12096283999030563</v>
      </c>
      <c r="N542" s="18">
        <f t="shared" si="77"/>
        <v>7.7037047029539701E-5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9973.57</v>
      </c>
      <c r="D543" s="5" t="str">
        <f>'Исходные данные'!A545</f>
        <v>02.02.2015</v>
      </c>
      <c r="E543" s="1">
        <f>'Исходные данные'!B545</f>
        <v>15513.56</v>
      </c>
      <c r="F543" s="12">
        <f t="shared" si="72"/>
        <v>1.5554670995440951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0.4417758860833918</v>
      </c>
      <c r="J543" s="18">
        <f t="shared" si="75"/>
        <v>2.8056650900466166E-4</v>
      </c>
      <c r="K543" s="12">
        <f t="shared" si="79"/>
        <v>1.3894965231105663</v>
      </c>
      <c r="L543" s="12">
        <f t="shared" si="76"/>
        <v>0.32894146793789253</v>
      </c>
      <c r="M543" s="12">
        <f t="shared" si="80"/>
        <v>0.10820248932913558</v>
      </c>
      <c r="N543" s="18">
        <f t="shared" si="77"/>
        <v>6.8718089087730792E-5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9970.69</v>
      </c>
      <c r="D544" s="5" t="str">
        <f>'Исходные данные'!A546</f>
        <v>30.01.2015</v>
      </c>
      <c r="E544" s="1">
        <f>'Исходные данные'!B546</f>
        <v>15444.41</v>
      </c>
      <c r="F544" s="12">
        <f t="shared" si="72"/>
        <v>1.54898106349711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0.43759733637427956</v>
      </c>
      <c r="J544" s="18">
        <f t="shared" si="75"/>
        <v>2.7713709542039283E-4</v>
      </c>
      <c r="K544" s="12">
        <f t="shared" si="79"/>
        <v>1.3837025564373417</v>
      </c>
      <c r="L544" s="12">
        <f t="shared" si="76"/>
        <v>0.32476291822878028</v>
      </c>
      <c r="M544" s="12">
        <f t="shared" si="80"/>
        <v>0.10547095305647343</v>
      </c>
      <c r="N544" s="18">
        <f t="shared" si="77"/>
        <v>6.679636997673847E-5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10074.51</v>
      </c>
      <c r="D545" s="5" t="str">
        <f>'Исходные данные'!A547</f>
        <v>29.01.2015</v>
      </c>
      <c r="E545" s="1">
        <f>'Исходные данные'!B547</f>
        <v>15515.33</v>
      </c>
      <c r="F545" s="12">
        <f t="shared" si="72"/>
        <v>1.5400580276360836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0.43182009599882493</v>
      </c>
      <c r="J545" s="18">
        <f t="shared" si="75"/>
        <v>2.7271499012345292E-4</v>
      </c>
      <c r="K545" s="12">
        <f t="shared" si="79"/>
        <v>1.3757316213348758</v>
      </c>
      <c r="L545" s="12">
        <f t="shared" si="76"/>
        <v>0.31898567785332571</v>
      </c>
      <c r="M545" s="12">
        <f t="shared" si="80"/>
        <v>0.10175186267554569</v>
      </c>
      <c r="N545" s="18">
        <f t="shared" si="77"/>
        <v>6.4261155239704026E-5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10136.4</v>
      </c>
      <c r="D546" s="5" t="str">
        <f>'Исходные данные'!A548</f>
        <v>28.01.2015</v>
      </c>
      <c r="E546" s="1">
        <f>'Исходные данные'!B548</f>
        <v>15626.13</v>
      </c>
      <c r="F546" s="12">
        <f t="shared" si="72"/>
        <v>1.5415857700958919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0.43281160746818576</v>
      </c>
      <c r="J546" s="18">
        <f t="shared" si="75"/>
        <v>2.7257826909578867E-4</v>
      </c>
      <c r="K546" s="12">
        <f t="shared" si="79"/>
        <v>1.377096351477181</v>
      </c>
      <c r="L546" s="12">
        <f t="shared" si="76"/>
        <v>0.31997718932268648</v>
      </c>
      <c r="M546" s="12">
        <f t="shared" si="80"/>
        <v>0.10238540168684634</v>
      </c>
      <c r="N546" s="18">
        <f t="shared" si="77"/>
        <v>6.4480792776633246E-5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10227.59</v>
      </c>
      <c r="D547" s="5" t="str">
        <f>'Исходные данные'!A549</f>
        <v>27.01.2015</v>
      </c>
      <c r="E547" s="1">
        <f>'Исходные данные'!B549</f>
        <v>15277.16</v>
      </c>
      <c r="F547" s="12">
        <f t="shared" si="72"/>
        <v>1.4937204170288405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0.40126993200205108</v>
      </c>
      <c r="J547" s="18">
        <f t="shared" si="75"/>
        <v>2.5200845837501667E-4</v>
      </c>
      <c r="K547" s="12">
        <f t="shared" si="79"/>
        <v>1.3343383004173925</v>
      </c>
      <c r="L547" s="12">
        <f t="shared" si="76"/>
        <v>0.28843551385655186</v>
      </c>
      <c r="M547" s="12">
        <f t="shared" si="80"/>
        <v>8.3195045653693123E-2</v>
      </c>
      <c r="N547" s="18">
        <f t="shared" si="77"/>
        <v>5.2248757077365993E-5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10146.75</v>
      </c>
      <c r="D548" s="5" t="str">
        <f>'Исходные данные'!A550</f>
        <v>26.01.2015</v>
      </c>
      <c r="E548" s="1">
        <f>'Исходные данные'!B550</f>
        <v>14881.07</v>
      </c>
      <c r="F548" s="12">
        <f t="shared" si="72"/>
        <v>1.4665848670756645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0.38293647825235438</v>
      </c>
      <c r="J548" s="18">
        <f t="shared" si="75"/>
        <v>2.3982331816885412E-4</v>
      </c>
      <c r="K548" s="12">
        <f t="shared" si="79"/>
        <v>1.3100981526677664</v>
      </c>
      <c r="L548" s="12">
        <f t="shared" si="76"/>
        <v>0.27010206010685511</v>
      </c>
      <c r="M548" s="12">
        <f t="shared" si="80"/>
        <v>7.2955122873967174E-2</v>
      </c>
      <c r="N548" s="18">
        <f t="shared" si="77"/>
        <v>4.5689926759918714E-5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10149.549999999999</v>
      </c>
      <c r="D549" s="5" t="str">
        <f>'Исходные данные'!A551</f>
        <v>23.01.2015</v>
      </c>
      <c r="E549" s="1">
        <f>'Исходные данные'!B551</f>
        <v>15226.44</v>
      </c>
      <c r="F549" s="12">
        <f t="shared" si="72"/>
        <v>1.5002083836229194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0.40560402087461889</v>
      </c>
      <c r="J549" s="18">
        <f t="shared" si="75"/>
        <v>2.533104402148203E-4</v>
      </c>
      <c r="K549" s="12">
        <f t="shared" si="79"/>
        <v>1.3401339916455595</v>
      </c>
      <c r="L549" s="12">
        <f t="shared" si="76"/>
        <v>0.29276960272911956</v>
      </c>
      <c r="M549" s="12">
        <f t="shared" si="80"/>
        <v>8.571404028216649E-2</v>
      </c>
      <c r="N549" s="18">
        <f t="shared" si="77"/>
        <v>5.3530685493816073E-5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10056.84</v>
      </c>
      <c r="D550" s="5" t="str">
        <f>'Исходные данные'!A552</f>
        <v>22.01.2015</v>
      </c>
      <c r="E550" s="1">
        <f>'Исходные данные'!B552</f>
        <v>14870.54</v>
      </c>
      <c r="F550" s="12">
        <f t="shared" si="72"/>
        <v>1.4786493570545023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0.39112907452144441</v>
      </c>
      <c r="J550" s="18">
        <f t="shared" si="75"/>
        <v>2.4358868323046869E-4</v>
      </c>
      <c r="K550" s="12">
        <f t="shared" si="79"/>
        <v>1.3208753442159584</v>
      </c>
      <c r="L550" s="12">
        <f t="shared" si="76"/>
        <v>0.27829465637594514</v>
      </c>
      <c r="M550" s="12">
        <f t="shared" si="80"/>
        <v>7.7447915767405381E-2</v>
      </c>
      <c r="N550" s="18">
        <f t="shared" si="77"/>
        <v>4.8233273999916354E-5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10005.51</v>
      </c>
      <c r="D551" s="5" t="str">
        <f>'Исходные данные'!A553</f>
        <v>21.01.2015</v>
      </c>
      <c r="E551" s="1">
        <f>'Исходные данные'!B553</f>
        <v>14356.03</v>
      </c>
      <c r="F551" s="12">
        <f t="shared" si="72"/>
        <v>1.4348124183574851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0.36103412175247795</v>
      </c>
      <c r="J551" s="18">
        <f t="shared" si="75"/>
        <v>2.2421849143996282E-4</v>
      </c>
      <c r="K551" s="12">
        <f t="shared" si="79"/>
        <v>1.2817158699196718</v>
      </c>
      <c r="L551" s="12">
        <f t="shared" si="76"/>
        <v>0.24819970360697863</v>
      </c>
      <c r="M551" s="12">
        <f t="shared" si="80"/>
        <v>6.1603092870592041E-2</v>
      </c>
      <c r="N551" s="18">
        <f t="shared" si="77"/>
        <v>3.8258302246982208E-5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10012.89</v>
      </c>
      <c r="D552" s="5" t="str">
        <f>'Исходные данные'!A554</f>
        <v>20.01.2015</v>
      </c>
      <c r="E552" s="1">
        <f>'Исходные данные'!B554</f>
        <v>14140.46</v>
      </c>
      <c r="F552" s="12">
        <f t="shared" si="72"/>
        <v>1.4122256411485594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0.3451669288171329</v>
      </c>
      <c r="J552" s="18">
        <f t="shared" si="75"/>
        <v>2.1376594767928071E-4</v>
      </c>
      <c r="K552" s="12">
        <f t="shared" si="79"/>
        <v>1.2615391343209095</v>
      </c>
      <c r="L552" s="12">
        <f t="shared" si="76"/>
        <v>0.23233251067163374</v>
      </c>
      <c r="M552" s="12">
        <f t="shared" si="80"/>
        <v>5.3978395514984803E-2</v>
      </c>
      <c r="N552" s="18">
        <f t="shared" si="77"/>
        <v>3.3429456613964631E-5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10047.9</v>
      </c>
      <c r="D553" s="5" t="str">
        <f>'Исходные данные'!A555</f>
        <v>19.01.2015</v>
      </c>
      <c r="E553" s="1">
        <f>'Исходные данные'!B555</f>
        <v>14247.2</v>
      </c>
      <c r="F553" s="12">
        <f t="shared" si="72"/>
        <v>1.4179281242846766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0.34919673873263929</v>
      </c>
      <c r="J553" s="18">
        <f t="shared" si="75"/>
        <v>2.1565806021354596E-4</v>
      </c>
      <c r="K553" s="12">
        <f t="shared" si="79"/>
        <v>1.2666331543056806</v>
      </c>
      <c r="L553" s="12">
        <f t="shared" si="76"/>
        <v>0.23636232058714016</v>
      </c>
      <c r="M553" s="12">
        <f t="shared" si="80"/>
        <v>5.5867146593338017E-2</v>
      </c>
      <c r="N553" s="18">
        <f t="shared" si="77"/>
        <v>3.4502614508120397E-5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9971.4500000000007</v>
      </c>
      <c r="D554" s="5" t="str">
        <f>'Исходные данные'!A556</f>
        <v>16.01.2015</v>
      </c>
      <c r="E554" s="1">
        <f>'Исходные данные'!B556</f>
        <v>13880.7</v>
      </c>
      <c r="F554" s="12">
        <f t="shared" si="72"/>
        <v>1.3920442864377798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0.33077337637581189</v>
      </c>
      <c r="J554" s="18">
        <f t="shared" si="75"/>
        <v>2.0370994486116145E-4</v>
      </c>
      <c r="K554" s="12">
        <f t="shared" si="79"/>
        <v>1.2435111591805106</v>
      </c>
      <c r="L554" s="12">
        <f t="shared" si="76"/>
        <v>0.21793895823031273</v>
      </c>
      <c r="M554" s="12">
        <f t="shared" si="80"/>
        <v>4.7497389514513995E-2</v>
      </c>
      <c r="N554" s="18">
        <f t="shared" si="77"/>
        <v>2.9251721239068558E-5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10049.35</v>
      </c>
      <c r="D555" s="5" t="str">
        <f>'Исходные данные'!A557</f>
        <v>15.01.2015</v>
      </c>
      <c r="E555" s="1">
        <f>'Исходные данные'!B557</f>
        <v>13826.89</v>
      </c>
      <c r="F555" s="12">
        <f t="shared" si="72"/>
        <v>1.3758989387373313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0.31910729112880648</v>
      </c>
      <c r="J555" s="18">
        <f t="shared" si="75"/>
        <v>1.9597676367819969E-4</v>
      </c>
      <c r="K555" s="12">
        <f t="shared" si="79"/>
        <v>1.2290885432982719</v>
      </c>
      <c r="L555" s="12">
        <f t="shared" si="76"/>
        <v>0.20627287298330732</v>
      </c>
      <c r="M555" s="12">
        <f t="shared" si="80"/>
        <v>4.2548498128787637E-2</v>
      </c>
      <c r="N555" s="18">
        <f t="shared" si="77"/>
        <v>2.6130762895298199E-5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9917.14</v>
      </c>
      <c r="D556" s="5" t="str">
        <f>'Исходные данные'!A558</f>
        <v>14.01.2015</v>
      </c>
      <c r="E556" s="1">
        <f>'Исходные данные'!B558</f>
        <v>13625.38</v>
      </c>
      <c r="F556" s="12">
        <f t="shared" si="72"/>
        <v>1.3739223203463902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0.31766965679177467</v>
      </c>
      <c r="J556" s="18">
        <f t="shared" si="75"/>
        <v>1.9454933803600541E-4</v>
      </c>
      <c r="K556" s="12">
        <f t="shared" si="79"/>
        <v>1.2273228329322126</v>
      </c>
      <c r="L556" s="12">
        <f t="shared" si="76"/>
        <v>0.2048352386462754</v>
      </c>
      <c r="M556" s="12">
        <f t="shared" si="80"/>
        <v>4.1957474991276597E-2</v>
      </c>
      <c r="N556" s="18">
        <f t="shared" si="77"/>
        <v>2.5695872459627598E-5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9921.3700000000008</v>
      </c>
      <c r="D557" s="5" t="str">
        <f>'Исходные данные'!A559</f>
        <v>13.01.2015</v>
      </c>
      <c r="E557" s="1">
        <f>'Исходные данные'!B559</f>
        <v>13426.59</v>
      </c>
      <c r="F557" s="12">
        <f t="shared" si="72"/>
        <v>1.3532999978833566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0.30254605253626216</v>
      </c>
      <c r="J557" s="18">
        <f t="shared" si="75"/>
        <v>1.8477009574139976E-4</v>
      </c>
      <c r="K557" s="12">
        <f t="shared" si="79"/>
        <v>1.2089009419328796</v>
      </c>
      <c r="L557" s="12">
        <f t="shared" si="76"/>
        <v>0.18971163439076294</v>
      </c>
      <c r="M557" s="12">
        <f t="shared" si="80"/>
        <v>3.5990504223214509E-2</v>
      </c>
      <c r="N557" s="18">
        <f t="shared" si="77"/>
        <v>2.1980022067243977E-5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10147.83</v>
      </c>
      <c r="D558" s="5" t="str">
        <f>'Исходные данные'!A560</f>
        <v>12.01.2015</v>
      </c>
      <c r="E558" s="1">
        <f>'Исходные данные'!B560</f>
        <v>13152.87</v>
      </c>
      <c r="F558" s="12">
        <f t="shared" si="72"/>
        <v>1.2961263639615563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0.25938009623372532</v>
      </c>
      <c r="J558" s="18">
        <f t="shared" si="75"/>
        <v>1.5796577750120573E-4</v>
      </c>
      <c r="K558" s="12">
        <f t="shared" si="79"/>
        <v>1.1578278169717522</v>
      </c>
      <c r="L558" s="12">
        <f t="shared" si="76"/>
        <v>0.14654567808822602</v>
      </c>
      <c r="M558" s="12">
        <f t="shared" si="80"/>
        <v>2.1475635766337969E-2</v>
      </c>
      <c r="N558" s="18">
        <f t="shared" si="77"/>
        <v>1.3078935317016003E-5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10149.15</v>
      </c>
      <c r="D559" s="5" t="str">
        <f>'Исходные данные'!A561</f>
        <v>31.12.2014</v>
      </c>
      <c r="E559" s="1">
        <f>'Исходные данные'!B561</f>
        <v>12270.46</v>
      </c>
      <c r="F559" s="12">
        <f t="shared" si="72"/>
        <v>1.2090135627121483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0.18980478969392511</v>
      </c>
      <c r="J559" s="18">
        <f t="shared" si="75"/>
        <v>1.1527090406217338E-4</v>
      </c>
      <c r="K559" s="12">
        <f t="shared" si="79"/>
        <v>1.080010076892292</v>
      </c>
      <c r="L559" s="12">
        <f t="shared" si="76"/>
        <v>7.6970371548425828E-2</v>
      </c>
      <c r="M559" s="12">
        <f t="shared" si="80"/>
        <v>5.9244380963027199E-3</v>
      </c>
      <c r="N559" s="18">
        <f t="shared" si="77"/>
        <v>3.5979878933637538E-6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10130.469999999999</v>
      </c>
      <c r="D560" s="5" t="str">
        <f>'Исходные данные'!A562</f>
        <v>30.12.2014</v>
      </c>
      <c r="E560" s="1">
        <f>'Исходные данные'!B562</f>
        <v>12241.78</v>
      </c>
      <c r="F560" s="12">
        <f t="shared" si="72"/>
        <v>1.2084118505854122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0.1893069773222569</v>
      </c>
      <c r="J560" s="18">
        <f t="shared" si="75"/>
        <v>1.1464769357574638E-4</v>
      </c>
      <c r="K560" s="12">
        <f t="shared" si="79"/>
        <v>1.079472568314799</v>
      </c>
      <c r="L560" s="12">
        <f t="shared" si="76"/>
        <v>7.6472559176757701E-2</v>
      </c>
      <c r="M560" s="12">
        <f t="shared" si="80"/>
        <v>5.8480523070427084E-3</v>
      </c>
      <c r="N560" s="18">
        <f t="shared" si="77"/>
        <v>3.5416851422831428E-6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10158.32</v>
      </c>
      <c r="D561" s="5" t="str">
        <f>'Исходные данные'!A563</f>
        <v>29.12.2014</v>
      </c>
      <c r="E561" s="1">
        <f>'Исходные данные'!B563</f>
        <v>12407.08</v>
      </c>
      <c r="F561" s="12">
        <f t="shared" si="72"/>
        <v>1.2213712503642336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0.19997420326577237</v>
      </c>
      <c r="J561" s="18">
        <f t="shared" si="75"/>
        <v>1.2076993863617335E-4</v>
      </c>
      <c r="K561" s="12">
        <f t="shared" si="79"/>
        <v>1.0910491815003494</v>
      </c>
      <c r="L561" s="12">
        <f t="shared" si="76"/>
        <v>8.7139785120273108E-2</v>
      </c>
      <c r="M561" s="12">
        <f t="shared" si="80"/>
        <v>7.5933421508073704E-3</v>
      </c>
      <c r="N561" s="18">
        <f t="shared" si="77"/>
        <v>4.5858288250194361E-6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10175.35</v>
      </c>
      <c r="D562" s="5" t="str">
        <f>'Исходные данные'!A564</f>
        <v>26.12.2014</v>
      </c>
      <c r="E562" s="1">
        <f>'Исходные данные'!B564</f>
        <v>12172.67</v>
      </c>
      <c r="F562" s="12">
        <f t="shared" si="72"/>
        <v>1.1962900539047796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0.17922514611249563</v>
      </c>
      <c r="J562" s="18">
        <f t="shared" si="75"/>
        <v>1.0793691048947488E-4</v>
      </c>
      <c r="K562" s="12">
        <f t="shared" si="79"/>
        <v>1.0686441847723063</v>
      </c>
      <c r="L562" s="12">
        <f t="shared" si="76"/>
        <v>6.6390727966996466E-2</v>
      </c>
      <c r="M562" s="12">
        <f t="shared" si="80"/>
        <v>4.4077287599877269E-3</v>
      </c>
      <c r="N562" s="18">
        <f t="shared" si="77"/>
        <v>2.654519384964304E-6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10160.18</v>
      </c>
      <c r="D563" s="5" t="str">
        <f>'Исходные данные'!A565</f>
        <v>25.12.2014</v>
      </c>
      <c r="E563" s="1">
        <f>'Исходные данные'!B565</f>
        <v>12086.56</v>
      </c>
      <c r="F563" s="12">
        <f t="shared" si="72"/>
        <v>1.1896009716363292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0.1736179329391381</v>
      </c>
      <c r="J563" s="18">
        <f t="shared" si="75"/>
        <v>1.0426817940302753E-4</v>
      </c>
      <c r="K563" s="12">
        <f t="shared" si="79"/>
        <v>1.0626688372014468</v>
      </c>
      <c r="L563" s="12">
        <f t="shared" si="76"/>
        <v>6.0783514793638797E-2</v>
      </c>
      <c r="M563" s="12">
        <f t="shared" si="80"/>
        <v>3.6946356706685063E-3</v>
      </c>
      <c r="N563" s="18">
        <f t="shared" si="77"/>
        <v>2.2188545181742974E-6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10156.58</v>
      </c>
      <c r="D564" s="5" t="str">
        <f>'Исходные данные'!A566</f>
        <v>24.12.2014</v>
      </c>
      <c r="E564" s="1">
        <f>'Исходные данные'!B566</f>
        <v>12132.56</v>
      </c>
      <c r="F564" s="12">
        <f t="shared" si="72"/>
        <v>1.1945517093352289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0.17777097636976735</v>
      </c>
      <c r="J564" s="18">
        <f t="shared" si="75"/>
        <v>1.0646435719818173E-4</v>
      </c>
      <c r="K564" s="12">
        <f t="shared" si="79"/>
        <v>1.0670913240682343</v>
      </c>
      <c r="L564" s="12">
        <f t="shared" si="76"/>
        <v>6.4936558224268151E-2</v>
      </c>
      <c r="M564" s="12">
        <f t="shared" si="80"/>
        <v>4.2167565940137673E-3</v>
      </c>
      <c r="N564" s="18">
        <f t="shared" si="77"/>
        <v>2.5253519410788249E-6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10131.540000000001</v>
      </c>
      <c r="D565" s="5" t="str">
        <f>'Исходные данные'!A567</f>
        <v>23.12.2014</v>
      </c>
      <c r="E565" s="1">
        <f>'Исходные данные'!B567</f>
        <v>12137.68</v>
      </c>
      <c r="F565" s="12">
        <f t="shared" si="72"/>
        <v>1.1980093845555562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0.18066133318140395</v>
      </c>
      <c r="J565" s="18">
        <f t="shared" si="75"/>
        <v>1.0789337010748304E-4</v>
      </c>
      <c r="K565" s="12">
        <f t="shared" si="79"/>
        <v>1.0701800603700811</v>
      </c>
      <c r="L565" s="12">
        <f t="shared" si="76"/>
        <v>6.7826915035904697E-2</v>
      </c>
      <c r="M565" s="12">
        <f t="shared" si="80"/>
        <v>4.600490403287835E-3</v>
      </c>
      <c r="N565" s="18">
        <f t="shared" si="77"/>
        <v>2.7474745426541027E-6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10147.35</v>
      </c>
      <c r="D566" s="5" t="str">
        <f>'Исходные данные'!A568</f>
        <v>22.12.2014</v>
      </c>
      <c r="E566" s="1">
        <f>'Исходные данные'!B568</f>
        <v>12486.72</v>
      </c>
      <c r="F566" s="12">
        <f t="shared" si="72"/>
        <v>1.230539993200195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0.20745309190568859</v>
      </c>
      <c r="J566" s="18">
        <f t="shared" si="75"/>
        <v>1.2354797437183436E-4</v>
      </c>
      <c r="K566" s="12">
        <f t="shared" si="79"/>
        <v>1.0992396062901746</v>
      </c>
      <c r="L566" s="12">
        <f t="shared" si="76"/>
        <v>9.4618673760189398E-2</v>
      </c>
      <c r="M566" s="12">
        <f t="shared" si="80"/>
        <v>8.9526934241371536E-3</v>
      </c>
      <c r="N566" s="18">
        <f t="shared" si="77"/>
        <v>5.3317457337634256E-6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10002.48</v>
      </c>
      <c r="D567" s="5" t="str">
        <f>'Исходные данные'!A569</f>
        <v>19.12.2014</v>
      </c>
      <c r="E567" s="1">
        <f>'Исходные данные'!B569</f>
        <v>12413.61</v>
      </c>
      <c r="F567" s="12">
        <f t="shared" si="72"/>
        <v>1.2410532188017374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0.21596038910777043</v>
      </c>
      <c r="J567" s="18">
        <f t="shared" si="75"/>
        <v>1.282554970190362E-4</v>
      </c>
      <c r="K567" s="12">
        <f t="shared" si="79"/>
        <v>1.1086310556009968</v>
      </c>
      <c r="L567" s="12">
        <f t="shared" si="76"/>
        <v>0.10312597096227125</v>
      </c>
      <c r="M567" s="12">
        <f t="shared" si="80"/>
        <v>1.0634965886911213E-2</v>
      </c>
      <c r="N567" s="18">
        <f t="shared" si="77"/>
        <v>6.3159398871318986E-6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9949.8700000000008</v>
      </c>
      <c r="D568" s="5" t="str">
        <f>'Исходные данные'!A570</f>
        <v>18.12.2014</v>
      </c>
      <c r="E568" s="1">
        <f>'Исходные данные'!B570</f>
        <v>12962.8</v>
      </c>
      <c r="F568" s="12">
        <f t="shared" si="72"/>
        <v>1.3028109915003914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0.2645242312130216</v>
      </c>
      <c r="J568" s="18">
        <f t="shared" si="75"/>
        <v>1.5665833878900285E-4</v>
      </c>
      <c r="K568" s="12">
        <f t="shared" si="79"/>
        <v>1.1637991851390526</v>
      </c>
      <c r="L568" s="12">
        <f t="shared" si="76"/>
        <v>0.15168981306752247</v>
      </c>
      <c r="M568" s="12">
        <f t="shared" si="80"/>
        <v>2.3009799388459911E-2</v>
      </c>
      <c r="N568" s="18">
        <f t="shared" si="77"/>
        <v>1.3627019844399412E-5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9839.35</v>
      </c>
      <c r="D569" s="5" t="str">
        <f>'Исходные данные'!A571</f>
        <v>17.12.2014</v>
      </c>
      <c r="E569" s="1">
        <f>'Исходные данные'!B571</f>
        <v>12603.86</v>
      </c>
      <c r="F569" s="12">
        <f t="shared" si="72"/>
        <v>1.2809646978713025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0.24761346427670569</v>
      </c>
      <c r="J569" s="18">
        <f t="shared" si="75"/>
        <v>1.4623404112329162E-4</v>
      </c>
      <c r="K569" s="12">
        <f t="shared" si="79"/>
        <v>1.1442839224572712</v>
      </c>
      <c r="L569" s="12">
        <f t="shared" si="76"/>
        <v>0.13477904613120648</v>
      </c>
      <c r="M569" s="12">
        <f t="shared" si="80"/>
        <v>1.8165391276037883E-2</v>
      </c>
      <c r="N569" s="18">
        <f t="shared" si="77"/>
        <v>1.0728005371760828E-5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9805.2099999999991</v>
      </c>
      <c r="D570" s="5" t="str">
        <f>'Исходные данные'!A572</f>
        <v>16.12.2014</v>
      </c>
      <c r="E570" s="1">
        <f>'Исходные данные'!B572</f>
        <v>12273.86</v>
      </c>
      <c r="F570" s="12">
        <f t="shared" si="72"/>
        <v>1.2517692124900948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0.22455792061429999</v>
      </c>
      <c r="J570" s="18">
        <f t="shared" si="75"/>
        <v>1.322478964873914E-4</v>
      </c>
      <c r="K570" s="12">
        <f t="shared" si="79"/>
        <v>1.1182036373521709</v>
      </c>
      <c r="L570" s="12">
        <f t="shared" si="76"/>
        <v>0.11172350246880082</v>
      </c>
      <c r="M570" s="12">
        <f t="shared" si="80"/>
        <v>1.2482141003896143E-2</v>
      </c>
      <c r="N570" s="18">
        <f t="shared" si="77"/>
        <v>7.3510517327045498E-6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9778.19</v>
      </c>
      <c r="D571" s="5" t="str">
        <f>'Исходные данные'!A573</f>
        <v>15.12.2014</v>
      </c>
      <c r="E571" s="1">
        <f>'Исходные данные'!B573</f>
        <v>12819.39</v>
      </c>
      <c r="F571" s="12">
        <f t="shared" si="72"/>
        <v>1.3110187059159208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0.27080447311296635</v>
      </c>
      <c r="J571" s="18">
        <f t="shared" si="75"/>
        <v>1.5903854648811379E-4</v>
      </c>
      <c r="K571" s="12">
        <f t="shared" si="79"/>
        <v>1.1711311246229577</v>
      </c>
      <c r="L571" s="12">
        <f t="shared" si="76"/>
        <v>0.15797005496746719</v>
      </c>
      <c r="M571" s="12">
        <f t="shared" si="80"/>
        <v>2.4954538266424606E-2</v>
      </c>
      <c r="N571" s="18">
        <f t="shared" si="77"/>
        <v>1.465534689494816E-5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9861.01</v>
      </c>
      <c r="D572" s="5" t="str">
        <f>'Исходные данные'!A574</f>
        <v>12.12.2014</v>
      </c>
      <c r="E572" s="1">
        <f>'Исходные данные'!B574</f>
        <v>12825.31</v>
      </c>
      <c r="F572" s="12">
        <f t="shared" si="72"/>
        <v>1.3006081527145799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0.26283196485905591</v>
      </c>
      <c r="J572" s="18">
        <f t="shared" si="75"/>
        <v>1.5392562132399219E-4</v>
      </c>
      <c r="K572" s="12">
        <f t="shared" si="79"/>
        <v>1.1618313924195824</v>
      </c>
      <c r="L572" s="12">
        <f t="shared" si="76"/>
        <v>0.14999754671355675</v>
      </c>
      <c r="M572" s="12">
        <f t="shared" si="80"/>
        <v>2.2499264020085639E-2</v>
      </c>
      <c r="N572" s="18">
        <f t="shared" si="77"/>
        <v>1.3176529709700183E-5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9900.08</v>
      </c>
      <c r="D573" s="5" t="str">
        <f>'Исходные данные'!A575</f>
        <v>11.12.2014</v>
      </c>
      <c r="E573" s="1">
        <f>'Исходные данные'!B575</f>
        <v>12673.28</v>
      </c>
      <c r="F573" s="12">
        <f t="shared" si="72"/>
        <v>1.2801189485337492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0.24695300215592789</v>
      </c>
      <c r="J573" s="18">
        <f t="shared" si="75"/>
        <v>1.4422256429513246E-4</v>
      </c>
      <c r="K573" s="12">
        <f t="shared" si="79"/>
        <v>1.1435284157903041</v>
      </c>
      <c r="L573" s="12">
        <f t="shared" si="76"/>
        <v>0.13411858401042856</v>
      </c>
      <c r="M573" s="12">
        <f t="shared" si="80"/>
        <v>1.7987794576962382E-2</v>
      </c>
      <c r="N573" s="18">
        <f t="shared" si="77"/>
        <v>1.0505018514679028E-5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9830.42</v>
      </c>
      <c r="D574" s="5" t="str">
        <f>'Исходные данные'!A576</f>
        <v>10.12.2014</v>
      </c>
      <c r="E574" s="1">
        <f>'Исходные данные'!B576</f>
        <v>12777.34</v>
      </c>
      <c r="F574" s="12">
        <f t="shared" si="72"/>
        <v>1.299775594532075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0.26219162997630324</v>
      </c>
      <c r="J574" s="18">
        <f t="shared" si="75"/>
        <v>1.5269467634772141E-4</v>
      </c>
      <c r="K574" s="12">
        <f t="shared" si="79"/>
        <v>1.1610876693924499</v>
      </c>
      <c r="L574" s="12">
        <f t="shared" si="76"/>
        <v>0.14935721183080392</v>
      </c>
      <c r="M574" s="12">
        <f t="shared" si="80"/>
        <v>2.2307576725871633E-2</v>
      </c>
      <c r="N574" s="18">
        <f t="shared" si="77"/>
        <v>1.2991445259205211E-5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9701.68</v>
      </c>
      <c r="D575" s="5" t="str">
        <f>'Исходные данные'!A577</f>
        <v>09.12.2014</v>
      </c>
      <c r="E575" s="1">
        <f>'Исходные данные'!B577</f>
        <v>12658.77</v>
      </c>
      <c r="F575" s="12">
        <f t="shared" si="72"/>
        <v>1.3048018487519688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0.26605118920898579</v>
      </c>
      <c r="J575" s="18">
        <f t="shared" si="75"/>
        <v>1.5450994793676472E-4</v>
      </c>
      <c r="K575" s="12">
        <f t="shared" si="79"/>
        <v>1.1655776150588413</v>
      </c>
      <c r="L575" s="12">
        <f t="shared" si="76"/>
        <v>0.15321677106348658</v>
      </c>
      <c r="M575" s="12">
        <f t="shared" si="80"/>
        <v>2.3475378935120857E-2</v>
      </c>
      <c r="N575" s="18">
        <f t="shared" si="77"/>
        <v>1.3633389829399192E-5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9716.4699999999993</v>
      </c>
      <c r="D576" s="5" t="str">
        <f>'Исходные данные'!A578</f>
        <v>08.12.2014</v>
      </c>
      <c r="E576" s="1">
        <f>'Исходные данные'!B578</f>
        <v>12904.23</v>
      </c>
      <c r="F576" s="12">
        <f t="shared" si="72"/>
        <v>1.3280779954036805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0.28373278080829145</v>
      </c>
      <c r="J576" s="18">
        <f t="shared" si="75"/>
        <v>1.6431867548619367E-4</v>
      </c>
      <c r="K576" s="12">
        <f t="shared" si="79"/>
        <v>1.1863701633894645</v>
      </c>
      <c r="L576" s="12">
        <f t="shared" si="76"/>
        <v>0.17089836266279218</v>
      </c>
      <c r="M576" s="12">
        <f t="shared" si="80"/>
        <v>2.9206250360823239E-2</v>
      </c>
      <c r="N576" s="18">
        <f t="shared" si="77"/>
        <v>1.6914268282772904E-5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9755.2800000000007</v>
      </c>
      <c r="D577" s="5" t="str">
        <f>'Исходные данные'!A579</f>
        <v>05.12.2014</v>
      </c>
      <c r="E577" s="1">
        <f>'Исходные данные'!B579</f>
        <v>13174.39</v>
      </c>
      <c r="F577" s="12">
        <f t="shared" si="72"/>
        <v>1.3504881459066269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0.30046611665305201</v>
      </c>
      <c r="J577" s="18">
        <f t="shared" si="75"/>
        <v>1.7352381387652352E-4</v>
      </c>
      <c r="K577" s="12">
        <f t="shared" si="79"/>
        <v>1.206389118605782</v>
      </c>
      <c r="L577" s="12">
        <f t="shared" si="76"/>
        <v>0.18763169850755271</v>
      </c>
      <c r="M577" s="12">
        <f t="shared" si="80"/>
        <v>3.5205654284829156E-2</v>
      </c>
      <c r="N577" s="18">
        <f t="shared" si="77"/>
        <v>2.033180802405087E-5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9775.0499999999993</v>
      </c>
      <c r="D578" s="5" t="str">
        <f>'Исходные данные'!A580</f>
        <v>04.12.2014</v>
      </c>
      <c r="E578" s="1">
        <f>'Исходные данные'!B580</f>
        <v>13556.91</v>
      </c>
      <c r="F578" s="12">
        <f t="shared" ref="F578:F641" si="81">E578/C578</f>
        <v>1.3868890696211273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0.32706315949048848</v>
      </c>
      <c r="J578" s="18">
        <f t="shared" ref="J578:J641" si="84">H578*I578</f>
        <v>1.8835683210086386E-4</v>
      </c>
      <c r="K578" s="12">
        <f t="shared" si="79"/>
        <v>1.2389060114118955</v>
      </c>
      <c r="L578" s="12">
        <f t="shared" ref="L578:L641" si="85">LN(K578)</f>
        <v>0.21422874134498932</v>
      </c>
      <c r="M578" s="12">
        <f t="shared" si="80"/>
        <v>4.5893953618258335E-2</v>
      </c>
      <c r="N578" s="18">
        <f t="shared" ref="N578:N641" si="86">M578*H578</f>
        <v>2.6430490458129733E-5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9941.5400000000009</v>
      </c>
      <c r="D579" s="5" t="str">
        <f>'Исходные данные'!A581</f>
        <v>03.12.2014</v>
      </c>
      <c r="E579" s="1">
        <f>'Исходные данные'!B581</f>
        <v>13373.5</v>
      </c>
      <c r="F579" s="12">
        <f t="shared" si="81"/>
        <v>1.3452141217557843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0.2965531987145309</v>
      </c>
      <c r="J579" s="18">
        <f t="shared" si="84"/>
        <v>1.7030936591477309E-4</v>
      </c>
      <c r="K579" s="12">
        <f t="shared" ref="K579:K642" si="88">F579/GEOMEAN(F$2:F$1242)</f>
        <v>1.2016778404163913</v>
      </c>
      <c r="L579" s="12">
        <f t="shared" si="85"/>
        <v>0.18371878056903165</v>
      </c>
      <c r="M579" s="12">
        <f t="shared" ref="M579:M642" si="89">POWER(L579-AVERAGE(L$2:L$1242),2)</f>
        <v>3.3752590333772002E-2</v>
      </c>
      <c r="N579" s="18">
        <f t="shared" si="86"/>
        <v>1.9383983321182577E-5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9924.6299999999992</v>
      </c>
      <c r="D580" s="5" t="str">
        <f>'Исходные данные'!A582</f>
        <v>02.12.2014</v>
      </c>
      <c r="E580" s="1">
        <f>'Исходные данные'!B582</f>
        <v>13260.12</v>
      </c>
      <c r="F580" s="12">
        <f t="shared" si="81"/>
        <v>1.3360820504139703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0.28974148820914797</v>
      </c>
      <c r="J580" s="18">
        <f t="shared" si="84"/>
        <v>1.6593300378253242E-4</v>
      </c>
      <c r="K580" s="12">
        <f t="shared" si="88"/>
        <v>1.1935201742195509</v>
      </c>
      <c r="L580" s="12">
        <f t="shared" si="85"/>
        <v>0.1769070700636487</v>
      </c>
      <c r="M580" s="12">
        <f t="shared" si="89"/>
        <v>3.1296111438504706E-2</v>
      </c>
      <c r="N580" s="18">
        <f t="shared" si="86"/>
        <v>1.7923072770149448E-5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9952.26</v>
      </c>
      <c r="D581" s="5" t="str">
        <f>'Исходные данные'!A583</f>
        <v>01.12.2014</v>
      </c>
      <c r="E581" s="1">
        <f>'Исходные данные'!B583</f>
        <v>12904.9</v>
      </c>
      <c r="F581" s="12">
        <f t="shared" si="81"/>
        <v>1.2966803520004502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0.25980742314854205</v>
      </c>
      <c r="J581" s="18">
        <f t="shared" si="84"/>
        <v>1.4837468617221711E-4</v>
      </c>
      <c r="K581" s="12">
        <f t="shared" si="88"/>
        <v>1.1583226936902078</v>
      </c>
      <c r="L581" s="12">
        <f t="shared" si="85"/>
        <v>0.14697300500304286</v>
      </c>
      <c r="M581" s="12">
        <f t="shared" si="89"/>
        <v>2.1601064199624462E-2</v>
      </c>
      <c r="N581" s="18">
        <f t="shared" si="86"/>
        <v>1.2336256919698329E-5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9942</v>
      </c>
      <c r="D582" s="5" t="str">
        <f>'Исходные данные'!A584</f>
        <v>28.11.2014</v>
      </c>
      <c r="E582" s="1">
        <f>'Исходные данные'!B584</f>
        <v>12420.03</v>
      </c>
      <c r="F582" s="12">
        <f t="shared" si="81"/>
        <v>1.2492486421243212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0.22254228428887193</v>
      </c>
      <c r="J582" s="18">
        <f t="shared" si="84"/>
        <v>1.2673803485381809E-4</v>
      </c>
      <c r="K582" s="12">
        <f t="shared" si="88"/>
        <v>1.1159520154692493</v>
      </c>
      <c r="L582" s="12">
        <f t="shared" si="85"/>
        <v>0.10970786614337266</v>
      </c>
      <c r="M582" s="12">
        <f t="shared" si="89"/>
        <v>1.2035815893732173E-2</v>
      </c>
      <c r="N582" s="18">
        <f t="shared" si="86"/>
        <v>6.8544081818353218E-6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10027.26</v>
      </c>
      <c r="D583" s="5" t="str">
        <f>'Исходные данные'!A585</f>
        <v>27.11.2014</v>
      </c>
      <c r="E583" s="1">
        <f>'Исходные данные'!B585</f>
        <v>12228.13</v>
      </c>
      <c r="F583" s="12">
        <f t="shared" si="81"/>
        <v>1.2194886738750166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0.19843165111534714</v>
      </c>
      <c r="J583" s="18">
        <f t="shared" si="84"/>
        <v>1.1269159940101635E-4</v>
      </c>
      <c r="K583" s="12">
        <f t="shared" si="88"/>
        <v>1.0893674786298591</v>
      </c>
      <c r="L583" s="12">
        <f t="shared" si="85"/>
        <v>8.5597232969847947E-2</v>
      </c>
      <c r="M583" s="12">
        <f t="shared" si="89"/>
        <v>7.3268862920944245E-3</v>
      </c>
      <c r="N583" s="18">
        <f t="shared" si="86"/>
        <v>4.1610223482217615E-6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10143.49</v>
      </c>
      <c r="D584" s="5" t="str">
        <f>'Исходные данные'!A586</f>
        <v>26.11.2014</v>
      </c>
      <c r="E584" s="1">
        <f>'Исходные данные'!B586</f>
        <v>12095.15</v>
      </c>
      <c r="F584" s="12">
        <f t="shared" si="81"/>
        <v>1.1924051780994509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0.17597242539827024</v>
      </c>
      <c r="J584" s="18">
        <f t="shared" si="84"/>
        <v>9.9657820714853118E-5</v>
      </c>
      <c r="K584" s="12">
        <f t="shared" si="88"/>
        <v>1.0651738308022334</v>
      </c>
      <c r="L584" s="12">
        <f t="shared" si="85"/>
        <v>6.3138007252771078E-2</v>
      </c>
      <c r="M584" s="12">
        <f t="shared" si="89"/>
        <v>3.986407959850973E-3</v>
      </c>
      <c r="N584" s="18">
        <f t="shared" si="86"/>
        <v>2.2576078545258081E-6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10090.209999999999</v>
      </c>
      <c r="D585" s="5" t="str">
        <f>'Исходные данные'!A587</f>
        <v>25.11.2014</v>
      </c>
      <c r="E585" s="1">
        <f>'Исходные данные'!B587</f>
        <v>12055.83</v>
      </c>
      <c r="F585" s="12">
        <f t="shared" si="81"/>
        <v>1.1948046670981081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0.17798271352737111</v>
      </c>
      <c r="J585" s="18">
        <f t="shared" si="84"/>
        <v>1.0051497272863173E-4</v>
      </c>
      <c r="K585" s="12">
        <f t="shared" si="88"/>
        <v>1.0673172908740365</v>
      </c>
      <c r="L585" s="12">
        <f t="shared" si="85"/>
        <v>6.5148295381871932E-2</v>
      </c>
      <c r="M585" s="12">
        <f t="shared" si="89"/>
        <v>4.2443003911636357E-3</v>
      </c>
      <c r="N585" s="18">
        <f t="shared" si="86"/>
        <v>2.396950409480787E-6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10076</v>
      </c>
      <c r="D586" s="5" t="str">
        <f>'Исходные данные'!A588</f>
        <v>24.11.2014</v>
      </c>
      <c r="E586" s="1">
        <f>'Исходные данные'!B588</f>
        <v>12106.69</v>
      </c>
      <c r="F586" s="12">
        <f t="shared" si="81"/>
        <v>1.2015373163953951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0.18360183388553722</v>
      </c>
      <c r="J586" s="18">
        <f t="shared" si="84"/>
        <v>1.0339894785371483E-4</v>
      </c>
      <c r="K586" s="12">
        <f t="shared" si="88"/>
        <v>1.073331556809102</v>
      </c>
      <c r="L586" s="12">
        <f t="shared" si="85"/>
        <v>7.0767415740038087E-2</v>
      </c>
      <c r="M586" s="12">
        <f t="shared" si="89"/>
        <v>5.0080271305233907E-3</v>
      </c>
      <c r="N586" s="18">
        <f t="shared" si="86"/>
        <v>2.8203679950266961E-6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10067.86</v>
      </c>
      <c r="D587" s="5" t="str">
        <f>'Исходные данные'!A589</f>
        <v>21.11.2014</v>
      </c>
      <c r="E587" s="1">
        <f>'Исходные данные'!B589</f>
        <v>12333.26</v>
      </c>
      <c r="F587" s="12">
        <f t="shared" si="81"/>
        <v>1.2250130613655732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0.20295150627909139</v>
      </c>
      <c r="J587" s="18">
        <f t="shared" si="84"/>
        <v>1.1397708697863226E-4</v>
      </c>
      <c r="K587" s="12">
        <f t="shared" si="88"/>
        <v>1.0943024060305695</v>
      </c>
      <c r="L587" s="12">
        <f t="shared" si="85"/>
        <v>9.0117088133592121E-2</v>
      </c>
      <c r="M587" s="12">
        <f t="shared" si="89"/>
        <v>8.1210895736776104E-3</v>
      </c>
      <c r="N587" s="18">
        <f t="shared" si="86"/>
        <v>4.5607847395201928E-6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10067.25</v>
      </c>
      <c r="D588" s="5" t="str">
        <f>'Исходные данные'!A590</f>
        <v>20.11.2014</v>
      </c>
      <c r="E588" s="1">
        <f>'Исходные данные'!B590</f>
        <v>12391.81</v>
      </c>
      <c r="F588" s="12">
        <f t="shared" si="81"/>
        <v>1.2309031761404554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0.20774818947074286</v>
      </c>
      <c r="J588" s="18">
        <f t="shared" si="84"/>
        <v>1.1634525910126979E-4</v>
      </c>
      <c r="K588" s="12">
        <f t="shared" si="88"/>
        <v>1.099564037088417</v>
      </c>
      <c r="L588" s="12">
        <f t="shared" si="85"/>
        <v>9.4913771325243687E-2</v>
      </c>
      <c r="M588" s="12">
        <f t="shared" si="89"/>
        <v>9.0086239871806501E-3</v>
      </c>
      <c r="N588" s="18">
        <f t="shared" si="86"/>
        <v>5.045101450003501E-6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10018.27</v>
      </c>
      <c r="D589" s="5" t="str">
        <f>'Исходные данные'!A591</f>
        <v>19.11.2014</v>
      </c>
      <c r="E589" s="1">
        <f>'Исходные данные'!B591</f>
        <v>12284.25</v>
      </c>
      <c r="F589" s="12">
        <f t="shared" si="81"/>
        <v>1.2261847604426712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0.20390752798889847</v>
      </c>
      <c r="J589" s="18">
        <f t="shared" si="84"/>
        <v>1.1387565094595402E-4</v>
      </c>
      <c r="K589" s="12">
        <f t="shared" si="88"/>
        <v>1.0953490831311246</v>
      </c>
      <c r="L589" s="12">
        <f t="shared" si="85"/>
        <v>9.1073109843399211E-2</v>
      </c>
      <c r="M589" s="12">
        <f t="shared" si="89"/>
        <v>8.2943113365478577E-3</v>
      </c>
      <c r="N589" s="18">
        <f t="shared" si="86"/>
        <v>4.6321002069586001E-6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9971.19</v>
      </c>
      <c r="D590" s="5" t="str">
        <f>'Исходные данные'!A592</f>
        <v>18.11.2014</v>
      </c>
      <c r="E590" s="1">
        <f>'Исходные данные'!B592</f>
        <v>12185.86</v>
      </c>
      <c r="F590" s="12">
        <f t="shared" si="81"/>
        <v>1.2221068899499459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0.20057632824147895</v>
      </c>
      <c r="J590" s="18">
        <f t="shared" si="84"/>
        <v>1.117026455769335E-4</v>
      </c>
      <c r="K590" s="12">
        <f t="shared" si="88"/>
        <v>1.0917063272843452</v>
      </c>
      <c r="L590" s="12">
        <f t="shared" si="85"/>
        <v>8.7741910095979647E-2</v>
      </c>
      <c r="M590" s="12">
        <f t="shared" si="89"/>
        <v>7.6986427872909749E-3</v>
      </c>
      <c r="N590" s="18">
        <f t="shared" si="86"/>
        <v>4.2874389726431379E-6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9948.3799999999992</v>
      </c>
      <c r="D591" s="5" t="str">
        <f>'Исходные данные'!A593</f>
        <v>17.11.2014</v>
      </c>
      <c r="E591" s="1">
        <f>'Исходные данные'!B593</f>
        <v>12102.4</v>
      </c>
      <c r="F591" s="12">
        <f t="shared" si="81"/>
        <v>1.2165196745600793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0.19599405619744664</v>
      </c>
      <c r="J591" s="18">
        <f t="shared" si="84"/>
        <v>1.0884609495984059E-4</v>
      </c>
      <c r="K591" s="12">
        <f t="shared" si="88"/>
        <v>1.0867152758115337</v>
      </c>
      <c r="L591" s="12">
        <f t="shared" si="85"/>
        <v>8.3159638051947399E-2</v>
      </c>
      <c r="M591" s="12">
        <f t="shared" si="89"/>
        <v>6.9155254009308975E-3</v>
      </c>
      <c r="N591" s="18">
        <f t="shared" si="86"/>
        <v>3.840565112487939E-6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9901.82</v>
      </c>
      <c r="D592" s="5" t="str">
        <f>'Исходные данные'!A594</f>
        <v>14.11.2014</v>
      </c>
      <c r="E592" s="1">
        <f>'Исходные данные'!B594</f>
        <v>11940.37</v>
      </c>
      <c r="F592" s="12">
        <f t="shared" si="81"/>
        <v>1.2058762934490832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0.18720651713085862</v>
      </c>
      <c r="J592" s="18">
        <f t="shared" si="84"/>
        <v>1.0367572584083392E-4</v>
      </c>
      <c r="K592" s="12">
        <f t="shared" si="88"/>
        <v>1.0772075587712926</v>
      </c>
      <c r="L592" s="12">
        <f t="shared" si="85"/>
        <v>7.4372098985359306E-2</v>
      </c>
      <c r="M592" s="12">
        <f t="shared" si="89"/>
        <v>5.5312091074880823E-3</v>
      </c>
      <c r="N592" s="18">
        <f t="shared" si="86"/>
        <v>3.0632059598406563E-6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10030.950000000001</v>
      </c>
      <c r="D593" s="5" t="str">
        <f>'Исходные данные'!A595</f>
        <v>13.11.2014</v>
      </c>
      <c r="E593" s="1">
        <f>'Исходные данные'!B595</f>
        <v>11923.36</v>
      </c>
      <c r="F593" s="12">
        <f t="shared" si="81"/>
        <v>1.1886571062561373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0.17282418777033481</v>
      </c>
      <c r="J593" s="18">
        <f t="shared" si="84"/>
        <v>9.5443600642434689E-5</v>
      </c>
      <c r="K593" s="12">
        <f t="shared" si="88"/>
        <v>1.0618256836146911</v>
      </c>
      <c r="L593" s="12">
        <f t="shared" si="85"/>
        <v>5.9989769624835487E-2</v>
      </c>
      <c r="M593" s="12">
        <f t="shared" si="89"/>
        <v>3.5987724596408346E-3</v>
      </c>
      <c r="N593" s="18">
        <f t="shared" si="86"/>
        <v>1.9874521377609527E-6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9992.15</v>
      </c>
      <c r="D594" s="5" t="str">
        <f>'Исходные данные'!A596</f>
        <v>12.11.2014</v>
      </c>
      <c r="E594" s="1">
        <f>'Исходные данные'!B596</f>
        <v>12045.13</v>
      </c>
      <c r="F594" s="12">
        <f t="shared" si="81"/>
        <v>1.2054592855391482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0.1868606441484949</v>
      </c>
      <c r="J594" s="18">
        <f t="shared" si="84"/>
        <v>1.0290732789144629E-4</v>
      </c>
      <c r="K594" s="12">
        <f t="shared" si="88"/>
        <v>1.0768350462050456</v>
      </c>
      <c r="L594" s="12">
        <f t="shared" si="85"/>
        <v>7.4026226002995785E-2</v>
      </c>
      <c r="M594" s="12">
        <f t="shared" si="89"/>
        <v>5.4798821362466096E-3</v>
      </c>
      <c r="N594" s="18">
        <f t="shared" si="86"/>
        <v>3.017864089952893E-6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10005.35</v>
      </c>
      <c r="D595" s="5" t="str">
        <f>'Исходные данные'!A597</f>
        <v>11.11.2014</v>
      </c>
      <c r="E595" s="1">
        <f>'Исходные данные'!B597</f>
        <v>12063.93</v>
      </c>
      <c r="F595" s="12">
        <f t="shared" si="81"/>
        <v>1.2057479248601999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0.18710005892892984</v>
      </c>
      <c r="J595" s="18">
        <f t="shared" si="84"/>
        <v>1.0275159058144293E-4</v>
      </c>
      <c r="K595" s="12">
        <f t="shared" si="88"/>
        <v>1.0770928872954497</v>
      </c>
      <c r="L595" s="12">
        <f t="shared" si="85"/>
        <v>7.4265640783430648E-2</v>
      </c>
      <c r="M595" s="12">
        <f t="shared" si="89"/>
        <v>5.5153854009735576E-3</v>
      </c>
      <c r="N595" s="18">
        <f t="shared" si="86"/>
        <v>3.0289387713927426E-6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10129.49</v>
      </c>
      <c r="D596" s="5" t="str">
        <f>'Исходные данные'!A598</f>
        <v>10.11.2014</v>
      </c>
      <c r="E596" s="1">
        <f>'Исходные данные'!B598</f>
        <v>12014.25</v>
      </c>
      <c r="F596" s="12">
        <f t="shared" si="81"/>
        <v>1.1860666232949537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0.17064247378274211</v>
      </c>
      <c r="J596" s="18">
        <f t="shared" si="84"/>
        <v>9.3451857249551032E-5</v>
      </c>
      <c r="K596" s="12">
        <f t="shared" si="88"/>
        <v>1.059511608910831</v>
      </c>
      <c r="L596" s="12">
        <f t="shared" si="85"/>
        <v>5.7808055637242832E-2</v>
      </c>
      <c r="M596" s="12">
        <f t="shared" si="89"/>
        <v>3.3417712965585628E-3</v>
      </c>
      <c r="N596" s="18">
        <f t="shared" si="86"/>
        <v>1.8301113857751736E-6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10092.56</v>
      </c>
      <c r="D597" s="5" t="str">
        <f>'Исходные данные'!A599</f>
        <v>07.11.2014</v>
      </c>
      <c r="E597" s="1">
        <f>'Исходные данные'!B599</f>
        <v>11923.33</v>
      </c>
      <c r="F597" s="12">
        <f t="shared" si="81"/>
        <v>1.181397980294395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0.16669846630294008</v>
      </c>
      <c r="J597" s="18">
        <f t="shared" si="84"/>
        <v>9.1037132968405454E-5</v>
      </c>
      <c r="K597" s="12">
        <f t="shared" si="88"/>
        <v>1.0553411168323923</v>
      </c>
      <c r="L597" s="12">
        <f t="shared" si="85"/>
        <v>5.3864048157440891E-2</v>
      </c>
      <c r="M597" s="12">
        <f t="shared" si="89"/>
        <v>2.9013356839071116E-3</v>
      </c>
      <c r="N597" s="18">
        <f t="shared" si="86"/>
        <v>1.5844733805878623E-6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10140.799999999999</v>
      </c>
      <c r="D598" s="5" t="str">
        <f>'Исходные данные'!A600</f>
        <v>06.11.2014</v>
      </c>
      <c r="E598" s="1">
        <f>'Исходные данные'!B600</f>
        <v>11871.75</v>
      </c>
      <c r="F598" s="12">
        <f t="shared" si="81"/>
        <v>1.1706916614073841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0.15759473773735591</v>
      </c>
      <c r="J598" s="18">
        <f t="shared" si="84"/>
        <v>8.5825204927463832E-5</v>
      </c>
      <c r="K598" s="12">
        <f t="shared" si="88"/>
        <v>1.0457771775673477</v>
      </c>
      <c r="L598" s="12">
        <f t="shared" si="85"/>
        <v>4.4760319591856598E-2</v>
      </c>
      <c r="M598" s="12">
        <f t="shared" si="89"/>
        <v>2.0034862099651417E-3</v>
      </c>
      <c r="N598" s="18">
        <f t="shared" si="86"/>
        <v>1.0910872850727652E-6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10107.68</v>
      </c>
      <c r="D599" s="5" t="str">
        <f>'Исходные данные'!A601</f>
        <v>05.11.2014</v>
      </c>
      <c r="E599" s="1">
        <f>'Исходные данные'!B601</f>
        <v>11564.3</v>
      </c>
      <c r="F599" s="12">
        <f t="shared" si="81"/>
        <v>1.1441102211387775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0.13462723546579869</v>
      </c>
      <c r="J599" s="18">
        <f t="shared" si="84"/>
        <v>7.3112601011886649E-5</v>
      </c>
      <c r="K599" s="12">
        <f t="shared" si="88"/>
        <v>1.0220320152020841</v>
      </c>
      <c r="L599" s="12">
        <f t="shared" si="85"/>
        <v>2.1792817320299362E-2</v>
      </c>
      <c r="M599" s="12">
        <f t="shared" si="89"/>
        <v>4.7492688675593975E-4</v>
      </c>
      <c r="N599" s="18">
        <f t="shared" si="86"/>
        <v>2.5792061956160216E-7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10081.5</v>
      </c>
      <c r="D600" s="5" t="str">
        <f>'Исходные данные'!A602</f>
        <v>31.10.2014</v>
      </c>
      <c r="E600" s="1">
        <f>'Исходные данные'!B602</f>
        <v>11412.09</v>
      </c>
      <c r="F600" s="12">
        <f t="shared" si="81"/>
        <v>1.131983335813123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0.12397125865949384</v>
      </c>
      <c r="J600" s="18">
        <f t="shared" si="84"/>
        <v>6.7137704238486745E-5</v>
      </c>
      <c r="K600" s="12">
        <f t="shared" si="88"/>
        <v>1.0111990859803115</v>
      </c>
      <c r="L600" s="12">
        <f t="shared" si="85"/>
        <v>1.1136840513994696E-2</v>
      </c>
      <c r="M600" s="12">
        <f t="shared" si="89"/>
        <v>1.240292166341536E-4</v>
      </c>
      <c r="N600" s="18">
        <f t="shared" si="86"/>
        <v>6.7169091879485503E-8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10163.959999999999</v>
      </c>
      <c r="D601" s="5" t="str">
        <f>'Исходные данные'!A603</f>
        <v>30.10.2014</v>
      </c>
      <c r="E601" s="1">
        <f>'Исходные данные'!B603</f>
        <v>11213.39</v>
      </c>
      <c r="F601" s="12">
        <f t="shared" si="81"/>
        <v>1.1032501111771396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9.8260469939904727E-2</v>
      </c>
      <c r="J601" s="18">
        <f t="shared" si="84"/>
        <v>5.3065282699656423E-5</v>
      </c>
      <c r="K601" s="12">
        <f t="shared" si="88"/>
        <v>0.98553173773414415</v>
      </c>
      <c r="L601" s="12">
        <f t="shared" si="85"/>
        <v>-1.4573948205594543E-2</v>
      </c>
      <c r="M601" s="12">
        <f t="shared" si="89"/>
        <v>2.1239996629935243E-4</v>
      </c>
      <c r="N601" s="18">
        <f t="shared" si="86"/>
        <v>1.1470598770762975E-7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10142.870000000001</v>
      </c>
      <c r="D602" s="5" t="str">
        <f>'Исходные данные'!A604</f>
        <v>29.10.2014</v>
      </c>
      <c r="E602" s="1">
        <f>'Исходные данные'!B604</f>
        <v>11096.04</v>
      </c>
      <c r="F602" s="12">
        <f t="shared" si="81"/>
        <v>1.0939743879197901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8.9817292317868044E-2</v>
      </c>
      <c r="J602" s="18">
        <f t="shared" si="84"/>
        <v>4.837018775768009E-5</v>
      </c>
      <c r="K602" s="12">
        <f t="shared" si="88"/>
        <v>0.97724574748774129</v>
      </c>
      <c r="L602" s="12">
        <f t="shared" si="85"/>
        <v>-2.3017125827631223E-2</v>
      </c>
      <c r="M602" s="12">
        <f t="shared" si="89"/>
        <v>5.2978808136500848E-4</v>
      </c>
      <c r="N602" s="18">
        <f t="shared" si="86"/>
        <v>2.8531197396504667E-7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10100.58</v>
      </c>
      <c r="D603" s="5" t="str">
        <f>'Исходные данные'!A605</f>
        <v>28.10.2014</v>
      </c>
      <c r="E603" s="1">
        <f>'Исходные данные'!B605</f>
        <v>11020.48</v>
      </c>
      <c r="F603" s="12">
        <f t="shared" si="81"/>
        <v>1.0910739779299803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8.7162512003973361E-2</v>
      </c>
      <c r="J603" s="18">
        <f t="shared" si="84"/>
        <v>4.6809469814840974E-5</v>
      </c>
      <c r="K603" s="12">
        <f t="shared" si="88"/>
        <v>0.97465481541491439</v>
      </c>
      <c r="L603" s="12">
        <f t="shared" si="85"/>
        <v>-2.5671906141525893E-2</v>
      </c>
      <c r="M603" s="12">
        <f t="shared" si="89"/>
        <v>6.5904676493931506E-4</v>
      </c>
      <c r="N603" s="18">
        <f t="shared" si="86"/>
        <v>3.5393231494508974E-7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10053.89</v>
      </c>
      <c r="D604" s="5" t="str">
        <f>'Исходные данные'!A606</f>
        <v>27.10.2014</v>
      </c>
      <c r="E604" s="1">
        <f>'Исходные данные'!B606</f>
        <v>10912.89</v>
      </c>
      <c r="F604" s="12">
        <f t="shared" si="81"/>
        <v>1.0854395661778675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8.1985035067224918E-2</v>
      </c>
      <c r="J604" s="18">
        <f t="shared" si="84"/>
        <v>4.3906087670592217E-5</v>
      </c>
      <c r="K604" s="12">
        <f t="shared" si="88"/>
        <v>0.96962160349958126</v>
      </c>
      <c r="L604" s="12">
        <f t="shared" si="85"/>
        <v>-3.0849383078274329E-2</v>
      </c>
      <c r="M604" s="12">
        <f t="shared" si="89"/>
        <v>9.5168443631011874E-4</v>
      </c>
      <c r="N604" s="18">
        <f t="shared" si="86"/>
        <v>5.0966301668479073E-7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10064.18</v>
      </c>
      <c r="D605" s="5" t="str">
        <f>'Исходные данные'!A607</f>
        <v>24.10.2014</v>
      </c>
      <c r="E605" s="1">
        <f>'Исходные данные'!B607</f>
        <v>10736.89</v>
      </c>
      <c r="F605" s="12">
        <f t="shared" si="81"/>
        <v>1.0668420079927028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6.4702890121408452E-2</v>
      </c>
      <c r="J605" s="18">
        <f t="shared" si="84"/>
        <v>3.4554133184206781E-5</v>
      </c>
      <c r="K605" s="12">
        <f t="shared" si="88"/>
        <v>0.95300843151786152</v>
      </c>
      <c r="L605" s="12">
        <f t="shared" si="85"/>
        <v>-4.8131528024090792E-2</v>
      </c>
      <c r="M605" s="12">
        <f t="shared" si="89"/>
        <v>2.3166439899338373E-3</v>
      </c>
      <c r="N605" s="18">
        <f t="shared" si="86"/>
        <v>1.2371877796858989E-6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10158.24</v>
      </c>
      <c r="D606" s="5" t="str">
        <f>'Исходные данные'!A608</f>
        <v>23.10.2014</v>
      </c>
      <c r="E606" s="1">
        <f>'Исходные данные'!B608</f>
        <v>10685.06</v>
      </c>
      <c r="F606" s="12">
        <f t="shared" si="81"/>
        <v>1.0518613460599473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5.0561305305848243E-2</v>
      </c>
      <c r="J606" s="18">
        <f t="shared" si="84"/>
        <v>2.6926553540914368E-5</v>
      </c>
      <c r="K606" s="12">
        <f t="shared" si="88"/>
        <v>0.93962622775697224</v>
      </c>
      <c r="L606" s="12">
        <f t="shared" si="85"/>
        <v>-6.2273112839650965E-2</v>
      </c>
      <c r="M606" s="12">
        <f t="shared" si="89"/>
        <v>3.8779405827399018E-3</v>
      </c>
      <c r="N606" s="18">
        <f t="shared" si="86"/>
        <v>2.0652072587523326E-6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10287.629999999999</v>
      </c>
      <c r="D607" s="5" t="str">
        <f>'Исходные данные'!A609</f>
        <v>22.10.2014</v>
      </c>
      <c r="E607" s="1">
        <f>'Исходные данные'!B609</f>
        <v>10757.5</v>
      </c>
      <c r="F607" s="12">
        <f t="shared" si="81"/>
        <v>1.0456732989036348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4.4660983112253631E-2</v>
      </c>
      <c r="J607" s="18">
        <f t="shared" si="84"/>
        <v>2.371793860158595E-5</v>
      </c>
      <c r="K607" s="12">
        <f t="shared" si="88"/>
        <v>0.93409845413124881</v>
      </c>
      <c r="L607" s="12">
        <f t="shared" si="85"/>
        <v>-6.8173435033245536E-2</v>
      </c>
      <c r="M607" s="12">
        <f t="shared" si="89"/>
        <v>4.6476172442321498E-3</v>
      </c>
      <c r="N607" s="18">
        <f t="shared" si="86"/>
        <v>2.4681924301869188E-6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10294.99</v>
      </c>
      <c r="D608" s="5" t="str">
        <f>'Исходные данные'!A610</f>
        <v>21.10.2014</v>
      </c>
      <c r="E608" s="1">
        <f>'Исходные данные'!B610</f>
        <v>10709.39</v>
      </c>
      <c r="F608" s="12">
        <f t="shared" si="81"/>
        <v>1.0402525888806109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3.9463557587848877E-2</v>
      </c>
      <c r="J608" s="18">
        <f t="shared" si="84"/>
        <v>2.0899267498939189E-5</v>
      </c>
      <c r="K608" s="12">
        <f t="shared" si="88"/>
        <v>0.92925614166318693</v>
      </c>
      <c r="L608" s="12">
        <f t="shared" si="85"/>
        <v>-7.3370860557650353E-2</v>
      </c>
      <c r="M608" s="12">
        <f t="shared" si="89"/>
        <v>5.383283178970172E-3</v>
      </c>
      <c r="N608" s="18">
        <f t="shared" si="86"/>
        <v>2.8509004777227432E-6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10275.790000000001</v>
      </c>
      <c r="D609" s="5" t="str">
        <f>'Исходные данные'!A611</f>
        <v>20.10.2014</v>
      </c>
      <c r="E609" s="1">
        <f>'Исходные данные'!B611</f>
        <v>10692.26</v>
      </c>
      <c r="F609" s="12">
        <f t="shared" si="81"/>
        <v>1.040529243980268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3.9729472156034971E-2</v>
      </c>
      <c r="J609" s="18">
        <f t="shared" si="84"/>
        <v>2.0981367726550871E-5</v>
      </c>
      <c r="K609" s="12">
        <f t="shared" si="88"/>
        <v>0.92950327726585391</v>
      </c>
      <c r="L609" s="12">
        <f t="shared" si="85"/>
        <v>-7.3104945989464196E-2</v>
      </c>
      <c r="M609" s="12">
        <f t="shared" si="89"/>
        <v>5.3443331281224768E-3</v>
      </c>
      <c r="N609" s="18">
        <f t="shared" si="86"/>
        <v>2.8223737323752147E-6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10185.459999999999</v>
      </c>
      <c r="D610" s="5" t="str">
        <f>'Исходные данные'!A612</f>
        <v>17.10.2014</v>
      </c>
      <c r="E610" s="1">
        <f>'Исходные данные'!B612</f>
        <v>10742.75</v>
      </c>
      <c r="F610" s="12">
        <f t="shared" si="81"/>
        <v>1.054714269164083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5.326989533006949E-2</v>
      </c>
      <c r="J610" s="18">
        <f t="shared" si="84"/>
        <v>2.8053626666380514E-5</v>
      </c>
      <c r="K610" s="12">
        <f t="shared" si="88"/>
        <v>0.94217473986311717</v>
      </c>
      <c r="L610" s="12">
        <f t="shared" si="85"/>
        <v>-5.9564522815429739E-2</v>
      </c>
      <c r="M610" s="12">
        <f t="shared" si="89"/>
        <v>3.54793237822985E-3</v>
      </c>
      <c r="N610" s="18">
        <f t="shared" si="86"/>
        <v>1.8684544011153759E-6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10265.61</v>
      </c>
      <c r="D611" s="5" t="str">
        <f>'Исходные данные'!A613</f>
        <v>16.10.2014</v>
      </c>
      <c r="E611" s="1">
        <f>'Исходные данные'!B613</f>
        <v>10674.35</v>
      </c>
      <c r="F611" s="12">
        <f t="shared" si="81"/>
        <v>1.0398164356526305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3.9044193394422333E-2</v>
      </c>
      <c r="J611" s="18">
        <f t="shared" si="84"/>
        <v>2.0504528839237039E-5</v>
      </c>
      <c r="K611" s="12">
        <f t="shared" si="88"/>
        <v>0.92886652661186253</v>
      </c>
      <c r="L611" s="12">
        <f t="shared" si="85"/>
        <v>-7.3790224751076952E-2</v>
      </c>
      <c r="M611" s="12">
        <f t="shared" si="89"/>
        <v>5.4449972688144499E-3</v>
      </c>
      <c r="N611" s="18">
        <f t="shared" si="86"/>
        <v>2.8595059552164339E-6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10246.08</v>
      </c>
      <c r="D612" s="5" t="str">
        <f>'Исходные данные'!A614</f>
        <v>15.10.2014</v>
      </c>
      <c r="E612" s="1">
        <f>'Исходные данные'!B614</f>
        <v>10703.47</v>
      </c>
      <c r="F612" s="12">
        <f t="shared" si="81"/>
        <v>1.0446404868984041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4.3672794548132408E-2</v>
      </c>
      <c r="J612" s="18">
        <f t="shared" si="84"/>
        <v>2.287128106911077E-5</v>
      </c>
      <c r="K612" s="12">
        <f t="shared" si="88"/>
        <v>0.93317584465225967</v>
      </c>
      <c r="L612" s="12">
        <f t="shared" si="85"/>
        <v>-6.916162359736687E-2</v>
      </c>
      <c r="M612" s="12">
        <f t="shared" si="89"/>
        <v>4.7833301786238541E-3</v>
      </c>
      <c r="N612" s="18">
        <f t="shared" si="86"/>
        <v>2.5050123330462335E-6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10119.040000000001</v>
      </c>
      <c r="D613" s="5" t="str">
        <f>'Исходные данные'!A615</f>
        <v>14.10.2014</v>
      </c>
      <c r="E613" s="1">
        <f>'Исходные данные'!B615</f>
        <v>10806.13</v>
      </c>
      <c r="F613" s="12">
        <f t="shared" si="81"/>
        <v>1.0679007099487696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6.5694768003428411E-2</v>
      </c>
      <c r="J613" s="18">
        <f t="shared" si="84"/>
        <v>3.4308083715463256E-5</v>
      </c>
      <c r="K613" s="12">
        <f t="shared" si="88"/>
        <v>0.9539541684527002</v>
      </c>
      <c r="L613" s="12">
        <f t="shared" si="85"/>
        <v>-4.7139650142070805E-2</v>
      </c>
      <c r="M613" s="12">
        <f t="shared" si="89"/>
        <v>2.2221466155168362E-3</v>
      </c>
      <c r="N613" s="18">
        <f t="shared" si="86"/>
        <v>1.1604819444557038E-6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10151.049999999999</v>
      </c>
      <c r="D614" s="5" t="str">
        <f>'Исходные данные'!A616</f>
        <v>13.10.2014</v>
      </c>
      <c r="E614" s="1">
        <f>'Исходные данные'!B616</f>
        <v>10756.04</v>
      </c>
      <c r="F614" s="12">
        <f t="shared" si="81"/>
        <v>1.0595987607193347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5.78903088410418E-2</v>
      </c>
      <c r="J614" s="18">
        <f t="shared" si="84"/>
        <v>3.014794495950759E-5</v>
      </c>
      <c r="K614" s="12">
        <f t="shared" si="88"/>
        <v>0.94653804914505213</v>
      </c>
      <c r="L614" s="12">
        <f t="shared" si="85"/>
        <v>-5.4944109304457429E-2</v>
      </c>
      <c r="M614" s="12">
        <f t="shared" si="89"/>
        <v>3.0188551472601654E-3</v>
      </c>
      <c r="N614" s="18">
        <f t="shared" si="86"/>
        <v>1.5721505143500245E-6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10168.530000000001</v>
      </c>
      <c r="D615" s="5" t="str">
        <f>'Исходные данные'!A617</f>
        <v>10.10.2014</v>
      </c>
      <c r="E615" s="1">
        <f>'Исходные данные'!B617</f>
        <v>10563.04</v>
      </c>
      <c r="F615" s="12">
        <f t="shared" si="81"/>
        <v>1.0387971516040175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3.8063458796552943E-2</v>
      </c>
      <c r="J615" s="18">
        <f t="shared" si="84"/>
        <v>1.9767250519935999E-5</v>
      </c>
      <c r="K615" s="12">
        <f t="shared" si="88"/>
        <v>0.92795600163706571</v>
      </c>
      <c r="L615" s="12">
        <f t="shared" si="85"/>
        <v>-7.4770959348946273E-2</v>
      </c>
      <c r="M615" s="12">
        <f t="shared" si="89"/>
        <v>5.5906963619617757E-3</v>
      </c>
      <c r="N615" s="18">
        <f t="shared" si="86"/>
        <v>2.9033802776168445E-6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10057.14</v>
      </c>
      <c r="D616" s="5" t="str">
        <f>'Исходные данные'!A618</f>
        <v>09.10.2014</v>
      </c>
      <c r="E616" s="1">
        <f>'Исходные данные'!B618</f>
        <v>10686.46</v>
      </c>
      <c r="F616" s="12">
        <f t="shared" si="81"/>
        <v>1.062574449595014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6.0694689568704566E-2</v>
      </c>
      <c r="J616" s="18">
        <f t="shared" si="84"/>
        <v>3.1432207329780148E-5</v>
      </c>
      <c r="K616" s="12">
        <f t="shared" si="88"/>
        <v>0.94919622773836798</v>
      </c>
      <c r="L616" s="12">
        <f t="shared" si="85"/>
        <v>-5.2139728576794671E-2</v>
      </c>
      <c r="M616" s="12">
        <f t="shared" si="89"/>
        <v>2.7185512960618188E-3</v>
      </c>
      <c r="N616" s="18">
        <f t="shared" si="86"/>
        <v>1.4078672875940936E-6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10013.24</v>
      </c>
      <c r="D617" s="5" t="str">
        <f>'Исходные данные'!A619</f>
        <v>08.10.2014</v>
      </c>
      <c r="E617" s="1">
        <f>'Исходные данные'!B619</f>
        <v>10605.26</v>
      </c>
      <c r="F617" s="12">
        <f t="shared" si="81"/>
        <v>1.0591237201944625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5.7441887174578508E-2</v>
      </c>
      <c r="J617" s="18">
        <f t="shared" si="84"/>
        <v>2.9664638134803391E-5</v>
      </c>
      <c r="K617" s="12">
        <f t="shared" si="88"/>
        <v>0.94611369612733809</v>
      </c>
      <c r="L617" s="12">
        <f t="shared" si="85"/>
        <v>-5.5392530970920721E-2</v>
      </c>
      <c r="M617" s="12">
        <f t="shared" si="89"/>
        <v>3.0683324873644114E-3</v>
      </c>
      <c r="N617" s="18">
        <f t="shared" si="86"/>
        <v>1.5845749050391352E-6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9887.6299999999992</v>
      </c>
      <c r="D618" s="5" t="str">
        <f>'Исходные данные'!A620</f>
        <v>07.10.2014</v>
      </c>
      <c r="E618" s="1">
        <f>'Исходные данные'!B620</f>
        <v>10745.96</v>
      </c>
      <c r="F618" s="12">
        <f t="shared" si="81"/>
        <v>1.086808466740766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8.3245389063049763E-2</v>
      </c>
      <c r="J618" s="18">
        <f t="shared" si="84"/>
        <v>4.2870318701685351E-5</v>
      </c>
      <c r="K618" s="12">
        <f t="shared" si="88"/>
        <v>0.97084444040380713</v>
      </c>
      <c r="L618" s="12">
        <f t="shared" si="85"/>
        <v>-2.9589029082449411E-2</v>
      </c>
      <c r="M618" s="12">
        <f t="shared" si="89"/>
        <v>8.7551064204203729E-4</v>
      </c>
      <c r="N618" s="18">
        <f t="shared" si="86"/>
        <v>4.5087686745786751E-7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9844.4</v>
      </c>
      <c r="D619" s="5" t="str">
        <f>'Исходные данные'!A621</f>
        <v>06.10.2014</v>
      </c>
      <c r="E619" s="1">
        <f>'Исходные данные'!B621</f>
        <v>10769.98</v>
      </c>
      <c r="F619" s="12">
        <f t="shared" si="81"/>
        <v>1.0940209662346105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8.9859868564420908E-2</v>
      </c>
      <c r="J619" s="18">
        <f t="shared" si="84"/>
        <v>4.6147531305970326E-5</v>
      </c>
      <c r="K619" s="12">
        <f t="shared" si="88"/>
        <v>0.97728735582938631</v>
      </c>
      <c r="L619" s="12">
        <f t="shared" si="85"/>
        <v>-2.2974549581078342E-2</v>
      </c>
      <c r="M619" s="12">
        <f t="shared" si="89"/>
        <v>5.2782992845342715E-4</v>
      </c>
      <c r="N619" s="18">
        <f t="shared" si="86"/>
        <v>2.7106703511445961E-7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9855.15</v>
      </c>
      <c r="D620" s="5" t="str">
        <f>'Исходные данные'!A622</f>
        <v>03.10.2014</v>
      </c>
      <c r="E620" s="1">
        <f>'Исходные данные'!B622</f>
        <v>10622.29</v>
      </c>
      <c r="F620" s="12">
        <f t="shared" si="81"/>
        <v>1.0778415346291026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7.4960462264915359E-2</v>
      </c>
      <c r="J620" s="18">
        <f t="shared" si="84"/>
        <v>3.8388497948855651E-5</v>
      </c>
      <c r="K620" s="12">
        <f t="shared" si="88"/>
        <v>0.96283429284377398</v>
      </c>
      <c r="L620" s="12">
        <f t="shared" si="85"/>
        <v>-3.7873955880583905E-2</v>
      </c>
      <c r="M620" s="12">
        <f t="shared" si="89"/>
        <v>1.4344365340444162E-3</v>
      </c>
      <c r="N620" s="18">
        <f t="shared" si="86"/>
        <v>7.3459877755717651E-7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9902.41</v>
      </c>
      <c r="D621" s="5" t="str">
        <f>'Исходные данные'!A623</f>
        <v>02.10.2014</v>
      </c>
      <c r="E621" s="1">
        <f>'Исходные данные'!B623</f>
        <v>10603.96</v>
      </c>
      <c r="F621" s="12">
        <f t="shared" si="81"/>
        <v>1.0708463899192215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6.8449354399569257E-2</v>
      </c>
      <c r="J621" s="18">
        <f t="shared" si="84"/>
        <v>3.4956213977458509E-5</v>
      </c>
      <c r="K621" s="12">
        <f t="shared" si="88"/>
        <v>0.95658554013413211</v>
      </c>
      <c r="L621" s="12">
        <f t="shared" si="85"/>
        <v>-4.4385063745929987E-2</v>
      </c>
      <c r="M621" s="12">
        <f t="shared" si="89"/>
        <v>1.9700338837302686E-3</v>
      </c>
      <c r="N621" s="18">
        <f t="shared" si="86"/>
        <v>1.0060712272101759E-6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9960.65</v>
      </c>
      <c r="D622" s="5" t="str">
        <f>'Исходные данные'!A624</f>
        <v>01.10.2014</v>
      </c>
      <c r="E622" s="1">
        <f>'Исходные данные'!B624</f>
        <v>10815.18</v>
      </c>
      <c r="F622" s="12">
        <f t="shared" si="81"/>
        <v>1.085790585955736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8.2308372305869737E-2</v>
      </c>
      <c r="J622" s="18">
        <f t="shared" si="84"/>
        <v>4.1916519627527296E-5</v>
      </c>
      <c r="K622" s="12">
        <f t="shared" si="88"/>
        <v>0.96993516896235077</v>
      </c>
      <c r="L622" s="12">
        <f t="shared" si="85"/>
        <v>-3.0526045839629493E-2</v>
      </c>
      <c r="M622" s="12">
        <f t="shared" si="89"/>
        <v>9.318394746031613E-4</v>
      </c>
      <c r="N622" s="18">
        <f t="shared" si="86"/>
        <v>4.7455035900549148E-7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9968.9500000000007</v>
      </c>
      <c r="D623" s="5" t="str">
        <f>'Исходные данные'!A625</f>
        <v>30.09.2014</v>
      </c>
      <c r="E623" s="1">
        <f>'Исходные данные'!B625</f>
        <v>10828.8</v>
      </c>
      <c r="F623" s="12">
        <f t="shared" si="81"/>
        <v>1.0862528149905455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8.2733989069867966E-2</v>
      </c>
      <c r="J623" s="18">
        <f t="shared" si="84"/>
        <v>4.2015674139454319E-5</v>
      </c>
      <c r="K623" s="12">
        <f t="shared" si="88"/>
        <v>0.97034807749441609</v>
      </c>
      <c r="L623" s="12">
        <f t="shared" si="85"/>
        <v>-3.0100429075631204E-2</v>
      </c>
      <c r="M623" s="12">
        <f t="shared" si="89"/>
        <v>9.0603583053710461E-4</v>
      </c>
      <c r="N623" s="18">
        <f t="shared" si="86"/>
        <v>4.6012173040960311E-7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9976.4</v>
      </c>
      <c r="D624" s="5" t="str">
        <f>'Исходные данные'!A626</f>
        <v>29.09.2014</v>
      </c>
      <c r="E624" s="1">
        <f>'Исходные данные'!B626</f>
        <v>10901.94</v>
      </c>
      <c r="F624" s="12">
        <f t="shared" si="81"/>
        <v>1.0927729441481899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8.8718451244762089E-2</v>
      </c>
      <c r="J624" s="18">
        <f t="shared" si="84"/>
        <v>4.4929076577548837E-5</v>
      </c>
      <c r="K624" s="12">
        <f t="shared" si="88"/>
        <v>0.97617249949436324</v>
      </c>
      <c r="L624" s="12">
        <f t="shared" si="85"/>
        <v>-2.4115966900737199E-2</v>
      </c>
      <c r="M624" s="12">
        <f t="shared" si="89"/>
        <v>5.8157985955745227E-4</v>
      </c>
      <c r="N624" s="18">
        <f t="shared" si="86"/>
        <v>2.9452549812809733E-7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9957.43</v>
      </c>
      <c r="D625" s="5" t="str">
        <f>'Исходные данные'!A627</f>
        <v>26.09.2014</v>
      </c>
      <c r="E625" s="1">
        <f>'Исходные данные'!B627</f>
        <v>10890.41</v>
      </c>
      <c r="F625" s="12">
        <f t="shared" si="81"/>
        <v>1.0936968675652252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8.9563579283647096E-2</v>
      </c>
      <c r="J625" s="18">
        <f t="shared" si="84"/>
        <v>4.5230475302541885E-5</v>
      </c>
      <c r="K625" s="12">
        <f t="shared" si="88"/>
        <v>0.97699783895410963</v>
      </c>
      <c r="L625" s="12">
        <f t="shared" si="85"/>
        <v>-2.3270838861852165E-2</v>
      </c>
      <c r="M625" s="12">
        <f t="shared" si="89"/>
        <v>5.415319413342891E-4</v>
      </c>
      <c r="N625" s="18">
        <f t="shared" si="86"/>
        <v>2.7347887717268015E-7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9890.4500000000007</v>
      </c>
      <c r="D626" s="5" t="str">
        <f>'Исходные данные'!A628</f>
        <v>25.09.2014</v>
      </c>
      <c r="E626" s="1">
        <f>'Исходные данные'!B628</f>
        <v>10906.71</v>
      </c>
      <c r="F626" s="12">
        <f t="shared" si="81"/>
        <v>1.1027516442629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9.7808551058612914E-2</v>
      </c>
      <c r="J626" s="18">
        <f t="shared" si="84"/>
        <v>4.9256404260685627E-5</v>
      </c>
      <c r="K626" s="12">
        <f t="shared" si="88"/>
        <v>0.98508645795649763</v>
      </c>
      <c r="L626" s="12">
        <f t="shared" si="85"/>
        <v>-1.5025867086886292E-2</v>
      </c>
      <c r="M626" s="12">
        <f t="shared" si="89"/>
        <v>2.2577668171277278E-4</v>
      </c>
      <c r="N626" s="18">
        <f t="shared" si="86"/>
        <v>1.1370117833987876E-7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9845.5300000000007</v>
      </c>
      <c r="D627" s="5" t="str">
        <f>'Исходные данные'!A629</f>
        <v>24.09.2014</v>
      </c>
      <c r="E627" s="1">
        <f>'Исходные данные'!B629</f>
        <v>10883.01</v>
      </c>
      <c r="F627" s="12">
        <f t="shared" si="81"/>
        <v>1.1053757390409658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0.10018531250199572</v>
      </c>
      <c r="J627" s="18">
        <f t="shared" si="84"/>
        <v>5.0312524158109462E-5</v>
      </c>
      <c r="K627" s="12">
        <f t="shared" si="88"/>
        <v>0.98743055804804158</v>
      </c>
      <c r="L627" s="12">
        <f t="shared" si="85"/>
        <v>-1.264910564350355E-2</v>
      </c>
      <c r="M627" s="12">
        <f t="shared" si="89"/>
        <v>1.599998735805134E-4</v>
      </c>
      <c r="N627" s="18">
        <f t="shared" si="86"/>
        <v>8.0351074461675036E-8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9849.2099999999991</v>
      </c>
      <c r="D628" s="5" t="str">
        <f>'Исходные данные'!A630</f>
        <v>23.09.2014</v>
      </c>
      <c r="E628" s="1">
        <f>'Исходные данные'!B630</f>
        <v>10738.81</v>
      </c>
      <c r="F628" s="12">
        <f t="shared" si="81"/>
        <v>1.0903219649088607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8.6473033275107664E-2</v>
      </c>
      <c r="J628" s="18">
        <f t="shared" si="84"/>
        <v>4.3305086629373915E-5</v>
      </c>
      <c r="K628" s="12">
        <f t="shared" si="88"/>
        <v>0.97398304326461571</v>
      </c>
      <c r="L628" s="12">
        <f t="shared" si="85"/>
        <v>-2.6361384870391604E-2</v>
      </c>
      <c r="M628" s="12">
        <f t="shared" si="89"/>
        <v>6.9492261228491152E-4</v>
      </c>
      <c r="N628" s="18">
        <f t="shared" si="86"/>
        <v>3.4801235467209816E-7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9961.2999999999993</v>
      </c>
      <c r="D629" s="5" t="str">
        <f>'Исходные данные'!A631</f>
        <v>22.09.2014</v>
      </c>
      <c r="E629" s="1">
        <f>'Исходные данные'!B631</f>
        <v>10741.31</v>
      </c>
      <c r="F629" s="12">
        <f t="shared" si="81"/>
        <v>1.078304036621726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7.5389470404146591E-2</v>
      </c>
      <c r="J629" s="18">
        <f t="shared" si="84"/>
        <v>3.7649141734205201E-5</v>
      </c>
      <c r="K629" s="12">
        <f t="shared" si="88"/>
        <v>0.9632474452086619</v>
      </c>
      <c r="L629" s="12">
        <f t="shared" si="85"/>
        <v>-3.7444947741352659E-2</v>
      </c>
      <c r="M629" s="12">
        <f t="shared" si="89"/>
        <v>1.4021241113526316E-3</v>
      </c>
      <c r="N629" s="18">
        <f t="shared" si="86"/>
        <v>7.002140897697332E-7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10043.32</v>
      </c>
      <c r="D630" s="5" t="str">
        <f>'Исходные данные'!A632</f>
        <v>19.09.2014</v>
      </c>
      <c r="E630" s="1">
        <f>'Исходные данные'!B632</f>
        <v>10840.48</v>
      </c>
      <c r="F630" s="12">
        <f t="shared" si="81"/>
        <v>1.0793721598037302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7.6379538581220346E-2</v>
      </c>
      <c r="J630" s="18">
        <f t="shared" si="84"/>
        <v>3.8037116575765949E-5</v>
      </c>
      <c r="K630" s="12">
        <f t="shared" si="88"/>
        <v>0.96420159811108186</v>
      </c>
      <c r="L630" s="12">
        <f t="shared" si="85"/>
        <v>-3.6454879564278841E-2</v>
      </c>
      <c r="M630" s="12">
        <f t="shared" si="89"/>
        <v>1.3289582440460751E-3</v>
      </c>
      <c r="N630" s="18">
        <f t="shared" si="86"/>
        <v>6.6182305617560491E-7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9930.59</v>
      </c>
      <c r="D631" s="5" t="str">
        <f>'Исходные данные'!A633</f>
        <v>18.09.2014</v>
      </c>
      <c r="E631" s="1">
        <f>'Исходные данные'!B633</f>
        <v>10931.56</v>
      </c>
      <c r="F631" s="12">
        <f t="shared" si="81"/>
        <v>1.100796629404698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9.603412624158035E-2</v>
      </c>
      <c r="J631" s="18">
        <f t="shared" si="84"/>
        <v>4.7691646463054286E-5</v>
      </c>
      <c r="K631" s="12">
        <f t="shared" si="88"/>
        <v>0.98334004599516633</v>
      </c>
      <c r="L631" s="12">
        <f t="shared" si="85"/>
        <v>-1.6800291903918869E-2</v>
      </c>
      <c r="M631" s="12">
        <f t="shared" si="89"/>
        <v>2.8224980805688203E-4</v>
      </c>
      <c r="N631" s="18">
        <f t="shared" si="86"/>
        <v>1.4016848579693219E-7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9894.73</v>
      </c>
      <c r="D632" s="5" t="str">
        <f>'Исходные данные'!A634</f>
        <v>17.09.2014</v>
      </c>
      <c r="E632" s="1">
        <f>'Исходные данные'!B634</f>
        <v>10956.37</v>
      </c>
      <c r="F632" s="12">
        <f t="shared" si="81"/>
        <v>1.1072934784476183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0.10191873010611548</v>
      </c>
      <c r="J632" s="18">
        <f t="shared" si="84"/>
        <v>5.0472742078689473E-5</v>
      </c>
      <c r="K632" s="12">
        <f t="shared" si="88"/>
        <v>0.9891436719021095</v>
      </c>
      <c r="L632" s="12">
        <f t="shared" si="85"/>
        <v>-1.0915688039383763E-2</v>
      </c>
      <c r="M632" s="12">
        <f t="shared" si="89"/>
        <v>1.1915224537314579E-4</v>
      </c>
      <c r="N632" s="18">
        <f t="shared" si="86"/>
        <v>5.900721626489979E-8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9888.18</v>
      </c>
      <c r="D633" s="5" t="str">
        <f>'Исходные данные'!A635</f>
        <v>16.09.2014</v>
      </c>
      <c r="E633" s="1">
        <f>'Исходные данные'!B635</f>
        <v>10958.05</v>
      </c>
      <c r="F633" s="12">
        <f t="shared" si="81"/>
        <v>1.1081968572578573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0.10273424154910994</v>
      </c>
      <c r="J633" s="18">
        <f t="shared" si="84"/>
        <v>5.0734605098670726E-5</v>
      </c>
      <c r="K633" s="12">
        <f t="shared" si="88"/>
        <v>0.9899506588941499</v>
      </c>
      <c r="L633" s="12">
        <f t="shared" si="85"/>
        <v>-1.0100176596389315E-2</v>
      </c>
      <c r="M633" s="12">
        <f t="shared" si="89"/>
        <v>1.0201356727825048E-4</v>
      </c>
      <c r="N633" s="18">
        <f t="shared" si="86"/>
        <v>5.0378705021096797E-8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9823.06</v>
      </c>
      <c r="D634" s="5" t="str">
        <f>'Исходные данные'!A636</f>
        <v>15.09.2014</v>
      </c>
      <c r="E634" s="1">
        <f>'Исходные данные'!B636</f>
        <v>10778.31</v>
      </c>
      <c r="F634" s="12">
        <f t="shared" si="81"/>
        <v>1.0972456647928446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9.2803098603550058E-2</v>
      </c>
      <c r="J634" s="18">
        <f t="shared" si="84"/>
        <v>4.5702263693493253E-5</v>
      </c>
      <c r="K634" s="12">
        <f t="shared" si="88"/>
        <v>0.98016797441402825</v>
      </c>
      <c r="L634" s="12">
        <f t="shared" si="85"/>
        <v>-2.0031319541949207E-2</v>
      </c>
      <c r="M634" s="12">
        <f t="shared" si="89"/>
        <v>4.0125376259167629E-4</v>
      </c>
      <c r="N634" s="18">
        <f t="shared" si="86"/>
        <v>1.976033725372789E-7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9867.19</v>
      </c>
      <c r="D635" s="5" t="str">
        <f>'Исходные данные'!A637</f>
        <v>12.09.2014</v>
      </c>
      <c r="E635" s="1">
        <f>'Исходные данные'!B637</f>
        <v>10780.69</v>
      </c>
      <c r="F635" s="12">
        <f t="shared" si="81"/>
        <v>1.092579548990138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8.854145905776796E-2</v>
      </c>
      <c r="J635" s="18">
        <f t="shared" si="84"/>
        <v>4.3481856495430365E-5</v>
      </c>
      <c r="K635" s="12">
        <f t="shared" si="88"/>
        <v>0.97599973987779642</v>
      </c>
      <c r="L635" s="12">
        <f t="shared" si="85"/>
        <v>-2.4292959087731287E-2</v>
      </c>
      <c r="M635" s="12">
        <f t="shared" si="89"/>
        <v>5.901478612381863E-4</v>
      </c>
      <c r="N635" s="18">
        <f t="shared" si="86"/>
        <v>2.8981592224160086E-7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9913</v>
      </c>
      <c r="D636" s="5" t="str">
        <f>'Исходные данные'!A638</f>
        <v>11.09.2014</v>
      </c>
      <c r="E636" s="1">
        <f>'Исходные данные'!B638</f>
        <v>10741.32</v>
      </c>
      <c r="F636" s="12">
        <f t="shared" si="81"/>
        <v>1.0835589629779077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8.0250959505686892E-2</v>
      </c>
      <c r="J636" s="18">
        <f t="shared" si="84"/>
        <v>3.9300475689759081E-5</v>
      </c>
      <c r="K636" s="12">
        <f t="shared" si="88"/>
        <v>0.96794166336554643</v>
      </c>
      <c r="L636" s="12">
        <f t="shared" si="85"/>
        <v>-3.2583458639812393E-2</v>
      </c>
      <c r="M636" s="12">
        <f t="shared" si="89"/>
        <v>1.0616817769323649E-3</v>
      </c>
      <c r="N636" s="18">
        <f t="shared" si="86"/>
        <v>5.1992647965329132E-7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9963.94</v>
      </c>
      <c r="D637" s="5" t="str">
        <f>'Исходные данные'!A639</f>
        <v>10.09.2014</v>
      </c>
      <c r="E637" s="1">
        <f>'Исходные данные'!B639</f>
        <v>10792.75</v>
      </c>
      <c r="F637" s="12">
        <f t="shared" si="81"/>
        <v>1.08318095050753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7.9902036709868077E-2</v>
      </c>
      <c r="J637" s="18">
        <f t="shared" si="84"/>
        <v>3.902038880313702E-5</v>
      </c>
      <c r="K637" s="12">
        <f t="shared" si="88"/>
        <v>0.96760398536937664</v>
      </c>
      <c r="L637" s="12">
        <f t="shared" si="85"/>
        <v>-3.2932381435631174E-2</v>
      </c>
      <c r="M637" s="12">
        <f t="shared" si="89"/>
        <v>1.0845417470219047E-3</v>
      </c>
      <c r="N637" s="18">
        <f t="shared" si="86"/>
        <v>5.2963907285234039E-7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9961.0300000000007</v>
      </c>
      <c r="D638" s="5" t="str">
        <f>'Исходные данные'!A640</f>
        <v>09.09.2014</v>
      </c>
      <c r="E638" s="1">
        <f>'Исходные данные'!B640</f>
        <v>10847.76</v>
      </c>
      <c r="F638" s="12">
        <f t="shared" si="81"/>
        <v>1.0890199105915752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8.527812715519538E-2</v>
      </c>
      <c r="J638" s="18">
        <f t="shared" si="84"/>
        <v>4.1529582594941001E-5</v>
      </c>
      <c r="K638" s="12">
        <f t="shared" si="88"/>
        <v>0.97281992001546469</v>
      </c>
      <c r="L638" s="12">
        <f t="shared" si="85"/>
        <v>-2.7556290990303878E-2</v>
      </c>
      <c r="M638" s="12">
        <f t="shared" si="89"/>
        <v>7.5934917314230289E-4</v>
      </c>
      <c r="N638" s="18">
        <f t="shared" si="86"/>
        <v>3.6979534209308906E-7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9902.83</v>
      </c>
      <c r="D639" s="5" t="str">
        <f>'Исходные данные'!A641</f>
        <v>08.09.2014</v>
      </c>
      <c r="E639" s="1">
        <f>'Исходные данные'!B641</f>
        <v>10849.6</v>
      </c>
      <c r="F639" s="12">
        <f t="shared" si="81"/>
        <v>1.0956060035363628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9.1307638070818695E-2</v>
      </c>
      <c r="J639" s="18">
        <f t="shared" si="84"/>
        <v>4.4341786871662014E-5</v>
      </c>
      <c r="K639" s="12">
        <f t="shared" si="88"/>
        <v>0.97870326737160462</v>
      </c>
      <c r="L639" s="12">
        <f t="shared" si="85"/>
        <v>-2.1526780074680583E-2</v>
      </c>
      <c r="M639" s="12">
        <f t="shared" si="89"/>
        <v>4.6340226038366512E-4</v>
      </c>
      <c r="N639" s="18">
        <f t="shared" si="86"/>
        <v>2.2504233709168665E-7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9678.14</v>
      </c>
      <c r="D640" s="5" t="str">
        <f>'Исходные данные'!A642</f>
        <v>05.09.2014</v>
      </c>
      <c r="E640" s="1">
        <f>'Исходные данные'!B642</f>
        <v>10823.69</v>
      </c>
      <c r="F640" s="12">
        <f t="shared" si="81"/>
        <v>1.1183646857763994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0.11186751633400799</v>
      </c>
      <c r="J640" s="18">
        <f t="shared" si="84"/>
        <v>5.4174666557571494E-5</v>
      </c>
      <c r="K640" s="12">
        <f t="shared" si="88"/>
        <v>0.99903356548744238</v>
      </c>
      <c r="L640" s="12">
        <f t="shared" si="85"/>
        <v>-9.6690181149129283E-4</v>
      </c>
      <c r="M640" s="12">
        <f t="shared" si="89"/>
        <v>9.3489911306514774E-7</v>
      </c>
      <c r="N640" s="18">
        <f t="shared" si="86"/>
        <v>4.527484776192948E-10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9485.67</v>
      </c>
      <c r="D641" s="5" t="str">
        <f>'Исходные данные'!A643</f>
        <v>04.09.2014</v>
      </c>
      <c r="E641" s="1">
        <f>'Исходные данные'!B643</f>
        <v>10707.07</v>
      </c>
      <c r="F641" s="12">
        <f t="shared" si="81"/>
        <v>1.1287626493436942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0.12112203219230706</v>
      </c>
      <c r="J641" s="18">
        <f t="shared" si="84"/>
        <v>5.8492686586901131E-5</v>
      </c>
      <c r="K641" s="12">
        <f t="shared" si="88"/>
        <v>1.0083220513888294</v>
      </c>
      <c r="L641" s="12">
        <f t="shared" si="85"/>
        <v>8.2876140468078618E-3</v>
      </c>
      <c r="M641" s="12">
        <f t="shared" si="89"/>
        <v>6.868454658884696E-5</v>
      </c>
      <c r="N641" s="18">
        <f t="shared" si="86"/>
        <v>3.316938780061192E-8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9487.76</v>
      </c>
      <c r="D642" s="5" t="str">
        <f>'Исходные данные'!A644</f>
        <v>03.09.2014</v>
      </c>
      <c r="E642" s="1">
        <f>'Исходные данные'!B644</f>
        <v>10606.86</v>
      </c>
      <c r="F642" s="12">
        <f t="shared" ref="F642:F705" si="90">E642/C642</f>
        <v>1.1179519718036712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0.11149841477943631</v>
      </c>
      <c r="J642" s="18">
        <f t="shared" ref="J642:J705" si="93">H642*I642</f>
        <v>5.369493024396649E-5</v>
      </c>
      <c r="K642" s="12">
        <f t="shared" si="88"/>
        <v>0.99866488868912706</v>
      </c>
      <c r="L642" s="12">
        <f t="shared" ref="L642:L705" si="94">LN(K642)</f>
        <v>-1.3360033660628672E-3</v>
      </c>
      <c r="M642" s="12">
        <f t="shared" si="89"/>
        <v>1.7849049941313174E-6</v>
      </c>
      <c r="N642" s="18">
        <f t="shared" ref="N642:N705" si="95">M642*H642</f>
        <v>8.595669215708381E-10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9464.56</v>
      </c>
      <c r="D643" s="5" t="str">
        <f>'Исходные данные'!A645</f>
        <v>02.09.2014</v>
      </c>
      <c r="E643" s="1">
        <f>'Исходные данные'!B645</f>
        <v>10309.030000000001</v>
      </c>
      <c r="F643" s="12">
        <f t="shared" si="90"/>
        <v>1.0892244330428462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8.546591366543671E-2</v>
      </c>
      <c r="J643" s="18">
        <f t="shared" si="93"/>
        <v>4.1043434835527448E-5</v>
      </c>
      <c r="K643" s="12">
        <f t="shared" ref="K643:K706" si="97">F643/GEOMEAN(F$2:F$1242)</f>
        <v>0.97300261962706203</v>
      </c>
      <c r="L643" s="12">
        <f t="shared" si="94"/>
        <v>-2.7368504480062519E-2</v>
      </c>
      <c r="M643" s="12">
        <f t="shared" ref="M643:M706" si="98">POWER(L643-AVERAGE(L$2:L$1242),2)</f>
        <v>7.4903503747520241E-4</v>
      </c>
      <c r="N643" s="18">
        <f t="shared" si="95"/>
        <v>3.5971031527827802E-7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9433.9699999999993</v>
      </c>
      <c r="D644" s="5" t="str">
        <f>'Исходные данные'!A646</f>
        <v>01.09.2014</v>
      </c>
      <c r="E644" s="1">
        <f>'Исходные данные'!B646</f>
        <v>10379.1</v>
      </c>
      <c r="F644" s="12">
        <f t="shared" si="90"/>
        <v>1.100183697849368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9.547716390658359E-2</v>
      </c>
      <c r="J644" s="18">
        <f t="shared" si="93"/>
        <v>4.5723181151471627E-5</v>
      </c>
      <c r="K644" s="12">
        <f t="shared" si="97"/>
        <v>0.98279251511824484</v>
      </c>
      <c r="L644" s="12">
        <f t="shared" si="94"/>
        <v>-1.7357254238915678E-2</v>
      </c>
      <c r="M644" s="12">
        <f t="shared" si="98"/>
        <v>3.0127427471435638E-4</v>
      </c>
      <c r="N644" s="18">
        <f t="shared" si="95"/>
        <v>1.4427762278863502E-7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9419.89</v>
      </c>
      <c r="D645" s="5" t="str">
        <f>'Исходные данные'!A647</f>
        <v>29.08.2014</v>
      </c>
      <c r="E645" s="1">
        <f>'Исходные данные'!B647</f>
        <v>10410.200000000001</v>
      </c>
      <c r="F645" s="12">
        <f t="shared" si="90"/>
        <v>1.1051296777350905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9.9962683500479474E-2</v>
      </c>
      <c r="J645" s="18">
        <f t="shared" si="93"/>
        <v>4.7737646482302255E-5</v>
      </c>
      <c r="K645" s="12">
        <f t="shared" si="97"/>
        <v>0.98721075183736329</v>
      </c>
      <c r="L645" s="12">
        <f t="shared" si="94"/>
        <v>-1.2871734645019698E-2</v>
      </c>
      <c r="M645" s="12">
        <f t="shared" si="98"/>
        <v>1.6568155277180043E-4</v>
      </c>
      <c r="N645" s="18">
        <f t="shared" si="95"/>
        <v>7.9121999509158607E-8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9315.25</v>
      </c>
      <c r="D646" s="5" t="str">
        <f>'Исходные данные'!A648</f>
        <v>28.08.2014</v>
      </c>
      <c r="E646" s="1">
        <f>'Исходные данные'!B648</f>
        <v>10430.11</v>
      </c>
      <c r="F646" s="12">
        <f t="shared" si="90"/>
        <v>1.1196811679772416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0.11304397333150347</v>
      </c>
      <c r="J646" s="18">
        <f t="shared" si="93"/>
        <v>5.383400382798271E-5</v>
      </c>
      <c r="K646" s="12">
        <f t="shared" si="97"/>
        <v>1.0002095771442261</v>
      </c>
      <c r="L646" s="12">
        <f t="shared" si="94"/>
        <v>2.0955518600430825E-4</v>
      </c>
      <c r="M646" s="12">
        <f t="shared" si="98"/>
        <v>4.3913375981299311E-8</v>
      </c>
      <c r="N646" s="18">
        <f t="shared" si="95"/>
        <v>2.091250670873309E-11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9365.34</v>
      </c>
      <c r="D647" s="5" t="str">
        <f>'Исходные данные'!A649</f>
        <v>27.08.2014</v>
      </c>
      <c r="E647" s="1">
        <f>'Исходные данные'!B649</f>
        <v>10601.71</v>
      </c>
      <c r="F647" s="12">
        <f t="shared" si="90"/>
        <v>1.1320154954331609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0.12399966823249908</v>
      </c>
      <c r="J647" s="18">
        <f t="shared" si="93"/>
        <v>5.888652948937592E-5</v>
      </c>
      <c r="K647" s="12">
        <f t="shared" si="97"/>
        <v>1.0112278141226425</v>
      </c>
      <c r="L647" s="12">
        <f t="shared" si="94"/>
        <v>1.1165250086999767E-2</v>
      </c>
      <c r="M647" s="12">
        <f t="shared" si="98"/>
        <v>1.2466280950524825E-4</v>
      </c>
      <c r="N647" s="18">
        <f t="shared" si="95"/>
        <v>5.9201450397391158E-8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9495.99</v>
      </c>
      <c r="D648" s="5" t="str">
        <f>'Исходные данные'!A650</f>
        <v>26.08.2014</v>
      </c>
      <c r="E648" s="1">
        <f>'Исходные данные'!B650</f>
        <v>10601.08</v>
      </c>
      <c r="F648" s="12">
        <f t="shared" si="90"/>
        <v>1.1163743853984682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0.11008627848853413</v>
      </c>
      <c r="J648" s="18">
        <f t="shared" si="93"/>
        <v>5.2133249584860941E-5</v>
      </c>
      <c r="K648" s="12">
        <f t="shared" si="97"/>
        <v>0.99725563302208109</v>
      </c>
      <c r="L648" s="12">
        <f t="shared" si="94"/>
        <v>-2.7481396569650619E-3</v>
      </c>
      <c r="M648" s="12">
        <f t="shared" si="98"/>
        <v>7.5522715741840604E-6</v>
      </c>
      <c r="N648" s="18">
        <f t="shared" si="95"/>
        <v>3.5765080291146006E-9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9440.6</v>
      </c>
      <c r="D649" s="5" t="str">
        <f>'Исходные данные'!A651</f>
        <v>25.08.2014</v>
      </c>
      <c r="E649" s="1">
        <f>'Исходные данные'!B651</f>
        <v>10618.28</v>
      </c>
      <c r="F649" s="12">
        <f t="shared" si="90"/>
        <v>1.1247463084973413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0.11755750666871417</v>
      </c>
      <c r="J649" s="18">
        <f t="shared" si="93"/>
        <v>5.5515996740081828E-5</v>
      </c>
      <c r="K649" s="12">
        <f t="shared" si="97"/>
        <v>1.0047342598866689</v>
      </c>
      <c r="L649" s="12">
        <f t="shared" si="94"/>
        <v>4.7230885232148649E-3</v>
      </c>
      <c r="M649" s="12">
        <f t="shared" si="98"/>
        <v>2.2307565198123948E-5</v>
      </c>
      <c r="N649" s="18">
        <f t="shared" si="95"/>
        <v>1.0534645995071934E-8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9375.1200000000008</v>
      </c>
      <c r="D650" s="5" t="str">
        <f>'Исходные данные'!A652</f>
        <v>22.08.2014</v>
      </c>
      <c r="E650" s="1">
        <f>'Исходные данные'!B652</f>
        <v>10608.53</v>
      </c>
      <c r="F650" s="12">
        <f t="shared" si="90"/>
        <v>1.1315620493391019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0.12359902271348713</v>
      </c>
      <c r="J650" s="18">
        <f t="shared" si="93"/>
        <v>5.820616437896212E-5</v>
      </c>
      <c r="K650" s="12">
        <f t="shared" si="97"/>
        <v>1.010822751378919</v>
      </c>
      <c r="L650" s="12">
        <f t="shared" si="94"/>
        <v>1.0764604567987885E-2</v>
      </c>
      <c r="M650" s="12">
        <f t="shared" si="98"/>
        <v>1.158767115051456E-4</v>
      </c>
      <c r="N650" s="18">
        <f t="shared" si="95"/>
        <v>5.4569516566461413E-8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9249.35</v>
      </c>
      <c r="D651" s="5" t="str">
        <f>'Исходные данные'!A653</f>
        <v>21.08.2014</v>
      </c>
      <c r="E651" s="1">
        <f>'Исходные данные'!B653</f>
        <v>10729.3</v>
      </c>
      <c r="F651" s="12">
        <f t="shared" si="90"/>
        <v>1.1600058382480929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0.14842503807810178</v>
      </c>
      <c r="J651" s="18">
        <f t="shared" si="93"/>
        <v>6.9702327933744888E-5</v>
      </c>
      <c r="K651" s="12">
        <f t="shared" si="97"/>
        <v>1.0362315471064003</v>
      </c>
      <c r="L651" s="12">
        <f t="shared" si="94"/>
        <v>3.5590619932602464E-2</v>
      </c>
      <c r="M651" s="12">
        <f t="shared" si="98"/>
        <v>1.2666922271869598E-3</v>
      </c>
      <c r="N651" s="18">
        <f t="shared" si="95"/>
        <v>5.9485514138154983E-7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9164.7999999999993</v>
      </c>
      <c r="D652" s="5" t="str">
        <f>'Исходные данные'!A654</f>
        <v>20.08.2014</v>
      </c>
      <c r="E652" s="1">
        <f>'Исходные данные'!B654</f>
        <v>10562.47</v>
      </c>
      <c r="F652" s="12">
        <f t="shared" si="90"/>
        <v>1.1525041462988828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0.14193709353849238</v>
      </c>
      <c r="J652" s="18">
        <f t="shared" si="93"/>
        <v>6.6469466226421121E-5</v>
      </c>
      <c r="K652" s="12">
        <f t="shared" si="97"/>
        <v>1.0295302964763298</v>
      </c>
      <c r="L652" s="12">
        <f t="shared" si="94"/>
        <v>2.910267539299315E-2</v>
      </c>
      <c r="M652" s="12">
        <f t="shared" si="98"/>
        <v>8.469657150299288E-4</v>
      </c>
      <c r="N652" s="18">
        <f t="shared" si="95"/>
        <v>3.9663598560901211E-7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9226.0499999999993</v>
      </c>
      <c r="D653" s="5" t="str">
        <f>'Исходные данные'!A655</f>
        <v>19.08.2014</v>
      </c>
      <c r="E653" s="1">
        <f>'Исходные данные'!B655</f>
        <v>10480.74</v>
      </c>
      <c r="F653" s="12">
        <f t="shared" si="90"/>
        <v>1.1359942770741542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0.12750828249943386</v>
      </c>
      <c r="J653" s="18">
        <f t="shared" si="93"/>
        <v>5.9545760827506858E-5</v>
      </c>
      <c r="K653" s="12">
        <f t="shared" si="97"/>
        <v>1.0147820540406689</v>
      </c>
      <c r="L653" s="12">
        <f t="shared" si="94"/>
        <v>1.4673864353934545E-2</v>
      </c>
      <c r="M653" s="12">
        <f t="shared" si="98"/>
        <v>2.1532229507767082E-4</v>
      </c>
      <c r="N653" s="18">
        <f t="shared" si="95"/>
        <v>1.0055448659644343E-7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9255.9500000000007</v>
      </c>
      <c r="D654" s="5" t="str">
        <f>'Исходные данные'!A656</f>
        <v>18.08.2014</v>
      </c>
      <c r="E654" s="1">
        <f>'Исходные данные'!B656</f>
        <v>10391.52</v>
      </c>
      <c r="F654" s="12">
        <f t="shared" si="90"/>
        <v>1.122685407764735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0.115723500949777</v>
      </c>
      <c r="J654" s="18">
        <f t="shared" si="93"/>
        <v>5.3891489337926505E-5</v>
      </c>
      <c r="K654" s="12">
        <f t="shared" si="97"/>
        <v>1.0028932602260066</v>
      </c>
      <c r="L654" s="12">
        <f t="shared" si="94"/>
        <v>2.8890828042778859E-3</v>
      </c>
      <c r="M654" s="12">
        <f t="shared" si="98"/>
        <v>8.346799449974161E-6</v>
      </c>
      <c r="N654" s="18">
        <f t="shared" si="95"/>
        <v>3.8870363398296418E-9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9343.8799999999992</v>
      </c>
      <c r="D655" s="5" t="str">
        <f>'Исходные данные'!A657</f>
        <v>15.08.2014</v>
      </c>
      <c r="E655" s="1">
        <f>'Исходные данные'!B657</f>
        <v>10361.58</v>
      </c>
      <c r="F655" s="12">
        <f t="shared" si="90"/>
        <v>1.1089162103965378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0.10338315131777935</v>
      </c>
      <c r="J655" s="18">
        <f t="shared" si="93"/>
        <v>4.8010315245423525E-5</v>
      </c>
      <c r="K655" s="12">
        <f t="shared" si="97"/>
        <v>0.99059325601843373</v>
      </c>
      <c r="L655" s="12">
        <f t="shared" si="94"/>
        <v>-9.4512668277199029E-3</v>
      </c>
      <c r="M655" s="12">
        <f t="shared" si="98"/>
        <v>8.9326444648758668E-5</v>
      </c>
      <c r="N655" s="18">
        <f t="shared" si="95"/>
        <v>4.1482492192151309E-8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9373.98</v>
      </c>
      <c r="D656" s="5" t="str">
        <f>'Исходные данные'!A658</f>
        <v>14.08.2014</v>
      </c>
      <c r="E656" s="1">
        <f>'Исходные данные'!B658</f>
        <v>10325.040000000001</v>
      </c>
      <c r="F656" s="12">
        <f t="shared" si="90"/>
        <v>1.1014574385693165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9.6634246994276876E-2</v>
      </c>
      <c r="J656" s="18">
        <f t="shared" si="93"/>
        <v>4.4750926142886858E-5</v>
      </c>
      <c r="K656" s="12">
        <f t="shared" si="97"/>
        <v>0.98393034587161254</v>
      </c>
      <c r="L656" s="12">
        <f t="shared" si="94"/>
        <v>-1.6200171151222346E-2</v>
      </c>
      <c r="M656" s="12">
        <f t="shared" si="98"/>
        <v>2.6244554532889688E-4</v>
      </c>
      <c r="N656" s="18">
        <f t="shared" si="95"/>
        <v>1.215374629683688E-7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9283.82</v>
      </c>
      <c r="D657" s="5" t="str">
        <f>'Исходные данные'!A659</f>
        <v>13.08.2014</v>
      </c>
      <c r="E657" s="1">
        <f>'Исходные данные'!B659</f>
        <v>10237.9</v>
      </c>
      <c r="F657" s="12">
        <f t="shared" si="90"/>
        <v>1.1027680416035641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9.7823420425474192E-2</v>
      </c>
      <c r="J657" s="18">
        <f t="shared" si="93"/>
        <v>4.5175188585010713E-5</v>
      </c>
      <c r="K657" s="12">
        <f t="shared" si="97"/>
        <v>0.98510110567733189</v>
      </c>
      <c r="L657" s="12">
        <f t="shared" si="94"/>
        <v>-1.5010997720025085E-2</v>
      </c>
      <c r="M657" s="12">
        <f t="shared" si="98"/>
        <v>2.2533005255059835E-4</v>
      </c>
      <c r="N657" s="18">
        <f t="shared" si="95"/>
        <v>1.0405818538719647E-7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9174.83</v>
      </c>
      <c r="D658" s="5" t="str">
        <f>'Исходные данные'!A660</f>
        <v>12.08.2014</v>
      </c>
      <c r="E658" s="1">
        <f>'Исходные данные'!B660</f>
        <v>10098.86</v>
      </c>
      <c r="F658" s="12">
        <f t="shared" si="90"/>
        <v>1.1007135827039847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9.5958681031019011E-2</v>
      </c>
      <c r="J658" s="18">
        <f t="shared" si="93"/>
        <v>4.4190363041199393E-5</v>
      </c>
      <c r="K658" s="12">
        <f t="shared" si="97"/>
        <v>0.98326586049684828</v>
      </c>
      <c r="L658" s="12">
        <f t="shared" si="94"/>
        <v>-1.6875737114480222E-2</v>
      </c>
      <c r="M658" s="12">
        <f t="shared" si="98"/>
        <v>2.8479050315704537E-4</v>
      </c>
      <c r="N658" s="18">
        <f t="shared" si="95"/>
        <v>1.3115015327406937E-7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9071.5400000000009</v>
      </c>
      <c r="D659" s="5" t="str">
        <f>'Исходные данные'!A661</f>
        <v>11.08.2014</v>
      </c>
      <c r="E659" s="1">
        <f>'Исходные данные'!B661</f>
        <v>10099.31</v>
      </c>
      <c r="F659" s="12">
        <f t="shared" si="90"/>
        <v>1.11329608864647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0.10732506444937097</v>
      </c>
      <c r="J659" s="18">
        <f t="shared" si="93"/>
        <v>4.928680055541699E-5</v>
      </c>
      <c r="K659" s="12">
        <f t="shared" si="97"/>
        <v>0.99450579496040958</v>
      </c>
      <c r="L659" s="12">
        <f t="shared" si="94"/>
        <v>-5.5093536961282556E-3</v>
      </c>
      <c r="M659" s="12">
        <f t="shared" si="98"/>
        <v>3.03529781490421E-5</v>
      </c>
      <c r="N659" s="18">
        <f t="shared" si="95"/>
        <v>1.3938973043901451E-8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8920.9599999999991</v>
      </c>
      <c r="D660" s="5" t="str">
        <f>'Исходные данные'!A662</f>
        <v>08.08.2014</v>
      </c>
      <c r="E660" s="1">
        <f>'Исходные данные'!B662</f>
        <v>9955.94</v>
      </c>
      <c r="F660" s="12">
        <f t="shared" si="90"/>
        <v>1.1160166618839229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0.10976579385118294</v>
      </c>
      <c r="J660" s="18">
        <f t="shared" si="93"/>
        <v>5.0266964612456713E-5</v>
      </c>
      <c r="K660" s="12">
        <f t="shared" si="97"/>
        <v>0.9969360791209787</v>
      </c>
      <c r="L660" s="12">
        <f t="shared" si="94"/>
        <v>-3.0686242943163064E-3</v>
      </c>
      <c r="M660" s="12">
        <f t="shared" si="98"/>
        <v>9.4164550596682625E-6</v>
      </c>
      <c r="N660" s="18">
        <f t="shared" si="95"/>
        <v>4.3122415157937871E-9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8898.6200000000008</v>
      </c>
      <c r="D661" s="5" t="str">
        <f>'Исходные данные'!A663</f>
        <v>07.08.2014</v>
      </c>
      <c r="E661" s="1">
        <f>'Исходные данные'!B663</f>
        <v>9813.2800000000007</v>
      </c>
      <c r="F661" s="12">
        <f t="shared" si="90"/>
        <v>1.1027867242336451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9.7840361859321864E-2</v>
      </c>
      <c r="J661" s="18">
        <f t="shared" si="93"/>
        <v>4.4680688631562573E-5</v>
      </c>
      <c r="K661" s="12">
        <f t="shared" si="97"/>
        <v>0.98511779484391582</v>
      </c>
      <c r="L661" s="12">
        <f t="shared" si="94"/>
        <v>-1.4994056286177391E-2</v>
      </c>
      <c r="M661" s="12">
        <f t="shared" si="98"/>
        <v>2.248217239130558E-4</v>
      </c>
      <c r="N661" s="18">
        <f t="shared" si="95"/>
        <v>1.0266917714607064E-7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8986.84</v>
      </c>
      <c r="D662" s="5" t="str">
        <f>'Исходные данные'!A664</f>
        <v>06.08.2014</v>
      </c>
      <c r="E662" s="1">
        <f>'Исходные данные'!B664</f>
        <v>9891.91</v>
      </c>
      <c r="F662" s="12">
        <f t="shared" si="90"/>
        <v>1.1007105946027747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9.5955966332742476E-2</v>
      </c>
      <c r="J662" s="18">
        <f t="shared" si="93"/>
        <v>4.3697839025044684E-5</v>
      </c>
      <c r="K662" s="12">
        <f t="shared" si="97"/>
        <v>0.98326319123033457</v>
      </c>
      <c r="L662" s="12">
        <f t="shared" si="94"/>
        <v>-1.6878451812756729E-2</v>
      </c>
      <c r="M662" s="12">
        <f t="shared" si="98"/>
        <v>2.8488213559555104E-4</v>
      </c>
      <c r="N662" s="18">
        <f t="shared" si="95"/>
        <v>1.2973381622980473E-7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9115.99</v>
      </c>
      <c r="D663" s="5" t="str">
        <f>'Исходные данные'!A665</f>
        <v>05.08.2014</v>
      </c>
      <c r="E663" s="1">
        <f>'Исходные данные'!B665</f>
        <v>9981.9699999999993</v>
      </c>
      <c r="F663" s="12">
        <f t="shared" si="90"/>
        <v>1.0949957163182495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9.0750451222683839E-2</v>
      </c>
      <c r="J663" s="18">
        <f t="shared" si="93"/>
        <v>4.1211928675965049E-5</v>
      </c>
      <c r="K663" s="12">
        <f t="shared" si="97"/>
        <v>0.97815809867731618</v>
      </c>
      <c r="L663" s="12">
        <f t="shared" si="94"/>
        <v>-2.2083966922815342E-2</v>
      </c>
      <c r="M663" s="12">
        <f t="shared" si="98"/>
        <v>4.8770159504800224E-4</v>
      </c>
      <c r="N663" s="18">
        <f t="shared" si="95"/>
        <v>2.2147684203743896E-7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9093.1</v>
      </c>
      <c r="D664" s="5" t="str">
        <f>'Исходные данные'!A666</f>
        <v>04.08.2014</v>
      </c>
      <c r="E664" s="1">
        <f>'Исходные данные'!B666</f>
        <v>10112.18</v>
      </c>
      <c r="F664" s="12">
        <f t="shared" si="90"/>
        <v>1.1120717906984416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0.10622475372509776</v>
      </c>
      <c r="J664" s="18">
        <f t="shared" si="93"/>
        <v>4.810453807806458E-5</v>
      </c>
      <c r="K664" s="12">
        <f t="shared" si="97"/>
        <v>0.99341213136409479</v>
      </c>
      <c r="L664" s="12">
        <f t="shared" si="94"/>
        <v>-6.6096644204014111E-3</v>
      </c>
      <c r="M664" s="12">
        <f t="shared" si="98"/>
        <v>4.3687663750320356E-5</v>
      </c>
      <c r="N664" s="18">
        <f t="shared" si="95"/>
        <v>1.9784229294216074E-8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9094.16</v>
      </c>
      <c r="D665" s="5" t="str">
        <f>'Исходные данные'!A667</f>
        <v>01.08.2014</v>
      </c>
      <c r="E665" s="1">
        <f>'Исходные данные'!B667</f>
        <v>9982.27</v>
      </c>
      <c r="F665" s="12">
        <f t="shared" si="90"/>
        <v>1.0976571777932211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9.3178070103166324E-2</v>
      </c>
      <c r="J665" s="18">
        <f t="shared" si="93"/>
        <v>4.207849481569736E-5</v>
      </c>
      <c r="K665" s="12">
        <f t="shared" si="97"/>
        <v>0.98053557838546912</v>
      </c>
      <c r="L665" s="12">
        <f t="shared" si="94"/>
        <v>-1.9656348042332954E-2</v>
      </c>
      <c r="M665" s="12">
        <f t="shared" si="98"/>
        <v>3.8637201836132668E-4</v>
      </c>
      <c r="N665" s="18">
        <f t="shared" si="95"/>
        <v>1.7448261112885124E-7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9014.7000000000007</v>
      </c>
      <c r="D666" s="5" t="str">
        <f>'Исходные данные'!A668</f>
        <v>31.07.2014</v>
      </c>
      <c r="E666" s="1">
        <f>'Исходные данные'!B668</f>
        <v>10121.870000000001</v>
      </c>
      <c r="F666" s="12">
        <f t="shared" si="90"/>
        <v>1.1228182856889304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0.11584185116646811</v>
      </c>
      <c r="J666" s="18">
        <f t="shared" si="93"/>
        <v>5.2167274035284635E-5</v>
      </c>
      <c r="K666" s="12">
        <f t="shared" si="97"/>
        <v>1.0030119598845988</v>
      </c>
      <c r="L666" s="12">
        <f t="shared" si="94"/>
        <v>3.0074330209688229E-3</v>
      </c>
      <c r="M666" s="12">
        <f t="shared" si="98"/>
        <v>9.0446533756136482E-6</v>
      </c>
      <c r="N666" s="18">
        <f t="shared" si="95"/>
        <v>4.0730954007438894E-9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9131.41</v>
      </c>
      <c r="D667" s="5" t="str">
        <f>'Исходные данные'!A669</f>
        <v>30.07.2014</v>
      </c>
      <c r="E667" s="1">
        <f>'Исходные данные'!B669</f>
        <v>9990.6</v>
      </c>
      <c r="F667" s="12">
        <f t="shared" si="90"/>
        <v>1.0940917120138074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8.9924532308591654E-2</v>
      </c>
      <c r="J667" s="18">
        <f t="shared" si="93"/>
        <v>4.0382854267469054E-5</v>
      </c>
      <c r="K667" s="12">
        <f t="shared" si="97"/>
        <v>0.97735055293220363</v>
      </c>
      <c r="L667" s="12">
        <f t="shared" si="94"/>
        <v>-2.2909885836907548E-2</v>
      </c>
      <c r="M667" s="12">
        <f t="shared" si="98"/>
        <v>5.2486286906013719E-4</v>
      </c>
      <c r="N667" s="18">
        <f t="shared" si="95"/>
        <v>2.3570276327849341E-7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9201.07</v>
      </c>
      <c r="D668" s="5" t="str">
        <f>'Исходные данные'!A670</f>
        <v>29.07.2014</v>
      </c>
      <c r="E668" s="1">
        <f>'Исходные данные'!B670</f>
        <v>9827.77</v>
      </c>
      <c r="F668" s="12">
        <f t="shared" si="90"/>
        <v>1.0681116435371105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6.5892270221692584E-2</v>
      </c>
      <c r="J668" s="18">
        <f t="shared" si="93"/>
        <v>2.9507978890739874E-5</v>
      </c>
      <c r="K668" s="12">
        <f t="shared" si="97"/>
        <v>0.95414259512382227</v>
      </c>
      <c r="L668" s="12">
        <f t="shared" si="94"/>
        <v>-4.6942147923806597E-2</v>
      </c>
      <c r="M668" s="12">
        <f t="shared" si="98"/>
        <v>2.20356525170054E-3</v>
      </c>
      <c r="N668" s="18">
        <f t="shared" si="95"/>
        <v>9.8680401681077759E-7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9230.07</v>
      </c>
      <c r="D669" s="5" t="str">
        <f>'Исходные данные'!A671</f>
        <v>28.07.2014</v>
      </c>
      <c r="E669" s="1">
        <f>'Исходные данные'!B671</f>
        <v>9761.76</v>
      </c>
      <c r="F669" s="12">
        <f t="shared" si="90"/>
        <v>1.0576041135115986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5.6006079585404746E-2</v>
      </c>
      <c r="J669" s="18">
        <f t="shared" si="93"/>
        <v>2.5010728158290476E-5</v>
      </c>
      <c r="K669" s="12">
        <f t="shared" si="97"/>
        <v>0.94475623366287709</v>
      </c>
      <c r="L669" s="12">
        <f t="shared" si="94"/>
        <v>-5.6828338560094505E-2</v>
      </c>
      <c r="M669" s="12">
        <f t="shared" si="98"/>
        <v>3.2294600635007237E-3</v>
      </c>
      <c r="N669" s="18">
        <f t="shared" si="95"/>
        <v>1.4421853545935602E-6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9268.25</v>
      </c>
      <c r="D670" s="5" t="str">
        <f>'Исходные данные'!A672</f>
        <v>25.07.2014</v>
      </c>
      <c r="E670" s="1">
        <f>'Исходные данные'!B672</f>
        <v>9866.49</v>
      </c>
      <c r="F670" s="12">
        <f t="shared" si="90"/>
        <v>1.0645472446254687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6.2549586353834424E-2</v>
      </c>
      <c r="J670" s="18">
        <f t="shared" si="93"/>
        <v>2.7854910929468414E-5</v>
      </c>
      <c r="K670" s="12">
        <f t="shared" si="97"/>
        <v>0.95095852270200298</v>
      </c>
      <c r="L670" s="12">
        <f t="shared" si="94"/>
        <v>-5.0284831791664861E-2</v>
      </c>
      <c r="M670" s="12">
        <f t="shared" si="98"/>
        <v>2.528564308316029E-3</v>
      </c>
      <c r="N670" s="18">
        <f t="shared" si="95"/>
        <v>1.1260335630222469E-6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9356.2199999999993</v>
      </c>
      <c r="D671" s="5" t="str">
        <f>'Исходные данные'!A673</f>
        <v>24.07.2014</v>
      </c>
      <c r="E671" s="1">
        <f>'Исходные данные'!B673</f>
        <v>9917.32</v>
      </c>
      <c r="F671" s="12">
        <f t="shared" si="90"/>
        <v>1.0599708001735744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5.8241360738488117E-2</v>
      </c>
      <c r="J671" s="18">
        <f t="shared" si="93"/>
        <v>2.586395968289808E-5</v>
      </c>
      <c r="K671" s="12">
        <f t="shared" si="97"/>
        <v>0.9468703914544957</v>
      </c>
      <c r="L671" s="12">
        <f t="shared" si="94"/>
        <v>-5.4593057407011134E-2</v>
      </c>
      <c r="M671" s="12">
        <f t="shared" si="98"/>
        <v>2.9804019170452133E-3</v>
      </c>
      <c r="N671" s="18">
        <f t="shared" si="95"/>
        <v>1.3235438534379716E-6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9520.68</v>
      </c>
      <c r="D672" s="5" t="str">
        <f>'Исходные данные'!A674</f>
        <v>23.07.2014</v>
      </c>
      <c r="E672" s="1">
        <f>'Исходные данные'!B674</f>
        <v>9918.23</v>
      </c>
      <c r="F672" s="12">
        <f t="shared" si="90"/>
        <v>1.0417564711764284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4.0908203133557149E-2</v>
      </c>
      <c r="J672" s="18">
        <f t="shared" si="93"/>
        <v>1.8115906670495601E-5</v>
      </c>
      <c r="K672" s="12">
        <f t="shared" si="97"/>
        <v>0.93059955755531254</v>
      </c>
      <c r="L672" s="12">
        <f t="shared" si="94"/>
        <v>-7.192621501194206E-2</v>
      </c>
      <c r="M672" s="12">
        <f t="shared" si="98"/>
        <v>5.1733804059441195E-3</v>
      </c>
      <c r="N672" s="18">
        <f t="shared" si="95"/>
        <v>2.2909947009668352E-6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9497.7900000000009</v>
      </c>
      <c r="D673" s="5" t="str">
        <f>'Исходные данные'!A675</f>
        <v>22.07.2014</v>
      </c>
      <c r="E673" s="1">
        <f>'Исходные данные'!B675</f>
        <v>9831.52</v>
      </c>
      <c r="F673" s="12">
        <f t="shared" si="90"/>
        <v>1.0351376478107013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3.4534410928357885E-2</v>
      </c>
      <c r="J673" s="18">
        <f t="shared" si="93"/>
        <v>1.5250633790285902E-5</v>
      </c>
      <c r="K673" s="12">
        <f t="shared" si="97"/>
        <v>0.92468697216121676</v>
      </c>
      <c r="L673" s="12">
        <f t="shared" si="94"/>
        <v>-7.8300007217141365E-2</v>
      </c>
      <c r="M673" s="12">
        <f t="shared" si="98"/>
        <v>6.1308911302043901E-3</v>
      </c>
      <c r="N673" s="18">
        <f t="shared" si="95"/>
        <v>2.7074437617837519E-6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9520.0300000000007</v>
      </c>
      <c r="D674" s="5" t="str">
        <f>'Исходные данные'!A676</f>
        <v>21.07.2014</v>
      </c>
      <c r="E674" s="1">
        <f>'Исходные данные'!B676</f>
        <v>9723.39</v>
      </c>
      <c r="F674" s="12">
        <f t="shared" si="90"/>
        <v>1.0213612772228657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2.1136323041107338E-2</v>
      </c>
      <c r="J674" s="18">
        <f t="shared" si="93"/>
        <v>9.3078944003308082E-6</v>
      </c>
      <c r="K674" s="12">
        <f t="shared" si="97"/>
        <v>0.91238056012685698</v>
      </c>
      <c r="L674" s="12">
        <f t="shared" si="94"/>
        <v>-9.1698095104391919E-2</v>
      </c>
      <c r="M674" s="12">
        <f t="shared" si="98"/>
        <v>8.4085406457741051E-3</v>
      </c>
      <c r="N674" s="18">
        <f t="shared" si="95"/>
        <v>3.7029055734783296E-6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9545.5499999999993</v>
      </c>
      <c r="D675" s="5" t="str">
        <f>'Исходные данные'!A677</f>
        <v>18.07.2014</v>
      </c>
      <c r="E675" s="1">
        <f>'Исходные данные'!B677</f>
        <v>9839.84</v>
      </c>
      <c r="F675" s="12">
        <f t="shared" si="90"/>
        <v>1.0308300726516546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3.0364373460209558E-2</v>
      </c>
      <c r="J675" s="18">
        <f t="shared" si="93"/>
        <v>1.3334370047036697E-5</v>
      </c>
      <c r="K675" s="12">
        <f t="shared" si="97"/>
        <v>0.92083902146635022</v>
      </c>
      <c r="L675" s="12">
        <f t="shared" si="94"/>
        <v>-8.2470044685289665E-2</v>
      </c>
      <c r="M675" s="12">
        <f t="shared" si="98"/>
        <v>6.8013082703936743E-3</v>
      </c>
      <c r="N675" s="18">
        <f t="shared" si="95"/>
        <v>2.9867621474306052E-6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9581.2199999999993</v>
      </c>
      <c r="D676" s="5" t="str">
        <f>'Исходные данные'!A678</f>
        <v>17.07.2014</v>
      </c>
      <c r="E676" s="1">
        <f>'Исходные данные'!B678</f>
        <v>9902.48</v>
      </c>
      <c r="F676" s="12">
        <f t="shared" si="90"/>
        <v>1.0335301767415841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3.2980298302272774E-2</v>
      </c>
      <c r="J676" s="18">
        <f t="shared" si="93"/>
        <v>1.444271787375694E-5</v>
      </c>
      <c r="K676" s="12">
        <f t="shared" si="97"/>
        <v>0.92325102056687336</v>
      </c>
      <c r="L676" s="12">
        <f t="shared" si="94"/>
        <v>-7.9854119843226407E-2</v>
      </c>
      <c r="M676" s="12">
        <f t="shared" si="98"/>
        <v>6.3766804559363651E-3</v>
      </c>
      <c r="N676" s="18">
        <f t="shared" si="95"/>
        <v>2.7924731290208503E-6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9546.86</v>
      </c>
      <c r="D677" s="5" t="str">
        <f>'Исходные данные'!A679</f>
        <v>16.07.2014</v>
      </c>
      <c r="E677" s="1">
        <f>'Исходные данные'!B679</f>
        <v>10114.44</v>
      </c>
      <c r="F677" s="12">
        <f t="shared" si="90"/>
        <v>1.0594520083043011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5.7751801149377745E-2</v>
      </c>
      <c r="J677" s="18">
        <f t="shared" si="93"/>
        <v>2.5220056264035923E-5</v>
      </c>
      <c r="K677" s="12">
        <f t="shared" si="97"/>
        <v>0.94640695542374675</v>
      </c>
      <c r="L677" s="12">
        <f t="shared" si="94"/>
        <v>-5.5082616996121526E-2</v>
      </c>
      <c r="M677" s="12">
        <f t="shared" si="98"/>
        <v>3.034094695141416E-3</v>
      </c>
      <c r="N677" s="18">
        <f t="shared" si="95"/>
        <v>1.3249809945140371E-6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9497.31</v>
      </c>
      <c r="D678" s="5" t="str">
        <f>'Исходные данные'!A680</f>
        <v>15.07.2014</v>
      </c>
      <c r="E678" s="1">
        <f>'Исходные данные'!B680</f>
        <v>10114.629999999999</v>
      </c>
      <c r="F678" s="12">
        <f t="shared" si="90"/>
        <v>1.0649994577411919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6.2974289998058694E-2</v>
      </c>
      <c r="J678" s="18">
        <f t="shared" si="93"/>
        <v>2.7423947371178476E-5</v>
      </c>
      <c r="K678" s="12">
        <f t="shared" si="97"/>
        <v>0.95136248402795232</v>
      </c>
      <c r="L678" s="12">
        <f t="shared" si="94"/>
        <v>-4.9860128147440577E-2</v>
      </c>
      <c r="M678" s="12">
        <f t="shared" si="98"/>
        <v>2.4860323788791962E-3</v>
      </c>
      <c r="N678" s="18">
        <f t="shared" si="95"/>
        <v>1.0826135733095266E-6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9434.08</v>
      </c>
      <c r="D679" s="5" t="str">
        <f>'Исходные данные'!A681</f>
        <v>14.07.2014</v>
      </c>
      <c r="E679" s="1">
        <f>'Исходные данные'!B681</f>
        <v>10262.379999999999</v>
      </c>
      <c r="F679" s="12">
        <f t="shared" si="90"/>
        <v>1.0877987042721706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8.4156116860739608E-2</v>
      </c>
      <c r="J679" s="18">
        <f t="shared" si="93"/>
        <v>3.6545890145688113E-5</v>
      </c>
      <c r="K679" s="12">
        <f t="shared" si="97"/>
        <v>0.97172901816655344</v>
      </c>
      <c r="L679" s="12">
        <f t="shared" si="94"/>
        <v>-2.8678301284759608E-2</v>
      </c>
      <c r="M679" s="12">
        <f t="shared" si="98"/>
        <v>8.2244496457944483E-4</v>
      </c>
      <c r="N679" s="18">
        <f t="shared" si="95"/>
        <v>3.5715744080887939E-7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9286.09</v>
      </c>
      <c r="D680" s="5" t="str">
        <f>'Исходные данные'!A682</f>
        <v>11.07.2014</v>
      </c>
      <c r="E680" s="1">
        <f>'Исходные данные'!B682</f>
        <v>10275.06</v>
      </c>
      <c r="F680" s="12">
        <f t="shared" si="90"/>
        <v>1.1065001523784499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0.10120201822106797</v>
      </c>
      <c r="J680" s="18">
        <f t="shared" si="93"/>
        <v>4.382563317201108E-5</v>
      </c>
      <c r="K680" s="12">
        <f t="shared" si="97"/>
        <v>0.9884349948654011</v>
      </c>
      <c r="L680" s="12">
        <f t="shared" si="94"/>
        <v>-1.1632399924431196E-2</v>
      </c>
      <c r="M680" s="12">
        <f t="shared" si="98"/>
        <v>1.3531272800190695E-4</v>
      </c>
      <c r="N680" s="18">
        <f t="shared" si="95"/>
        <v>5.8597309472244877E-8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9159.07</v>
      </c>
      <c r="D681" s="5" t="str">
        <f>'Исходные данные'!A683</f>
        <v>10.07.2014</v>
      </c>
      <c r="E681" s="1">
        <f>'Исходные данные'!B683</f>
        <v>10294.719999999999</v>
      </c>
      <c r="F681" s="12">
        <f t="shared" si="90"/>
        <v>1.1239918463337435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0.11688649729371409</v>
      </c>
      <c r="J681" s="18">
        <f t="shared" si="93"/>
        <v>5.0476535559551503E-5</v>
      </c>
      <c r="K681" s="12">
        <f t="shared" si="97"/>
        <v>1.0040602999209167</v>
      </c>
      <c r="L681" s="12">
        <f t="shared" si="94"/>
        <v>4.0520791482149222E-3</v>
      </c>
      <c r="M681" s="12">
        <f t="shared" si="98"/>
        <v>1.6419345423398147E-5</v>
      </c>
      <c r="N681" s="18">
        <f t="shared" si="95"/>
        <v>7.0905681350525552E-9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9205.76</v>
      </c>
      <c r="D682" s="5" t="str">
        <f>'Исходные данные'!A684</f>
        <v>09.07.2014</v>
      </c>
      <c r="E682" s="1">
        <f>'Исходные данные'!B684</f>
        <v>10341.56</v>
      </c>
      <c r="F682" s="12">
        <f t="shared" si="90"/>
        <v>1.1233792755839822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0.11634135300583252</v>
      </c>
      <c r="J682" s="18">
        <f t="shared" si="93"/>
        <v>5.0100893909758672E-5</v>
      </c>
      <c r="K682" s="12">
        <f t="shared" si="97"/>
        <v>1.003513091351091</v>
      </c>
      <c r="L682" s="12">
        <f t="shared" si="94"/>
        <v>3.5069348603334028E-3</v>
      </c>
      <c r="M682" s="12">
        <f t="shared" si="98"/>
        <v>1.2298592114621648E-5</v>
      </c>
      <c r="N682" s="18">
        <f t="shared" si="95"/>
        <v>5.2962290952827694E-9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9135.58</v>
      </c>
      <c r="D683" s="5" t="str">
        <f>'Исходные данные'!A685</f>
        <v>08.07.2014</v>
      </c>
      <c r="E683" s="1">
        <f>'Исходные данные'!B685</f>
        <v>10431.36</v>
      </c>
      <c r="F683" s="12">
        <f t="shared" si="90"/>
        <v>1.1418388323456201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0.13263997373114986</v>
      </c>
      <c r="J683" s="18">
        <f t="shared" si="93"/>
        <v>5.6960259749524885E-5</v>
      </c>
      <c r="K683" s="12">
        <f t="shared" si="97"/>
        <v>1.0200029868596336</v>
      </c>
      <c r="L683" s="12">
        <f t="shared" si="94"/>
        <v>1.9805555585650742E-2</v>
      </c>
      <c r="M683" s="12">
        <f t="shared" si="98"/>
        <v>3.9226003205630115E-4</v>
      </c>
      <c r="N683" s="18">
        <f t="shared" si="95"/>
        <v>1.6845022421801542E-7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9142.52</v>
      </c>
      <c r="D684" s="5" t="str">
        <f>'Исходные данные'!A686</f>
        <v>07.07.2014</v>
      </c>
      <c r="E684" s="1">
        <f>'Исходные данные'!B686</f>
        <v>10308.969999999999</v>
      </c>
      <c r="F684" s="12">
        <f t="shared" si="90"/>
        <v>1.1275851734532709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0.12007833140698208</v>
      </c>
      <c r="J684" s="18">
        <f t="shared" si="93"/>
        <v>5.1421927019432837E-5</v>
      </c>
      <c r="K684" s="12">
        <f t="shared" si="97"/>
        <v>1.0072702138692384</v>
      </c>
      <c r="L684" s="12">
        <f t="shared" si="94"/>
        <v>7.2439132614828148E-3</v>
      </c>
      <c r="M684" s="12">
        <f t="shared" si="98"/>
        <v>5.2474279339886555E-5</v>
      </c>
      <c r="N684" s="18">
        <f t="shared" si="95"/>
        <v>2.2471402883402172E-8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9124.4500000000007</v>
      </c>
      <c r="D685" s="5" t="str">
        <f>'Исходные данные'!A687</f>
        <v>04.07.2014</v>
      </c>
      <c r="E685" s="1">
        <f>'Исходные данные'!B687</f>
        <v>10242.379999999999</v>
      </c>
      <c r="F685" s="12">
        <f t="shared" si="90"/>
        <v>1.1225202614952132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0.1155763908011784</v>
      </c>
      <c r="J685" s="18">
        <f t="shared" si="93"/>
        <v>4.9355891508949668E-5</v>
      </c>
      <c r="K685" s="12">
        <f t="shared" si="97"/>
        <v>1.002745735300939</v>
      </c>
      <c r="L685" s="12">
        <f t="shared" si="94"/>
        <v>2.7419726556792575E-3</v>
      </c>
      <c r="M685" s="12">
        <f t="shared" si="98"/>
        <v>7.5184140444927483E-6</v>
      </c>
      <c r="N685" s="18">
        <f t="shared" si="95"/>
        <v>3.2106732640379708E-9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9077.65</v>
      </c>
      <c r="D686" s="5" t="str">
        <f>'Исходные данные'!A688</f>
        <v>03.07.2014</v>
      </c>
      <c r="E686" s="1">
        <f>'Исходные данные'!B688</f>
        <v>10302.200000000001</v>
      </c>
      <c r="F686" s="12">
        <f t="shared" si="90"/>
        <v>1.1348972476356767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0.12654211611774777</v>
      </c>
      <c r="J686" s="18">
        <f t="shared" si="93"/>
        <v>5.3887884513317415E-5</v>
      </c>
      <c r="K686" s="12">
        <f t="shared" si="97"/>
        <v>1.0138020792209115</v>
      </c>
      <c r="L686" s="12">
        <f t="shared" si="94"/>
        <v>1.3707697972248573E-2</v>
      </c>
      <c r="M686" s="12">
        <f t="shared" si="98"/>
        <v>1.879009836983876E-4</v>
      </c>
      <c r="N686" s="18">
        <f t="shared" si="95"/>
        <v>8.0017521597754571E-8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9117.83</v>
      </c>
      <c r="D687" s="5" t="str">
        <f>'Исходные данные'!A689</f>
        <v>02.07.2014</v>
      </c>
      <c r="E687" s="1">
        <f>'Исходные данные'!B689</f>
        <v>10233.469999999999</v>
      </c>
      <c r="F687" s="12">
        <f t="shared" si="90"/>
        <v>1.1223580610737423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0.11543188370685391</v>
      </c>
      <c r="J687" s="18">
        <f t="shared" si="93"/>
        <v>4.9019400349918045E-5</v>
      </c>
      <c r="K687" s="12">
        <f t="shared" si="97"/>
        <v>1.0026008418976988</v>
      </c>
      <c r="L687" s="12">
        <f t="shared" si="94"/>
        <v>2.5974655613546951E-3</v>
      </c>
      <c r="M687" s="12">
        <f t="shared" si="98"/>
        <v>6.7468273424236501E-6</v>
      </c>
      <c r="N687" s="18">
        <f t="shared" si="95"/>
        <v>2.8651133462392011E-9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9040.24</v>
      </c>
      <c r="D688" s="5" t="str">
        <f>'Исходные данные'!A690</f>
        <v>01.07.2014</v>
      </c>
      <c r="E688" s="1">
        <f>'Исходные данные'!B690</f>
        <v>10061.459999999999</v>
      </c>
      <c r="F688" s="12">
        <f t="shared" si="90"/>
        <v>1.1129638151199526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0.1070265606417764</v>
      </c>
      <c r="J688" s="18">
        <f t="shared" si="93"/>
        <v>4.5323135808954387E-5</v>
      </c>
      <c r="K688" s="12">
        <f t="shared" si="97"/>
        <v>0.99420897549701304</v>
      </c>
      <c r="L688" s="12">
        <f t="shared" si="94"/>
        <v>-5.8078575037228183E-3</v>
      </c>
      <c r="M688" s="12">
        <f t="shared" si="98"/>
        <v>3.3731208783549476E-5</v>
      </c>
      <c r="N688" s="18">
        <f t="shared" si="95"/>
        <v>1.4284343508094192E-8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8993.1200000000008</v>
      </c>
      <c r="D689" s="5" t="str">
        <f>'Исходные данные'!A691</f>
        <v>30.06.2014</v>
      </c>
      <c r="E689" s="1">
        <f>'Исходные данные'!B691</f>
        <v>10027.94</v>
      </c>
      <c r="F689" s="12">
        <f t="shared" si="90"/>
        <v>1.1150679630650986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0.10891535647611085</v>
      </c>
      <c r="J689" s="18">
        <f t="shared" si="93"/>
        <v>4.5994263333921177E-5</v>
      </c>
      <c r="K689" s="12">
        <f t="shared" si="97"/>
        <v>0.99608860783044362</v>
      </c>
      <c r="L689" s="12">
        <f t="shared" si="94"/>
        <v>-3.9190616693884177E-3</v>
      </c>
      <c r="M689" s="12">
        <f t="shared" si="98"/>
        <v>1.5359044368469551E-5</v>
      </c>
      <c r="N689" s="18">
        <f t="shared" si="95"/>
        <v>6.4860268936980737E-9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8956.66</v>
      </c>
      <c r="D690" s="5" t="str">
        <f>'Исходные данные'!A692</f>
        <v>27.06.2014</v>
      </c>
      <c r="E690" s="1">
        <f>'Исходные данные'!B692</f>
        <v>9988.51</v>
      </c>
      <c r="F690" s="12">
        <f t="shared" si="90"/>
        <v>1.1152047749942502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0.109038042752985</v>
      </c>
      <c r="J690" s="18">
        <f t="shared" si="93"/>
        <v>4.5917556258157281E-5</v>
      </c>
      <c r="K690" s="12">
        <f t="shared" si="97"/>
        <v>0.99621082173000597</v>
      </c>
      <c r="L690" s="12">
        <f t="shared" si="94"/>
        <v>-3.7963753925142527E-3</v>
      </c>
      <c r="M690" s="12">
        <f t="shared" si="98"/>
        <v>1.4412466120887763E-5</v>
      </c>
      <c r="N690" s="18">
        <f t="shared" si="95"/>
        <v>6.0693057873742223E-9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8947.77</v>
      </c>
      <c r="D691" s="5" t="str">
        <f>'Исходные данные'!A693</f>
        <v>26.06.2014</v>
      </c>
      <c r="E691" s="1">
        <f>'Исходные данные'!B693</f>
        <v>10024.14</v>
      </c>
      <c r="F691" s="12">
        <f t="shared" si="90"/>
        <v>1.1202947773579337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0.11359184474710375</v>
      </c>
      <c r="J691" s="18">
        <f t="shared" si="93"/>
        <v>4.7701720289067672E-5</v>
      </c>
      <c r="K691" s="12">
        <f t="shared" si="97"/>
        <v>1.0007577135215686</v>
      </c>
      <c r="L691" s="12">
        <f t="shared" si="94"/>
        <v>7.5742660160450716E-4</v>
      </c>
      <c r="M691" s="12">
        <f t="shared" si="98"/>
        <v>5.7369505681814952E-7</v>
      </c>
      <c r="N691" s="18">
        <f t="shared" si="95"/>
        <v>2.4091730522105029E-10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8957.09</v>
      </c>
      <c r="D692" s="5" t="str">
        <f>'Исходные данные'!A694</f>
        <v>25.06.2014</v>
      </c>
      <c r="E692" s="1">
        <f>'Исходные данные'!B694</f>
        <v>10172.700000000001</v>
      </c>
      <c r="F692" s="12">
        <f t="shared" si="90"/>
        <v>1.1357148359567673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0.12726226410104519</v>
      </c>
      <c r="J692" s="18">
        <f t="shared" si="93"/>
        <v>5.3293311099326584E-5</v>
      </c>
      <c r="K692" s="12">
        <f t="shared" si="97"/>
        <v>1.0145324296923706</v>
      </c>
      <c r="L692" s="12">
        <f t="shared" si="94"/>
        <v>1.4427845955545958E-2</v>
      </c>
      <c r="M692" s="12">
        <f t="shared" si="98"/>
        <v>2.0816273891696382E-4</v>
      </c>
      <c r="N692" s="18">
        <f t="shared" si="95"/>
        <v>8.7171807626975411E-8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8963.6200000000008</v>
      </c>
      <c r="D693" s="5" t="str">
        <f>'Исходные данные'!A695</f>
        <v>24.06.2014</v>
      </c>
      <c r="E693" s="1">
        <f>'Исходные данные'!B695</f>
        <v>10246.709999999999</v>
      </c>
      <c r="F693" s="12">
        <f t="shared" si="90"/>
        <v>1.1431441761252705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0.13378251520022075</v>
      </c>
      <c r="J693" s="18">
        <f t="shared" si="93"/>
        <v>5.5867415956918126E-5</v>
      </c>
      <c r="K693" s="12">
        <f t="shared" si="97"/>
        <v>1.0211690485807847</v>
      </c>
      <c r="L693" s="12">
        <f t="shared" si="94"/>
        <v>2.0948097054721629E-2</v>
      </c>
      <c r="M693" s="12">
        <f t="shared" si="98"/>
        <v>4.3882277021403682E-4</v>
      </c>
      <c r="N693" s="18">
        <f t="shared" si="95"/>
        <v>1.8325185618033772E-7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9027.85</v>
      </c>
      <c r="D694" s="5" t="str">
        <f>'Исходные данные'!A696</f>
        <v>23.06.2014</v>
      </c>
      <c r="E694" s="1">
        <f>'Исходные данные'!B696</f>
        <v>10130.91</v>
      </c>
      <c r="F694" s="12">
        <f t="shared" si="90"/>
        <v>1.1221841302192659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0.1152769025659342</v>
      </c>
      <c r="J694" s="18">
        <f t="shared" si="93"/>
        <v>4.8005135036201559E-5</v>
      </c>
      <c r="K694" s="12">
        <f t="shared" si="97"/>
        <v>1.0024454697155245</v>
      </c>
      <c r="L694" s="12">
        <f t="shared" si="94"/>
        <v>2.4424844204350114E-3</v>
      </c>
      <c r="M694" s="12">
        <f t="shared" si="98"/>
        <v>5.9657301440677427E-6</v>
      </c>
      <c r="N694" s="18">
        <f t="shared" si="95"/>
        <v>2.4843283847925042E-9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8938.89</v>
      </c>
      <c r="D695" s="5" t="str">
        <f>'Исходные данные'!A697</f>
        <v>20.06.2014</v>
      </c>
      <c r="E695" s="1">
        <f>'Исходные данные'!B697</f>
        <v>10145.18</v>
      </c>
      <c r="F695" s="12">
        <f t="shared" si="90"/>
        <v>1.1349485226912963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0.12658729544781386</v>
      </c>
      <c r="J695" s="18">
        <f t="shared" si="93"/>
        <v>5.2568028251277296E-5</v>
      </c>
      <c r="K695" s="12">
        <f t="shared" si="97"/>
        <v>1.013847883154358</v>
      </c>
      <c r="L695" s="12">
        <f t="shared" si="94"/>
        <v>1.3752877302314684E-2</v>
      </c>
      <c r="M695" s="12">
        <f t="shared" si="98"/>
        <v>1.8914163409252237E-4</v>
      </c>
      <c r="N695" s="18">
        <f t="shared" si="95"/>
        <v>7.8545028782666677E-8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9042.6</v>
      </c>
      <c r="D696" s="5" t="str">
        <f>'Исходные данные'!A698</f>
        <v>19.06.2014</v>
      </c>
      <c r="E696" s="1">
        <f>'Исходные данные'!B698</f>
        <v>10214.5</v>
      </c>
      <c r="F696" s="12">
        <f t="shared" si="90"/>
        <v>1.1295976820825868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0.12186153577402246</v>
      </c>
      <c r="J696" s="18">
        <f t="shared" si="93"/>
        <v>5.0464315031731743E-5</v>
      </c>
      <c r="K696" s="12">
        <f t="shared" si="97"/>
        <v>1.0090679849336242</v>
      </c>
      <c r="L696" s="12">
        <f t="shared" si="94"/>
        <v>9.0271176285231323E-3</v>
      </c>
      <c r="M696" s="12">
        <f t="shared" si="98"/>
        <v>8.1488852679193071E-5</v>
      </c>
      <c r="N696" s="18">
        <f t="shared" si="95"/>
        <v>3.3745505561352048E-8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9072.48</v>
      </c>
      <c r="D697" s="5" t="str">
        <f>'Исходные данные'!A699</f>
        <v>18.06.2014</v>
      </c>
      <c r="E697" s="1">
        <f>'Исходные данные'!B699</f>
        <v>10136.469999999999</v>
      </c>
      <c r="F697" s="12">
        <f t="shared" si="90"/>
        <v>1.1172766432111176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0.11089415568167271</v>
      </c>
      <c r="J697" s="18">
        <f t="shared" si="93"/>
        <v>4.5794420090581979E-5</v>
      </c>
      <c r="K697" s="12">
        <f t="shared" si="97"/>
        <v>0.99806161862858678</v>
      </c>
      <c r="L697" s="12">
        <f t="shared" si="94"/>
        <v>-1.9402624638264706E-3</v>
      </c>
      <c r="M697" s="12">
        <f t="shared" si="98"/>
        <v>3.7646184285339745E-6</v>
      </c>
      <c r="N697" s="18">
        <f t="shared" si="95"/>
        <v>1.5546222137432568E-9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9028.2800000000007</v>
      </c>
      <c r="D698" s="5" t="str">
        <f>'Исходные данные'!A700</f>
        <v>17.06.2014</v>
      </c>
      <c r="E698" s="1">
        <f>'Исходные данные'!B700</f>
        <v>10029.02</v>
      </c>
      <c r="F698" s="12">
        <f t="shared" si="90"/>
        <v>1.1108450336055151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0.10512101722532977</v>
      </c>
      <c r="J698" s="18">
        <f t="shared" si="93"/>
        <v>4.3289206907104024E-5</v>
      </c>
      <c r="K698" s="12">
        <f t="shared" si="97"/>
        <v>0.9923162710171789</v>
      </c>
      <c r="L698" s="12">
        <f t="shared" si="94"/>
        <v>-7.7134009201694108E-3</v>
      </c>
      <c r="M698" s="12">
        <f t="shared" si="98"/>
        <v>5.9496553755270352E-5</v>
      </c>
      <c r="N698" s="18">
        <f t="shared" si="95"/>
        <v>2.4500891389309475E-8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8940.9</v>
      </c>
      <c r="D699" s="5" t="str">
        <f>'Исходные данные'!A701</f>
        <v>16.06.2014</v>
      </c>
      <c r="E699" s="1">
        <f>'Исходные данные'!B701</f>
        <v>9971.0300000000007</v>
      </c>
      <c r="F699" s="12">
        <f t="shared" si="90"/>
        <v>1.1152154704783637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0.10904763330807009</v>
      </c>
      <c r="J699" s="18">
        <f t="shared" si="93"/>
        <v>4.4780866028923651E-5</v>
      </c>
      <c r="K699" s="12">
        <f t="shared" si="97"/>
        <v>0.99622037599058344</v>
      </c>
      <c r="L699" s="12">
        <f t="shared" si="94"/>
        <v>-3.7867848374291135E-3</v>
      </c>
      <c r="M699" s="12">
        <f t="shared" si="98"/>
        <v>1.4339739404983055E-5</v>
      </c>
      <c r="N699" s="18">
        <f t="shared" si="95"/>
        <v>5.8886738730963494E-9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8868.68</v>
      </c>
      <c r="D700" s="5" t="str">
        <f>'Исходные данные'!A702</f>
        <v>11.06.2014</v>
      </c>
      <c r="E700" s="1">
        <f>'Исходные данные'!B702</f>
        <v>9965.5</v>
      </c>
      <c r="F700" s="12">
        <f t="shared" si="90"/>
        <v>1.1236734215238344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0.11660315900789997</v>
      </c>
      <c r="J700" s="18">
        <f t="shared" si="93"/>
        <v>4.7749928949419957E-5</v>
      </c>
      <c r="K700" s="12">
        <f t="shared" si="97"/>
        <v>1.0037758514961506</v>
      </c>
      <c r="L700" s="12">
        <f t="shared" si="94"/>
        <v>3.7687408624007346E-3</v>
      </c>
      <c r="M700" s="12">
        <f t="shared" si="98"/>
        <v>1.4203407687929017E-5</v>
      </c>
      <c r="N700" s="18">
        <f t="shared" si="95"/>
        <v>5.8164093812613279E-9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8952.93</v>
      </c>
      <c r="D701" s="5" t="str">
        <f>'Исходные данные'!A703</f>
        <v>10.06.2014</v>
      </c>
      <c r="E701" s="1">
        <f>'Исходные данные'!B703</f>
        <v>9909.18</v>
      </c>
      <c r="F701" s="12">
        <f t="shared" si="90"/>
        <v>1.1068086090252018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0.10148074720287829</v>
      </c>
      <c r="J701" s="18">
        <f t="shared" si="93"/>
        <v>4.1441192006149504E-5</v>
      </c>
      <c r="K701" s="12">
        <f t="shared" si="97"/>
        <v>0.98871053874435411</v>
      </c>
      <c r="L701" s="12">
        <f t="shared" si="94"/>
        <v>-1.1353670942620886E-2</v>
      </c>
      <c r="M701" s="12">
        <f t="shared" si="98"/>
        <v>1.2890584387331388E-4</v>
      </c>
      <c r="N701" s="18">
        <f t="shared" si="95"/>
        <v>5.2640643411790093E-8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9099.57</v>
      </c>
      <c r="D702" s="5" t="str">
        <f>'Исходные данные'!A704</f>
        <v>09.06.2014</v>
      </c>
      <c r="E702" s="1">
        <f>'Исходные данные'!B704</f>
        <v>9974.73</v>
      </c>
      <c r="F702" s="12">
        <f t="shared" si="90"/>
        <v>1.0961759731503795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9.182773508131277E-2</v>
      </c>
      <c r="J702" s="18">
        <f t="shared" si="93"/>
        <v>3.7394576972107483E-5</v>
      </c>
      <c r="K702" s="12">
        <f t="shared" si="97"/>
        <v>0.97921242040813428</v>
      </c>
      <c r="L702" s="12">
        <f t="shared" si="94"/>
        <v>-2.1006683064186505E-2</v>
      </c>
      <c r="M702" s="12">
        <f t="shared" si="98"/>
        <v>4.412807333591803E-4</v>
      </c>
      <c r="N702" s="18">
        <f t="shared" si="95"/>
        <v>1.7970067905187844E-7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9076.67</v>
      </c>
      <c r="D703" s="5" t="str">
        <f>'Исходные данные'!A705</f>
        <v>06.06.2014</v>
      </c>
      <c r="E703" s="1">
        <f>'Исходные данные'!B705</f>
        <v>9865.39</v>
      </c>
      <c r="F703" s="12">
        <f t="shared" si="90"/>
        <v>1.086895304114835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8.3325287138656473E-2</v>
      </c>
      <c r="J703" s="18">
        <f t="shared" si="93"/>
        <v>3.3837458821265068E-5</v>
      </c>
      <c r="K703" s="12">
        <f t="shared" si="97"/>
        <v>0.97092201210518236</v>
      </c>
      <c r="L703" s="12">
        <f t="shared" si="94"/>
        <v>-2.950913100684277E-2</v>
      </c>
      <c r="M703" s="12">
        <f t="shared" si="98"/>
        <v>8.7078881277900962E-4</v>
      </c>
      <c r="N703" s="18">
        <f t="shared" si="95"/>
        <v>3.5361751043709794E-7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8966.06</v>
      </c>
      <c r="D704" s="5" t="str">
        <f>'Исходные данные'!A706</f>
        <v>05.06.2014</v>
      </c>
      <c r="E704" s="1">
        <f>'Исходные данные'!B706</f>
        <v>9859.65</v>
      </c>
      <c r="F704" s="12">
        <f t="shared" si="90"/>
        <v>1.0996636203639056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9.5004333368895022E-2</v>
      </c>
      <c r="J704" s="18">
        <f t="shared" si="93"/>
        <v>3.8472508621411881E-5</v>
      </c>
      <c r="K704" s="12">
        <f t="shared" si="97"/>
        <v>0.98232793064840307</v>
      </c>
      <c r="L704" s="12">
        <f t="shared" si="94"/>
        <v>-1.7830084776604239E-2</v>
      </c>
      <c r="M704" s="12">
        <f t="shared" si="98"/>
        <v>3.1791192314089433E-4</v>
      </c>
      <c r="N704" s="18">
        <f t="shared" si="95"/>
        <v>1.2874011921536356E-7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8969.98</v>
      </c>
      <c r="D705" s="5" t="str">
        <f>'Исходные данные'!A707</f>
        <v>04.06.2014</v>
      </c>
      <c r="E705" s="1">
        <f>'Исходные данные'!B707</f>
        <v>9845.7199999999993</v>
      </c>
      <c r="F705" s="12">
        <f t="shared" si="90"/>
        <v>1.0976300950503792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9.3153396573484523E-2</v>
      </c>
      <c r="J705" s="18">
        <f t="shared" si="93"/>
        <v>3.761767542532092E-5</v>
      </c>
      <c r="K705" s="12">
        <f t="shared" si="97"/>
        <v>0.98051138541023608</v>
      </c>
      <c r="L705" s="12">
        <f t="shared" si="94"/>
        <v>-1.968102157201471E-2</v>
      </c>
      <c r="M705" s="12">
        <f t="shared" si="98"/>
        <v>3.8734261011810848E-4</v>
      </c>
      <c r="N705" s="18">
        <f t="shared" si="95"/>
        <v>1.5641865054620183E-7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9053</v>
      </c>
      <c r="D706" s="5" t="str">
        <f>'Исходные данные'!A708</f>
        <v>03.06.2014</v>
      </c>
      <c r="E706" s="1">
        <f>'Исходные данные'!B708</f>
        <v>9783.15</v>
      </c>
      <c r="F706" s="12">
        <f t="shared" ref="F706:F769" si="99">E706/C706</f>
        <v>1.0806528222688612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7.7565323584468063E-2</v>
      </c>
      <c r="J706" s="18">
        <f t="shared" ref="J706:J769" si="102">H706*I706</f>
        <v>3.1235397568113713E-5</v>
      </c>
      <c r="K706" s="12">
        <f t="shared" si="97"/>
        <v>0.96534561204946678</v>
      </c>
      <c r="L706" s="12">
        <f t="shared" ref="L706:L769" si="103">LN(K706)</f>
        <v>-3.5269094561031125E-2</v>
      </c>
      <c r="M706" s="12">
        <f t="shared" si="98"/>
        <v>1.2439090311549552E-3</v>
      </c>
      <c r="N706" s="18">
        <f t="shared" ref="N706:N769" si="104">M706*H706</f>
        <v>5.0091962917398861E-7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9012.81</v>
      </c>
      <c r="D707" s="5" t="str">
        <f>'Исходные данные'!A709</f>
        <v>02.06.2014</v>
      </c>
      <c r="E707" s="1">
        <f>'Исходные данные'!B709</f>
        <v>9812.69</v>
      </c>
      <c r="F707" s="12">
        <f t="shared" si="99"/>
        <v>1.0887492358099196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8.5029547287584786E-2</v>
      </c>
      <c r="J707" s="18">
        <f t="shared" si="102"/>
        <v>3.4145656388416764E-5</v>
      </c>
      <c r="K707" s="12">
        <f t="shared" ref="K707:K770" si="106">F707/GEOMEAN(F$2:F$1242)</f>
        <v>0.97257812662226828</v>
      </c>
      <c r="L707" s="12">
        <f t="shared" si="103"/>
        <v>-2.7804870857914398E-2</v>
      </c>
      <c r="M707" s="12">
        <f t="shared" ref="M707:M770" si="107">POWER(L707-AVERAGE(L$2:L$1242),2)</f>
        <v>7.7311084342529751E-4</v>
      </c>
      <c r="N707" s="18">
        <f t="shared" si="104"/>
        <v>3.1046122262035992E-7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9043.65</v>
      </c>
      <c r="D708" s="5" t="str">
        <f>'Исходные данные'!A710</f>
        <v>30.05.2014</v>
      </c>
      <c r="E708" s="1">
        <f>'Исходные данные'!B710</f>
        <v>9704.83</v>
      </c>
      <c r="F708" s="12">
        <f t="shared" si="99"/>
        <v>1.0731098616156087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7.0560845747138598E-2</v>
      </c>
      <c r="J708" s="18">
        <f t="shared" si="102"/>
        <v>2.8256316459411046E-5</v>
      </c>
      <c r="K708" s="12">
        <f t="shared" si="106"/>
        <v>0.95860749614542351</v>
      </c>
      <c r="L708" s="12">
        <f t="shared" si="103"/>
        <v>-4.2273572398360632E-2</v>
      </c>
      <c r="M708" s="12">
        <f t="shared" si="107"/>
        <v>1.7870549233194378E-3</v>
      </c>
      <c r="N708" s="18">
        <f t="shared" si="104"/>
        <v>7.1563186224578783E-7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9096.18</v>
      </c>
      <c r="D709" s="5" t="str">
        <f>'Исходные данные'!A711</f>
        <v>29.05.2014</v>
      </c>
      <c r="E709" s="1">
        <f>'Исходные данные'!B711</f>
        <v>9736.35</v>
      </c>
      <c r="F709" s="12">
        <f t="shared" si="99"/>
        <v>1.070377894896539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6.8011758923485016E-2</v>
      </c>
      <c r="J709" s="18">
        <f t="shared" si="102"/>
        <v>2.7159510874983199E-5</v>
      </c>
      <c r="K709" s="12">
        <f t="shared" si="106"/>
        <v>0.95616703420411098</v>
      </c>
      <c r="L709" s="12">
        <f t="shared" si="103"/>
        <v>-4.4822659222014206E-2</v>
      </c>
      <c r="M709" s="12">
        <f t="shared" si="107"/>
        <v>2.0090707797328152E-3</v>
      </c>
      <c r="N709" s="18">
        <f t="shared" si="104"/>
        <v>8.0229331742694413E-7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9043.64</v>
      </c>
      <c r="D710" s="5" t="str">
        <f>'Исходные данные'!A712</f>
        <v>28.05.2014</v>
      </c>
      <c r="E710" s="1">
        <f>'Исходные данные'!B712</f>
        <v>9619.74</v>
      </c>
      <c r="F710" s="12">
        <f t="shared" si="99"/>
        <v>1.0637022260948026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6.175548905772639E-2</v>
      </c>
      <c r="J710" s="18">
        <f t="shared" si="102"/>
        <v>2.4592329682834676E-5</v>
      </c>
      <c r="K710" s="12">
        <f t="shared" si="106"/>
        <v>0.95020366886377738</v>
      </c>
      <c r="L710" s="12">
        <f t="shared" si="103"/>
        <v>-5.1078929087772861E-2</v>
      </c>
      <c r="M710" s="12">
        <f t="shared" si="107"/>
        <v>2.6090569967537284E-3</v>
      </c>
      <c r="N710" s="18">
        <f t="shared" si="104"/>
        <v>1.0389811627189541E-6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9171.83</v>
      </c>
      <c r="D711" s="5" t="str">
        <f>'Исходные данные'!A713</f>
        <v>27.05.2014</v>
      </c>
      <c r="E711" s="1">
        <f>'Исходные данные'!B713</f>
        <v>9674.27</v>
      </c>
      <c r="F711" s="12">
        <f t="shared" si="99"/>
        <v>1.0547807798443714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5.3332953719651112E-2</v>
      </c>
      <c r="J711" s="18">
        <f t="shared" si="102"/>
        <v>2.1179022564043311E-5</v>
      </c>
      <c r="K711" s="12">
        <f t="shared" si="106"/>
        <v>0.94223415375816999</v>
      </c>
      <c r="L711" s="12">
        <f t="shared" si="103"/>
        <v>-5.9501464425848132E-2</v>
      </c>
      <c r="M711" s="12">
        <f t="shared" si="107"/>
        <v>3.5404242688204706E-3</v>
      </c>
      <c r="N711" s="18">
        <f t="shared" si="104"/>
        <v>1.4059361097791041E-6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9048.83</v>
      </c>
      <c r="D712" s="5" t="str">
        <f>'Исходные данные'!A714</f>
        <v>26.05.2014</v>
      </c>
      <c r="E712" s="1">
        <f>'Исходные данные'!B714</f>
        <v>9901.24</v>
      </c>
      <c r="F712" s="12">
        <f t="shared" si="99"/>
        <v>1.0942011287647133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9.0024534236083378E-2</v>
      </c>
      <c r="J712" s="18">
        <f t="shared" si="102"/>
        <v>3.5649818968088363E-5</v>
      </c>
      <c r="K712" s="12">
        <f t="shared" si="106"/>
        <v>0.97744829475843598</v>
      </c>
      <c r="L712" s="12">
        <f t="shared" si="103"/>
        <v>-2.2809883909415858E-2</v>
      </c>
      <c r="M712" s="12">
        <f t="shared" si="107"/>
        <v>5.2029080396102858E-4</v>
      </c>
      <c r="N712" s="18">
        <f t="shared" si="104"/>
        <v>2.0603575602324366E-7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9121.2800000000007</v>
      </c>
      <c r="D713" s="5" t="str">
        <f>'Исходные данные'!A715</f>
        <v>23.05.2014</v>
      </c>
      <c r="E713" s="1">
        <f>'Исходные данные'!B715</f>
        <v>9851.5</v>
      </c>
      <c r="F713" s="12">
        <f t="shared" si="99"/>
        <v>1.0800567464215547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7.7013582738715156E-2</v>
      </c>
      <c r="J713" s="18">
        <f t="shared" si="102"/>
        <v>3.0412347393264081E-5</v>
      </c>
      <c r="K713" s="12">
        <f t="shared" si="106"/>
        <v>0.96481313835228266</v>
      </c>
      <c r="L713" s="12">
        <f t="shared" si="103"/>
        <v>-3.5820835406784012E-2</v>
      </c>
      <c r="M713" s="12">
        <f t="shared" si="107"/>
        <v>1.283132249239911E-3</v>
      </c>
      <c r="N713" s="18">
        <f t="shared" si="104"/>
        <v>5.0670365314360805E-7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9164.66</v>
      </c>
      <c r="D714" s="5" t="str">
        <f>'Исходные данные'!A716</f>
        <v>22.05.2014</v>
      </c>
      <c r="E714" s="1">
        <f>'Исходные данные'!B716</f>
        <v>9888.16</v>
      </c>
      <c r="F714" s="12">
        <f t="shared" si="99"/>
        <v>1.0789445544079104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7.5983298864779308E-2</v>
      </c>
      <c r="J714" s="18">
        <f t="shared" si="102"/>
        <v>2.992174581243434E-5</v>
      </c>
      <c r="K714" s="12">
        <f t="shared" si="106"/>
        <v>0.96381961882593381</v>
      </c>
      <c r="L714" s="12">
        <f t="shared" si="103"/>
        <v>-3.685111928071997E-2</v>
      </c>
      <c r="M714" s="12">
        <f t="shared" si="107"/>
        <v>1.3580049922418511E-3</v>
      </c>
      <c r="N714" s="18">
        <f t="shared" si="104"/>
        <v>5.3477383578975722E-7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9286.7999999999993</v>
      </c>
      <c r="D715" s="5" t="str">
        <f>'Исходные данные'!A717</f>
        <v>21.05.2014</v>
      </c>
      <c r="E715" s="1">
        <f>'Исходные данные'!B717</f>
        <v>9889.31</v>
      </c>
      <c r="F715" s="12">
        <f t="shared" si="99"/>
        <v>1.0648781065598485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6.286033867662251E-2</v>
      </c>
      <c r="J715" s="18">
        <f t="shared" si="102"/>
        <v>2.4684916947940655E-5</v>
      </c>
      <c r="K715" s="12">
        <f t="shared" si="106"/>
        <v>0.95125408119217303</v>
      </c>
      <c r="L715" s="12">
        <f t="shared" si="103"/>
        <v>-4.9974079468876741E-2</v>
      </c>
      <c r="M715" s="12">
        <f t="shared" si="107"/>
        <v>2.4974086187616079E-3</v>
      </c>
      <c r="N715" s="18">
        <f t="shared" si="104"/>
        <v>9.8071893402203732E-7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9136.77</v>
      </c>
      <c r="D716" s="5" t="str">
        <f>'Исходные данные'!A718</f>
        <v>20.05.2014</v>
      </c>
      <c r="E716" s="1">
        <f>'Исходные данные'!B718</f>
        <v>9837.08</v>
      </c>
      <c r="F716" s="12">
        <f t="shared" si="99"/>
        <v>1.0766474366761996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7.3851987734691302E-2</v>
      </c>
      <c r="J716" s="18">
        <f t="shared" si="102"/>
        <v>2.8920334517777642E-5</v>
      </c>
      <c r="K716" s="12">
        <f t="shared" si="106"/>
        <v>0.96176760685967411</v>
      </c>
      <c r="L716" s="12">
        <f t="shared" si="103"/>
        <v>-3.8982430410807935E-2</v>
      </c>
      <c r="M716" s="12">
        <f t="shared" si="107"/>
        <v>1.5196298807334833E-3</v>
      </c>
      <c r="N716" s="18">
        <f t="shared" si="104"/>
        <v>5.9508492380603335E-7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9087.41</v>
      </c>
      <c r="D717" s="5" t="str">
        <f>'Исходные данные'!A719</f>
        <v>19.05.2014</v>
      </c>
      <c r="E717" s="1">
        <f>'Исходные данные'!B719</f>
        <v>9746.83</v>
      </c>
      <c r="F717" s="12">
        <f t="shared" si="99"/>
        <v>1.0725641299336115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7.0052164842290765E-2</v>
      </c>
      <c r="J717" s="18">
        <f t="shared" si="102"/>
        <v>2.7355764323041207E-5</v>
      </c>
      <c r="K717" s="12">
        <f t="shared" si="106"/>
        <v>0.95811999481871035</v>
      </c>
      <c r="L717" s="12">
        <f t="shared" si="103"/>
        <v>-4.2782253303208444E-2</v>
      </c>
      <c r="M717" s="12">
        <f t="shared" si="107"/>
        <v>1.8303211976998899E-3</v>
      </c>
      <c r="N717" s="18">
        <f t="shared" si="104"/>
        <v>7.1475072087304499E-7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9080.98</v>
      </c>
      <c r="D718" s="5" t="str">
        <f>'Исходные данные'!A720</f>
        <v>16.05.2014</v>
      </c>
      <c r="E718" s="1">
        <f>'Исходные данные'!B720</f>
        <v>9558.06</v>
      </c>
      <c r="F718" s="12">
        <f t="shared" si="99"/>
        <v>1.0525361800158133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5.1202661295518544E-2</v>
      </c>
      <c r="J718" s="18">
        <f t="shared" si="102"/>
        <v>1.9939120421058142E-5</v>
      </c>
      <c r="K718" s="12">
        <f t="shared" si="106"/>
        <v>0.94022905595927075</v>
      </c>
      <c r="L718" s="12">
        <f t="shared" si="103"/>
        <v>-6.1631756849980728E-2</v>
      </c>
      <c r="M718" s="12">
        <f t="shared" si="107"/>
        <v>3.7984734524151463E-3</v>
      </c>
      <c r="N718" s="18">
        <f t="shared" si="104"/>
        <v>1.4791852155256422E-6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9043.89</v>
      </c>
      <c r="D719" s="5" t="str">
        <f>'Исходные данные'!A721</f>
        <v>15.05.2014</v>
      </c>
      <c r="E719" s="1">
        <f>'Исходные данные'!B721</f>
        <v>9605.32</v>
      </c>
      <c r="F719" s="12">
        <f t="shared" si="99"/>
        <v>1.0620783755662664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6.0227720064899175E-2</v>
      </c>
      <c r="J719" s="18">
        <f t="shared" si="102"/>
        <v>2.3388159905753942E-5</v>
      </c>
      <c r="K719" s="12">
        <f t="shared" si="106"/>
        <v>0.94875308552189019</v>
      </c>
      <c r="L719" s="12">
        <f t="shared" si="103"/>
        <v>-5.2606698080600041E-2</v>
      </c>
      <c r="M719" s="12">
        <f t="shared" si="107"/>
        <v>2.7674646829434079E-3</v>
      </c>
      <c r="N719" s="18">
        <f t="shared" si="104"/>
        <v>1.0746863150134323E-6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9147.2900000000009</v>
      </c>
      <c r="D720" s="5" t="str">
        <f>'Исходные данные'!A722</f>
        <v>14.05.2014</v>
      </c>
      <c r="E720" s="1">
        <f>'Исходные данные'!B722</f>
        <v>9604.2000000000007</v>
      </c>
      <c r="F720" s="12">
        <f t="shared" si="99"/>
        <v>1.0499503131528574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4.8742842242964789E-2</v>
      </c>
      <c r="J720" s="18">
        <f t="shared" si="102"/>
        <v>1.8875421149042809E-5</v>
      </c>
      <c r="K720" s="12">
        <f t="shared" si="106"/>
        <v>0.93791910480931895</v>
      </c>
      <c r="L720" s="12">
        <f t="shared" si="103"/>
        <v>-6.4091575902534489E-2</v>
      </c>
      <c r="M720" s="12">
        <f t="shared" si="107"/>
        <v>4.1077301016703392E-3</v>
      </c>
      <c r="N720" s="18">
        <f t="shared" si="104"/>
        <v>1.59069787619574E-6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9310.8799999999992</v>
      </c>
      <c r="D721" s="5" t="str">
        <f>'Исходные данные'!A723</f>
        <v>13.05.2014</v>
      </c>
      <c r="E721" s="1">
        <f>'Исходные данные'!B723</f>
        <v>9639.58</v>
      </c>
      <c r="F721" s="12">
        <f t="shared" si="99"/>
        <v>1.0353027855584005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3.4693930367205666E-2</v>
      </c>
      <c r="J721" s="18">
        <f t="shared" si="102"/>
        <v>1.3397552653959756E-5</v>
      </c>
      <c r="K721" s="12">
        <f t="shared" si="106"/>
        <v>0.92483448947375246</v>
      </c>
      <c r="L721" s="12">
        <f t="shared" si="103"/>
        <v>-7.8140487778293535E-2</v>
      </c>
      <c r="M721" s="12">
        <f t="shared" si="107"/>
        <v>6.1059358302296409E-3</v>
      </c>
      <c r="N721" s="18">
        <f t="shared" si="104"/>
        <v>2.3578936119767697E-6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9281.01</v>
      </c>
      <c r="D722" s="5" t="str">
        <f>'Исходные данные'!A724</f>
        <v>12.05.2014</v>
      </c>
      <c r="E722" s="1">
        <f>'Исходные данные'!B724</f>
        <v>9574.75</v>
      </c>
      <c r="F722" s="12">
        <f t="shared" si="99"/>
        <v>1.0316495726219452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3.1159047982496656E-2</v>
      </c>
      <c r="J722" s="18">
        <f t="shared" si="102"/>
        <v>1.1998924465625165E-5</v>
      </c>
      <c r="K722" s="12">
        <f t="shared" si="106"/>
        <v>0.92157107961129059</v>
      </c>
      <c r="L722" s="12">
        <f t="shared" si="103"/>
        <v>-8.1675370163002567E-2</v>
      </c>
      <c r="M722" s="12">
        <f t="shared" si="107"/>
        <v>6.6708660912634899E-3</v>
      </c>
      <c r="N722" s="18">
        <f t="shared" si="104"/>
        <v>2.5688595618946521E-6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9345.76</v>
      </c>
      <c r="D723" s="5" t="str">
        <f>'Исходные данные'!A725</f>
        <v>08.05.2014</v>
      </c>
      <c r="E723" s="1">
        <f>'Исходные данные'!B725</f>
        <v>9576.75</v>
      </c>
      <c r="F723" s="12">
        <f t="shared" si="99"/>
        <v>1.0247160209549571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2.4415521477303446E-2</v>
      </c>
      <c r="J723" s="18">
        <f t="shared" si="102"/>
        <v>9.3758427184934164E-6</v>
      </c>
      <c r="K723" s="12">
        <f t="shared" si="106"/>
        <v>0.91537734787828817</v>
      </c>
      <c r="L723" s="12">
        <f t="shared" si="103"/>
        <v>-8.8418896668195746E-2</v>
      </c>
      <c r="M723" s="12">
        <f t="shared" si="107"/>
        <v>7.8179012880210761E-3</v>
      </c>
      <c r="N723" s="18">
        <f t="shared" si="104"/>
        <v>3.0021645424748146E-6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9290.89</v>
      </c>
      <c r="D724" s="5" t="str">
        <f>'Исходные данные'!A726</f>
        <v>07.05.2014</v>
      </c>
      <c r="E724" s="1">
        <f>'Исходные данные'!B726</f>
        <v>9444.81</v>
      </c>
      <c r="F724" s="12">
        <f t="shared" si="99"/>
        <v>1.0165667659395385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1.6431034112794722E-2</v>
      </c>
      <c r="J724" s="18">
        <f t="shared" si="102"/>
        <v>6.2920965118432671E-6</v>
      </c>
      <c r="K724" s="12">
        <f t="shared" si="106"/>
        <v>0.90809763009243194</v>
      </c>
      <c r="L724" s="12">
        <f t="shared" si="103"/>
        <v>-9.6403384032704459E-2</v>
      </c>
      <c r="M724" s="12">
        <f t="shared" si="107"/>
        <v>9.2936124529570969E-3</v>
      </c>
      <c r="N724" s="18">
        <f t="shared" si="104"/>
        <v>3.5588938648809351E-6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9195.98</v>
      </c>
      <c r="D725" s="5" t="str">
        <f>'Исходные данные'!A727</f>
        <v>06.05.2014</v>
      </c>
      <c r="E725" s="1">
        <f>'Исходные данные'!B727</f>
        <v>9207.52</v>
      </c>
      <c r="F725" s="12">
        <f t="shared" si="99"/>
        <v>1.0012548961611487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1.254109437063652E-3</v>
      </c>
      <c r="J725" s="18">
        <f t="shared" si="102"/>
        <v>4.7890799071347963E-7</v>
      </c>
      <c r="K725" s="12">
        <f t="shared" si="106"/>
        <v>0.89441955883934632</v>
      </c>
      <c r="L725" s="12">
        <f t="shared" si="103"/>
        <v>-0.11158030870843562</v>
      </c>
      <c r="M725" s="12">
        <f t="shared" si="107"/>
        <v>1.2450165291469794E-2</v>
      </c>
      <c r="N725" s="18">
        <f t="shared" si="104"/>
        <v>4.7543567312187272E-6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9225.6299999999992</v>
      </c>
      <c r="D726" s="5" t="str">
        <f>'Исходные данные'!A728</f>
        <v>05.05.2014</v>
      </c>
      <c r="E726" s="1">
        <f>'Исходные данные'!B728</f>
        <v>9073.9599999999991</v>
      </c>
      <c r="F726" s="12">
        <f t="shared" si="99"/>
        <v>0.98355993032454148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-1.6576707244873243E-2</v>
      </c>
      <c r="J726" s="18">
        <f t="shared" si="102"/>
        <v>-6.3124955437086122E-6</v>
      </c>
      <c r="K726" s="12">
        <f t="shared" si="106"/>
        <v>0.87861267130457787</v>
      </c>
      <c r="L726" s="12">
        <f t="shared" si="103"/>
        <v>-0.1294111253903725</v>
      </c>
      <c r="M726" s="12">
        <f t="shared" si="107"/>
        <v>1.6747239374802714E-2</v>
      </c>
      <c r="N726" s="18">
        <f t="shared" si="104"/>
        <v>6.3774350575901674E-6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9301.32</v>
      </c>
      <c r="D727" s="5" t="str">
        <f>'Исходные данные'!A729</f>
        <v>30.04.2014</v>
      </c>
      <c r="E727" s="1">
        <f>'Исходные данные'!B729</f>
        <v>9175.16</v>
      </c>
      <c r="F727" s="12">
        <f t="shared" si="99"/>
        <v>0.98643633376768025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-1.3656493090513654E-2</v>
      </c>
      <c r="J727" s="18">
        <f t="shared" si="102"/>
        <v>-5.185948213267178E-6</v>
      </c>
      <c r="K727" s="12">
        <f t="shared" si="106"/>
        <v>0.88118215836378733</v>
      </c>
      <c r="L727" s="12">
        <f t="shared" si="103"/>
        <v>-0.12649091123601289</v>
      </c>
      <c r="M727" s="12">
        <f t="shared" si="107"/>
        <v>1.5999950625316891E-2</v>
      </c>
      <c r="N727" s="18">
        <f t="shared" si="104"/>
        <v>6.0758581875871842E-6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9318.67</v>
      </c>
      <c r="D728" s="5" t="str">
        <f>'Исходные данные'!A730</f>
        <v>29.04.2014</v>
      </c>
      <c r="E728" s="1">
        <f>'Исходные данные'!B730</f>
        <v>9260.8700000000008</v>
      </c>
      <c r="F728" s="12">
        <f t="shared" si="99"/>
        <v>0.99379739812655676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-6.2219179230426618E-3</v>
      </c>
      <c r="J728" s="18">
        <f t="shared" si="102"/>
        <v>-2.3561310002066616E-6</v>
      </c>
      <c r="K728" s="12">
        <f t="shared" si="106"/>
        <v>0.88775778656964899</v>
      </c>
      <c r="L728" s="12">
        <f t="shared" si="103"/>
        <v>-0.11905633606854193</v>
      </c>
      <c r="M728" s="12">
        <f t="shared" si="107"/>
        <v>1.4174411158065598E-2</v>
      </c>
      <c r="N728" s="18">
        <f t="shared" si="104"/>
        <v>5.3676004653661143E-6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9415.0400000000009</v>
      </c>
      <c r="D729" s="5" t="str">
        <f>'Исходные данные'!A731</f>
        <v>28.04.2014</v>
      </c>
      <c r="E729" s="1">
        <f>'Исходные данные'!B731</f>
        <v>9087.6</v>
      </c>
      <c r="F729" s="12">
        <f t="shared" si="99"/>
        <v>0.96522160288219694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-3.5397563714015048E-2</v>
      </c>
      <c r="J729" s="18">
        <f t="shared" si="102"/>
        <v>-1.336702305683005E-5</v>
      </c>
      <c r="K729" s="12">
        <f t="shared" si="106"/>
        <v>0.86223106977262054</v>
      </c>
      <c r="L729" s="12">
        <f t="shared" si="103"/>
        <v>-0.14823198185951428</v>
      </c>
      <c r="M729" s="12">
        <f t="shared" si="107"/>
        <v>2.1972720445999371E-2</v>
      </c>
      <c r="N729" s="18">
        <f t="shared" si="104"/>
        <v>8.2974597685847326E-6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9320.9</v>
      </c>
      <c r="D730" s="5" t="str">
        <f>'Исходные данные'!A732</f>
        <v>25.04.2014</v>
      </c>
      <c r="E730" s="1">
        <f>'Исходные данные'!B732</f>
        <v>9075.02</v>
      </c>
      <c r="F730" s="12">
        <f t="shared" si="99"/>
        <v>0.97362057312062145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-2.6733606553623019E-2</v>
      </c>
      <c r="J730" s="18">
        <f t="shared" si="102"/>
        <v>-1.0067115389297525E-5</v>
      </c>
      <c r="K730" s="12">
        <f t="shared" si="106"/>
        <v>0.86973385780807344</v>
      </c>
      <c r="L730" s="12">
        <f t="shared" si="103"/>
        <v>-0.13956802469912219</v>
      </c>
      <c r="M730" s="12">
        <f t="shared" si="107"/>
        <v>1.9479233518414782E-2</v>
      </c>
      <c r="N730" s="18">
        <f t="shared" si="104"/>
        <v>7.3353249637908509E-6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9151.94</v>
      </c>
      <c r="D731" s="5" t="str">
        <f>'Исходные данные'!A733</f>
        <v>24.04.2014</v>
      </c>
      <c r="E731" s="1">
        <f>'Исходные данные'!B733</f>
        <v>9186.7000000000007</v>
      </c>
      <c r="F731" s="12">
        <f t="shared" si="99"/>
        <v>1.00379810182322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3.7909072458942104E-3</v>
      </c>
      <c r="J731" s="18">
        <f t="shared" si="102"/>
        <v>1.4235634279034299E-6</v>
      </c>
      <c r="K731" s="12">
        <f t="shared" si="106"/>
        <v>0.89669140079989895</v>
      </c>
      <c r="L731" s="12">
        <f t="shared" si="103"/>
        <v>-0.10904351089960496</v>
      </c>
      <c r="M731" s="12">
        <f t="shared" si="107"/>
        <v>1.1890487269312265E-2</v>
      </c>
      <c r="N731" s="18">
        <f t="shared" si="104"/>
        <v>4.4651218609680078E-6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9188.82</v>
      </c>
      <c r="D732" s="5" t="str">
        <f>'Исходные данные'!A734</f>
        <v>23.04.2014</v>
      </c>
      <c r="E732" s="1">
        <f>'Исходные данные'!B734</f>
        <v>9250.61</v>
      </c>
      <c r="F732" s="12">
        <f t="shared" si="99"/>
        <v>1.0067244760480671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6.7019676076431212E-3</v>
      </c>
      <c r="J732" s="18">
        <f t="shared" si="102"/>
        <v>2.5097020047822929E-6</v>
      </c>
      <c r="K732" s="12">
        <f t="shared" si="106"/>
        <v>0.89930552668654551</v>
      </c>
      <c r="L732" s="12">
        <f t="shared" si="103"/>
        <v>-0.10613245053785617</v>
      </c>
      <c r="M732" s="12">
        <f t="shared" si="107"/>
        <v>1.1264097057170486E-2</v>
      </c>
      <c r="N732" s="18">
        <f t="shared" si="104"/>
        <v>4.2180936437537672E-6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9215.1299999999992</v>
      </c>
      <c r="D733" s="5" t="str">
        <f>'Исходные данные'!A735</f>
        <v>22.04.2014</v>
      </c>
      <c r="E733" s="1">
        <f>'Исходные данные'!B735</f>
        <v>9264.32</v>
      </c>
      <c r="F733" s="12">
        <f t="shared" si="99"/>
        <v>1.0053379605062545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5.3237640925925724E-3</v>
      </c>
      <c r="J733" s="18">
        <f t="shared" si="102"/>
        <v>1.9880385669011603E-6</v>
      </c>
      <c r="K733" s="12">
        <f t="shared" si="106"/>
        <v>0.8980669543469878</v>
      </c>
      <c r="L733" s="12">
        <f t="shared" si="103"/>
        <v>-0.10751065405290663</v>
      </c>
      <c r="M733" s="12">
        <f t="shared" si="107"/>
        <v>1.1558540734883769E-2</v>
      </c>
      <c r="N733" s="18">
        <f t="shared" si="104"/>
        <v>4.3162740418981936E-6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9203.35</v>
      </c>
      <c r="D734" s="5" t="str">
        <f>'Исходные данные'!A736</f>
        <v>21.04.2014</v>
      </c>
      <c r="E734" s="1">
        <f>'Исходные данные'!B736</f>
        <v>9350.19</v>
      </c>
      <c r="F734" s="12">
        <f t="shared" si="99"/>
        <v>1.0159550598423401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1.582911573936539E-2</v>
      </c>
      <c r="J734" s="18">
        <f t="shared" si="102"/>
        <v>5.8945251695709021E-6</v>
      </c>
      <c r="K734" s="12">
        <f t="shared" si="106"/>
        <v>0.9075511939154971</v>
      </c>
      <c r="L734" s="12">
        <f t="shared" si="103"/>
        <v>-9.700530240613385E-2</v>
      </c>
      <c r="M734" s="12">
        <f t="shared" si="107"/>
        <v>9.4100286949054777E-3</v>
      </c>
      <c r="N734" s="18">
        <f t="shared" si="104"/>
        <v>3.5041534790577339E-6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9122.6</v>
      </c>
      <c r="D735" s="5" t="str">
        <f>'Исходные данные'!A737</f>
        <v>18.04.2014</v>
      </c>
      <c r="E735" s="1">
        <f>'Исходные данные'!B737</f>
        <v>9409.25</v>
      </c>
      <c r="F735" s="12">
        <f t="shared" si="99"/>
        <v>1.0314219630368535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3.0938396800915112E-2</v>
      </c>
      <c r="J735" s="18">
        <f t="shared" si="102"/>
        <v>1.1488839079884544E-5</v>
      </c>
      <c r="K735" s="12">
        <f t="shared" si="106"/>
        <v>0.92136775629625278</v>
      </c>
      <c r="L735" s="12">
        <f t="shared" si="103"/>
        <v>-8.1896021344584097E-2</v>
      </c>
      <c r="M735" s="12">
        <f t="shared" si="107"/>
        <v>6.7069583120725742E-3</v>
      </c>
      <c r="N735" s="18">
        <f t="shared" si="104"/>
        <v>2.490599796063663E-6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9226.2000000000007</v>
      </c>
      <c r="D736" s="5" t="str">
        <f>'Исходные данные'!A738</f>
        <v>17.04.2014</v>
      </c>
      <c r="E736" s="1">
        <f>'Исходные данные'!B738</f>
        <v>9253.32</v>
      </c>
      <c r="F736" s="12">
        <f t="shared" si="99"/>
        <v>1.00293945503024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2.9351432797006002E-3</v>
      </c>
      <c r="J736" s="18">
        <f t="shared" si="102"/>
        <v>1.0869105818023599E-6</v>
      </c>
      <c r="K736" s="12">
        <f t="shared" si="106"/>
        <v>0.89592437285454696</v>
      </c>
      <c r="L736" s="12">
        <f t="shared" si="103"/>
        <v>-0.1098992748657986</v>
      </c>
      <c r="M736" s="12">
        <f t="shared" si="107"/>
        <v>1.2077850616028353E-2</v>
      </c>
      <c r="N736" s="18">
        <f t="shared" si="104"/>
        <v>4.4725392899144759E-6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9236.4599999999991</v>
      </c>
      <c r="D737" s="5" t="str">
        <f>'Исходные данные'!A739</f>
        <v>16.04.2014</v>
      </c>
      <c r="E737" s="1">
        <f>'Исходные данные'!B739</f>
        <v>9214.2199999999993</v>
      </c>
      <c r="F737" s="12">
        <f t="shared" si="99"/>
        <v>0.99759215110551014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-2.4107524244165114E-3</v>
      </c>
      <c r="J737" s="18">
        <f t="shared" si="102"/>
        <v>-8.9023218644728055E-7</v>
      </c>
      <c r="K737" s="12">
        <f t="shared" si="106"/>
        <v>0.89114763394852614</v>
      </c>
      <c r="L737" s="12">
        <f t="shared" si="103"/>
        <v>-0.11524517056991578</v>
      </c>
      <c r="M737" s="12">
        <f t="shared" si="107"/>
        <v>1.3281449339688981E-2</v>
      </c>
      <c r="N737" s="18">
        <f t="shared" si="104"/>
        <v>4.9045159366465602E-6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9468.7900000000009</v>
      </c>
      <c r="D738" s="5" t="str">
        <f>'Исходные данные'!A740</f>
        <v>15.04.2014</v>
      </c>
      <c r="E738" s="1">
        <f>'Исходные данные'!B740</f>
        <v>9272.9699999999993</v>
      </c>
      <c r="F738" s="12">
        <f t="shared" si="99"/>
        <v>0.97931942729746868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-2.0897410509271214E-2</v>
      </c>
      <c r="J738" s="18">
        <f t="shared" si="102"/>
        <v>-7.6953667671283648E-6</v>
      </c>
      <c r="K738" s="12">
        <f t="shared" si="106"/>
        <v>0.87482463604874738</v>
      </c>
      <c r="L738" s="12">
        <f t="shared" si="103"/>
        <v>-0.13373182865477043</v>
      </c>
      <c r="M738" s="12">
        <f t="shared" si="107"/>
        <v>1.7884201995348879E-2</v>
      </c>
      <c r="N738" s="18">
        <f t="shared" si="104"/>
        <v>6.5857678218342162E-6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9582.36</v>
      </c>
      <c r="D739" s="5" t="str">
        <f>'Исходные данные'!A741</f>
        <v>14.04.2014</v>
      </c>
      <c r="E739" s="1">
        <f>'Исходные данные'!B741</f>
        <v>9357.76</v>
      </c>
      <c r="F739" s="12">
        <f t="shared" si="99"/>
        <v>0.9765610976836604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-2.3717962590278807E-2</v>
      </c>
      <c r="J739" s="18">
        <f t="shared" si="102"/>
        <v>-8.7096438909152659E-6</v>
      </c>
      <c r="K739" s="12">
        <f t="shared" si="106"/>
        <v>0.87236062417147731</v>
      </c>
      <c r="L739" s="12">
        <f t="shared" si="103"/>
        <v>-0.136552380735778</v>
      </c>
      <c r="M739" s="12">
        <f t="shared" si="107"/>
        <v>1.8646552684608873E-2</v>
      </c>
      <c r="N739" s="18">
        <f t="shared" si="104"/>
        <v>6.8473349284519727E-6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9682.51</v>
      </c>
      <c r="D740" s="5" t="str">
        <f>'Исходные данные'!A742</f>
        <v>11.04.2014</v>
      </c>
      <c r="E740" s="1">
        <f>'Исходные данные'!B742</f>
        <v>9490.66</v>
      </c>
      <c r="F740" s="12">
        <f t="shared" si="99"/>
        <v>0.98018592286504214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-2.0013008102326701E-2</v>
      </c>
      <c r="J740" s="18">
        <f t="shared" si="102"/>
        <v>-7.3286091304503754E-6</v>
      </c>
      <c r="K740" s="12">
        <f t="shared" si="106"/>
        <v>0.87559867529315627</v>
      </c>
      <c r="L740" s="12">
        <f t="shared" si="103"/>
        <v>-0.13284742624782594</v>
      </c>
      <c r="M740" s="12">
        <f t="shared" si="107"/>
        <v>1.7648438660671555E-2</v>
      </c>
      <c r="N740" s="18">
        <f t="shared" si="104"/>
        <v>6.4627220478541718E-6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9701.9</v>
      </c>
      <c r="D741" s="5" t="str">
        <f>'Исходные данные'!A743</f>
        <v>10.04.2014</v>
      </c>
      <c r="E741" s="1">
        <f>'Исходные данные'!B743</f>
        <v>9462.7800000000007</v>
      </c>
      <c r="F741" s="12">
        <f t="shared" si="99"/>
        <v>0.97535328131603094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-2.4955533802192616E-2</v>
      </c>
      <c r="J741" s="18">
        <f t="shared" si="102"/>
        <v>-9.1130178599150856E-6</v>
      </c>
      <c r="K741" s="12">
        <f t="shared" si="106"/>
        <v>0.87128168354723068</v>
      </c>
      <c r="L741" s="12">
        <f t="shared" si="103"/>
        <v>-0.13778995194769184</v>
      </c>
      <c r="M741" s="12">
        <f t="shared" si="107"/>
        <v>1.8986070857747225E-2</v>
      </c>
      <c r="N741" s="18">
        <f t="shared" si="104"/>
        <v>6.9331477414064386E-6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9711.92</v>
      </c>
      <c r="D742" s="5" t="str">
        <f>'Исходные данные'!A744</f>
        <v>09.04.2014</v>
      </c>
      <c r="E742" s="1">
        <f>'Исходные данные'!B744</f>
        <v>9333.32</v>
      </c>
      <c r="F742" s="12">
        <f t="shared" si="99"/>
        <v>0.96101697707559364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-3.9763204116281127E-2</v>
      </c>
      <c r="J742" s="18">
        <f t="shared" si="102"/>
        <v>-1.4479811207480004E-5</v>
      </c>
      <c r="K742" s="12">
        <f t="shared" si="106"/>
        <v>0.85847508358624047</v>
      </c>
      <c r="L742" s="12">
        <f t="shared" si="103"/>
        <v>-0.15259762226178039</v>
      </c>
      <c r="M742" s="12">
        <f t="shared" si="107"/>
        <v>2.3286034319949016E-2</v>
      </c>
      <c r="N742" s="18">
        <f t="shared" si="104"/>
        <v>8.4796330732739873E-6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9678.89</v>
      </c>
      <c r="D743" s="5" t="str">
        <f>'Исходные данные'!A745</f>
        <v>08.04.2014</v>
      </c>
      <c r="E743" s="1">
        <f>'Исходные данные'!B745</f>
        <v>9220.82</v>
      </c>
      <c r="F743" s="12">
        <f t="shared" si="99"/>
        <v>0.95267329208204665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-4.848325458484809E-2</v>
      </c>
      <c r="J743" s="18">
        <f t="shared" si="102"/>
        <v>-1.7605949901039159E-5</v>
      </c>
      <c r="K743" s="12">
        <f t="shared" si="106"/>
        <v>0.85102168178053117</v>
      </c>
      <c r="L743" s="12">
        <f t="shared" si="103"/>
        <v>-0.16131767273034736</v>
      </c>
      <c r="M743" s="12">
        <f t="shared" si="107"/>
        <v>2.6023391535135457E-2</v>
      </c>
      <c r="N743" s="18">
        <f t="shared" si="104"/>
        <v>9.4499952931358471E-6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9747.92</v>
      </c>
      <c r="D744" s="5" t="str">
        <f>'Исходные данные'!A746</f>
        <v>07.04.2014</v>
      </c>
      <c r="E744" s="1">
        <f>'Исходные данные'!B746</f>
        <v>9156.7000000000007</v>
      </c>
      <c r="F744" s="12">
        <f t="shared" si="99"/>
        <v>0.93934911242603558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-6.2568077150272364E-2</v>
      </c>
      <c r="J744" s="18">
        <f t="shared" si="102"/>
        <v>-2.2657222731564139E-5</v>
      </c>
      <c r="K744" s="12">
        <f t="shared" si="106"/>
        <v>0.83911921125527589</v>
      </c>
      <c r="L744" s="12">
        <f t="shared" si="103"/>
        <v>-0.17540249529577165</v>
      </c>
      <c r="M744" s="12">
        <f t="shared" si="107"/>
        <v>3.0766035355983195E-2</v>
      </c>
      <c r="N744" s="18">
        <f t="shared" si="104"/>
        <v>1.114103145528189E-5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9680.7800000000007</v>
      </c>
      <c r="D745" s="5" t="str">
        <f>'Исходные данные'!A747</f>
        <v>04.04.2014</v>
      </c>
      <c r="E745" s="1">
        <f>'Исходные данные'!B747</f>
        <v>9293.2999999999993</v>
      </c>
      <c r="F745" s="12">
        <f t="shared" si="99"/>
        <v>0.95997429959156166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-4.0848766137401606E-2</v>
      </c>
      <c r="J745" s="18">
        <f t="shared" si="102"/>
        <v>-1.4750915592941077E-5</v>
      </c>
      <c r="K745" s="12">
        <f t="shared" si="106"/>
        <v>0.85754366128922588</v>
      </c>
      <c r="L745" s="12">
        <f t="shared" si="103"/>
        <v>-0.15368318428290079</v>
      </c>
      <c r="M745" s="12">
        <f t="shared" si="107"/>
        <v>2.3618521131332042E-2</v>
      </c>
      <c r="N745" s="18">
        <f t="shared" si="104"/>
        <v>8.5288943726351579E-6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9675.51</v>
      </c>
      <c r="D746" s="5" t="str">
        <f>'Исходные данные'!A748</f>
        <v>03.04.2014</v>
      </c>
      <c r="E746" s="1">
        <f>'Исходные данные'!B748</f>
        <v>9215.35</v>
      </c>
      <c r="F746" s="12">
        <f t="shared" si="99"/>
        <v>0.95244074989328731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-4.872737875252587E-2</v>
      </c>
      <c r="J746" s="18">
        <f t="shared" si="102"/>
        <v>-1.7546853650658504E-5</v>
      </c>
      <c r="K746" s="12">
        <f t="shared" si="106"/>
        <v>0.8508139521777307</v>
      </c>
      <c r="L746" s="12">
        <f t="shared" si="103"/>
        <v>-0.16156179689802505</v>
      </c>
      <c r="M746" s="12">
        <f t="shared" si="107"/>
        <v>2.6102214216918697E-2</v>
      </c>
      <c r="N746" s="18">
        <f t="shared" si="104"/>
        <v>9.3994740646431397E-6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9689.66</v>
      </c>
      <c r="D747" s="5" t="str">
        <f>'Исходные данные'!A749</f>
        <v>02.04.2014</v>
      </c>
      <c r="E747" s="1">
        <f>'Исходные данные'!B749</f>
        <v>9236.09</v>
      </c>
      <c r="F747" s="12">
        <f t="shared" si="99"/>
        <v>0.95319030801906368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-4.7940701644887264E-2</v>
      </c>
      <c r="J747" s="18">
        <f t="shared" si="102"/>
        <v>-1.7215385796085616E-5</v>
      </c>
      <c r="K747" s="12">
        <f t="shared" si="106"/>
        <v>0.8514835313735496</v>
      </c>
      <c r="L747" s="12">
        <f t="shared" si="103"/>
        <v>-0.1607751197903865</v>
      </c>
      <c r="M747" s="12">
        <f t="shared" si="107"/>
        <v>2.5848639143613128E-2</v>
      </c>
      <c r="N747" s="18">
        <f t="shared" si="104"/>
        <v>9.282181526197113E-6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9684.9500000000007</v>
      </c>
      <c r="D748" s="5" t="str">
        <f>'Исходные данные'!A750</f>
        <v>01.04.2014</v>
      </c>
      <c r="E748" s="1">
        <f>'Исходные данные'!B750</f>
        <v>9287.4699999999993</v>
      </c>
      <c r="F748" s="12">
        <f t="shared" si="99"/>
        <v>0.95895900340218576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-4.1906954332408479E-2</v>
      </c>
      <c r="J748" s="18">
        <f t="shared" si="102"/>
        <v>-1.5006680694330044E-5</v>
      </c>
      <c r="K748" s="12">
        <f t="shared" si="106"/>
        <v>0.85663669866335046</v>
      </c>
      <c r="L748" s="12">
        <f t="shared" si="103"/>
        <v>-0.15474137247790773</v>
      </c>
      <c r="M748" s="12">
        <f t="shared" si="107"/>
        <v>2.394489235634658E-2</v>
      </c>
      <c r="N748" s="18">
        <f t="shared" si="104"/>
        <v>8.574551875126584E-6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9631.5499999999993</v>
      </c>
      <c r="D749" s="5" t="str">
        <f>'Исходные данные'!A751</f>
        <v>31.03.2014</v>
      </c>
      <c r="E749" s="1">
        <f>'Исходные данные'!B751</f>
        <v>9186.2099999999991</v>
      </c>
      <c r="F749" s="12">
        <f t="shared" si="99"/>
        <v>0.95376237469566161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-4.7340721688442423E-2</v>
      </c>
      <c r="J749" s="18">
        <f t="shared" si="102"/>
        <v>-1.6905171725051562E-5</v>
      </c>
      <c r="K749" s="12">
        <f t="shared" si="106"/>
        <v>0.85199455771306731</v>
      </c>
      <c r="L749" s="12">
        <f t="shared" si="103"/>
        <v>-0.16017513983394163</v>
      </c>
      <c r="M749" s="12">
        <f t="shared" si="107"/>
        <v>2.5656075420822756E-2</v>
      </c>
      <c r="N749" s="18">
        <f t="shared" si="104"/>
        <v>9.1616761492203866E-6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9637.7900000000009</v>
      </c>
      <c r="D750" s="5" t="str">
        <f>'Исходные данные'!A752</f>
        <v>28.03.2014</v>
      </c>
      <c r="E750" s="1">
        <f>'Исходные данные'!B752</f>
        <v>9153.77</v>
      </c>
      <c r="F750" s="12">
        <f t="shared" si="99"/>
        <v>0.94977894309795086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-5.1526012940253656E-2</v>
      </c>
      <c r="J750" s="18">
        <f t="shared" si="102"/>
        <v>-1.834836707974583E-5</v>
      </c>
      <c r="K750" s="12">
        <f t="shared" si="106"/>
        <v>0.84843616399539235</v>
      </c>
      <c r="L750" s="12">
        <f t="shared" si="103"/>
        <v>-0.16436043108575282</v>
      </c>
      <c r="M750" s="12">
        <f t="shared" si="107"/>
        <v>2.7014351306694502E-2</v>
      </c>
      <c r="N750" s="18">
        <f t="shared" si="104"/>
        <v>9.6197863159175385E-6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9620.91</v>
      </c>
      <c r="D751" s="5" t="str">
        <f>'Исходные данные'!A753</f>
        <v>27.03.2014</v>
      </c>
      <c r="E751" s="1">
        <f>'Исходные данные'!B753</f>
        <v>9075.35</v>
      </c>
      <c r="F751" s="12">
        <f t="shared" si="99"/>
        <v>0.94329434533739542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-5.8376907898102286E-2</v>
      </c>
      <c r="J751" s="18">
        <f t="shared" si="102"/>
        <v>-2.0729944473862106E-5</v>
      </c>
      <c r="K751" s="12">
        <f t="shared" si="106"/>
        <v>0.84264348214136708</v>
      </c>
      <c r="L751" s="12">
        <f t="shared" si="103"/>
        <v>-0.17121132604360151</v>
      </c>
      <c r="M751" s="12">
        <f t="shared" si="107"/>
        <v>2.9313318165608421E-2</v>
      </c>
      <c r="N751" s="18">
        <f t="shared" si="104"/>
        <v>1.0409312171490841E-5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9725.91</v>
      </c>
      <c r="D752" s="5" t="str">
        <f>'Исходные данные'!A754</f>
        <v>26.03.2014</v>
      </c>
      <c r="E752" s="1">
        <f>'Исходные данные'!B754</f>
        <v>9159.1299999999992</v>
      </c>
      <c r="F752" s="12">
        <f t="shared" si="99"/>
        <v>0.94172473321262473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-6.0042262382198321E-2</v>
      </c>
      <c r="J752" s="18">
        <f t="shared" si="102"/>
        <v>-2.126181174919123E-5</v>
      </c>
      <c r="K752" s="12">
        <f t="shared" si="106"/>
        <v>0.84124134988756349</v>
      </c>
      <c r="L752" s="12">
        <f t="shared" si="103"/>
        <v>-0.17287668052769756</v>
      </c>
      <c r="M752" s="12">
        <f t="shared" si="107"/>
        <v>2.9886346670275604E-2</v>
      </c>
      <c r="N752" s="18">
        <f t="shared" si="104"/>
        <v>1.0583176775212027E-5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9745.61</v>
      </c>
      <c r="D753" s="5" t="str">
        <f>'Исходные данные'!A755</f>
        <v>25.03.2014</v>
      </c>
      <c r="E753" s="1">
        <f>'Исходные данные'!B755</f>
        <v>8997.84</v>
      </c>
      <c r="F753" s="12">
        <f t="shared" si="99"/>
        <v>0.92327109334356694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-7.9832378672034188E-2</v>
      </c>
      <c r="J753" s="18">
        <f t="shared" si="102"/>
        <v>-2.8190868749084074E-5</v>
      </c>
      <c r="K753" s="12">
        <f t="shared" si="106"/>
        <v>0.82475673993065357</v>
      </c>
      <c r="L753" s="12">
        <f t="shared" si="103"/>
        <v>-0.19266679681753346</v>
      </c>
      <c r="M753" s="12">
        <f t="shared" si="107"/>
        <v>3.712049459592872E-2</v>
      </c>
      <c r="N753" s="18">
        <f t="shared" si="104"/>
        <v>1.3108202567205889E-5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9894.3799999999992</v>
      </c>
      <c r="D754" s="5" t="str">
        <f>'Исходные данные'!A756</f>
        <v>24.03.2014</v>
      </c>
      <c r="E754" s="1">
        <f>'Исходные данные'!B756</f>
        <v>9005.43</v>
      </c>
      <c r="F754" s="12">
        <f t="shared" si="99"/>
        <v>0.91015606839438157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-9.4139190446235116E-2</v>
      </c>
      <c r="J754" s="18">
        <f t="shared" si="102"/>
        <v>-3.3150189747209074E-5</v>
      </c>
      <c r="K754" s="12">
        <f t="shared" si="106"/>
        <v>0.81304110700422105</v>
      </c>
      <c r="L754" s="12">
        <f t="shared" si="103"/>
        <v>-0.2069736085917343</v>
      </c>
      <c r="M754" s="12">
        <f t="shared" si="107"/>
        <v>4.283807465348443E-2</v>
      </c>
      <c r="N754" s="18">
        <f t="shared" si="104"/>
        <v>1.5085006535924697E-5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9819.8799999999992</v>
      </c>
      <c r="D755" s="5" t="str">
        <f>'Исходные данные'!A757</f>
        <v>21.03.2014</v>
      </c>
      <c r="E755" s="1">
        <f>'Исходные данные'!B757</f>
        <v>8908.7000000000007</v>
      </c>
      <c r="F755" s="12">
        <f t="shared" si="99"/>
        <v>0.90721067874556527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-9.7380574973910172E-2</v>
      </c>
      <c r="J755" s="18">
        <f t="shared" si="102"/>
        <v>-3.4195901951430156E-5</v>
      </c>
      <c r="K755" s="12">
        <f t="shared" si="106"/>
        <v>0.81040999466668873</v>
      </c>
      <c r="L755" s="12">
        <f t="shared" si="103"/>
        <v>-0.21021499311940936</v>
      </c>
      <c r="M755" s="12">
        <f t="shared" si="107"/>
        <v>4.4190343332193321E-2</v>
      </c>
      <c r="N755" s="18">
        <f t="shared" si="104"/>
        <v>1.5517762635849848E-5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9894.59</v>
      </c>
      <c r="D756" s="5" t="str">
        <f>'Исходные данные'!A758</f>
        <v>20.03.2014</v>
      </c>
      <c r="E756" s="1">
        <f>'Исходные данные'!B758</f>
        <v>9076.4500000000007</v>
      </c>
      <c r="F756" s="12">
        <f t="shared" si="99"/>
        <v>0.9173144112085494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-8.6304996126020037E-2</v>
      </c>
      <c r="J756" s="18">
        <f t="shared" si="102"/>
        <v>-3.0222044135822018E-5</v>
      </c>
      <c r="K756" s="12">
        <f t="shared" si="106"/>
        <v>0.81943564434572769</v>
      </c>
      <c r="L756" s="12">
        <f t="shared" si="103"/>
        <v>-0.19913941427151921</v>
      </c>
      <c r="M756" s="12">
        <f t="shared" si="107"/>
        <v>3.9656506316403752E-2</v>
      </c>
      <c r="N756" s="18">
        <f t="shared" si="104"/>
        <v>1.3886805375865413E-5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9890.49</v>
      </c>
      <c r="D757" s="5" t="str">
        <f>'Исходные данные'!A759</f>
        <v>19.03.2014</v>
      </c>
      <c r="E757" s="1">
        <f>'Исходные данные'!B759</f>
        <v>9122.9</v>
      </c>
      <c r="F757" s="12">
        <f t="shared" si="99"/>
        <v>0.92239110499075372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-8.0785953405578453E-2</v>
      </c>
      <c r="J757" s="18">
        <f t="shared" si="102"/>
        <v>-2.8210444043778055E-5</v>
      </c>
      <c r="K757" s="12">
        <f t="shared" si="106"/>
        <v>0.82397064760059391</v>
      </c>
      <c r="L757" s="12">
        <f t="shared" si="103"/>
        <v>-0.19362037155107772</v>
      </c>
      <c r="M757" s="12">
        <f t="shared" si="107"/>
        <v>3.7488848279577387E-2</v>
      </c>
      <c r="N757" s="18">
        <f t="shared" si="104"/>
        <v>1.3091100767818318E-5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10168.64</v>
      </c>
      <c r="D758" s="5" t="str">
        <f>'Исходные данные'!A760</f>
        <v>18.03.2014</v>
      </c>
      <c r="E758" s="1">
        <f>'Исходные данные'!B760</f>
        <v>9034.1</v>
      </c>
      <c r="F758" s="12">
        <f t="shared" si="99"/>
        <v>0.88842755766749548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-0.11830216800633489</v>
      </c>
      <c r="J758" s="18">
        <f t="shared" si="102"/>
        <v>-4.1195799940525049E-5</v>
      </c>
      <c r="K758" s="12">
        <f t="shared" si="106"/>
        <v>0.79363105961959424</v>
      </c>
      <c r="L758" s="12">
        <f t="shared" si="103"/>
        <v>-0.23113658615183413</v>
      </c>
      <c r="M758" s="12">
        <f t="shared" si="107"/>
        <v>5.3424121457924245E-2</v>
      </c>
      <c r="N758" s="18">
        <f t="shared" si="104"/>
        <v>1.8603627107333372E-5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10151.19</v>
      </c>
      <c r="D759" s="5" t="str">
        <f>'Исходные данные'!A761</f>
        <v>17.03.2014</v>
      </c>
      <c r="E759" s="1">
        <f>'Исходные данные'!B761</f>
        <v>8887.61</v>
      </c>
      <c r="F759" s="12">
        <f t="shared" si="99"/>
        <v>0.87552395334931177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-0.13293276800821172</v>
      </c>
      <c r="J759" s="18">
        <f t="shared" si="102"/>
        <v>-4.6161344984169589E-5</v>
      </c>
      <c r="K759" s="12">
        <f t="shared" si="106"/>
        <v>0.78210428843879209</v>
      </c>
      <c r="L759" s="12">
        <f t="shared" si="103"/>
        <v>-0.24576718615371096</v>
      </c>
      <c r="M759" s="12">
        <f t="shared" si="107"/>
        <v>6.0401509789912815E-2</v>
      </c>
      <c r="N759" s="18">
        <f t="shared" si="104"/>
        <v>2.0974624787807204E-5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10204.299999999999</v>
      </c>
      <c r="D760" s="5" t="str">
        <f>'Исходные данные'!A762</f>
        <v>14.03.2014</v>
      </c>
      <c r="E760" s="1">
        <f>'Исходные данные'!B762</f>
        <v>8762.64</v>
      </c>
      <c r="F760" s="12">
        <f t="shared" si="99"/>
        <v>0.85872034338465153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-0.15231197067405006</v>
      </c>
      <c r="J760" s="18">
        <f t="shared" si="102"/>
        <v>-5.2743216678141961E-5</v>
      </c>
      <c r="K760" s="12">
        <f t="shared" si="106"/>
        <v>0.76709364782257794</v>
      </c>
      <c r="L760" s="12">
        <f t="shared" si="103"/>
        <v>-0.26514638881954927</v>
      </c>
      <c r="M760" s="12">
        <f t="shared" si="107"/>
        <v>7.0302607504047598E-2</v>
      </c>
      <c r="N760" s="18">
        <f t="shared" si="104"/>
        <v>2.4344676549156449E-5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10205.66</v>
      </c>
      <c r="D761" s="5" t="str">
        <f>'Исходные данные'!A763</f>
        <v>13.03.2014</v>
      </c>
      <c r="E761" s="1">
        <f>'Исходные данные'!B763</f>
        <v>9045.49</v>
      </c>
      <c r="F761" s="12">
        <f t="shared" si="99"/>
        <v>0.88632092387949435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-0.12067617739336249</v>
      </c>
      <c r="J761" s="18">
        <f t="shared" si="102"/>
        <v>-4.1671610938206208E-5</v>
      </c>
      <c r="K761" s="12">
        <f t="shared" si="106"/>
        <v>0.79174920668631599</v>
      </c>
      <c r="L761" s="12">
        <f t="shared" si="103"/>
        <v>-0.23351059553886178</v>
      </c>
      <c r="M761" s="12">
        <f t="shared" si="107"/>
        <v>5.4527198228913894E-2</v>
      </c>
      <c r="N761" s="18">
        <f t="shared" si="104"/>
        <v>1.8829202575244359E-5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10309.64</v>
      </c>
      <c r="D762" s="5" t="str">
        <f>'Исходные данные'!A764</f>
        <v>12.03.2014</v>
      </c>
      <c r="E762" s="1">
        <f>'Исходные данные'!B764</f>
        <v>9116.09</v>
      </c>
      <c r="F762" s="12">
        <f t="shared" si="99"/>
        <v>0.88422971122173044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-0.1230383957775561</v>
      </c>
      <c r="J762" s="18">
        <f t="shared" si="102"/>
        <v>-4.2368742493540099E-5</v>
      </c>
      <c r="K762" s="12">
        <f t="shared" si="106"/>
        <v>0.78988112942650168</v>
      </c>
      <c r="L762" s="12">
        <f t="shared" si="103"/>
        <v>-0.23587281392305529</v>
      </c>
      <c r="M762" s="12">
        <f t="shared" si="107"/>
        <v>5.5635984347980262E-2</v>
      </c>
      <c r="N762" s="18">
        <f t="shared" si="104"/>
        <v>1.9158464147044687E-5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10261.469999999999</v>
      </c>
      <c r="D763" s="5" t="str">
        <f>'Исходные данные'!A765</f>
        <v>11.03.2014</v>
      </c>
      <c r="E763" s="1">
        <f>'Исходные данные'!B765</f>
        <v>9225.15</v>
      </c>
      <c r="F763" s="12">
        <f t="shared" si="99"/>
        <v>0.89900862157176309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-0.10646265437656556</v>
      </c>
      <c r="J763" s="18">
        <f t="shared" si="102"/>
        <v>-3.6558500456588264E-5</v>
      </c>
      <c r="K763" s="12">
        <f t="shared" si="106"/>
        <v>0.80308310878868294</v>
      </c>
      <c r="L763" s="12">
        <f t="shared" si="103"/>
        <v>-0.21929707252206479</v>
      </c>
      <c r="M763" s="12">
        <f t="shared" si="107"/>
        <v>4.8091206016747746E-2</v>
      </c>
      <c r="N763" s="18">
        <f t="shared" si="104"/>
        <v>1.6514170038467059E-5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10306.18</v>
      </c>
      <c r="D764" s="5" t="str">
        <f>'Исходные данные'!A766</f>
        <v>07.03.2014</v>
      </c>
      <c r="E764" s="1">
        <f>'Исходные данные'!B766</f>
        <v>9326.4</v>
      </c>
      <c r="F764" s="12">
        <f t="shared" si="99"/>
        <v>0.9049327684942432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-9.9894626998409494E-2</v>
      </c>
      <c r="J764" s="18">
        <f t="shared" si="102"/>
        <v>-3.4207346172400952E-5</v>
      </c>
      <c r="K764" s="12">
        <f t="shared" si="106"/>
        <v>0.80837514071503802</v>
      </c>
      <c r="L764" s="12">
        <f t="shared" si="103"/>
        <v>-0.2127290451439087</v>
      </c>
      <c r="M764" s="12">
        <f t="shared" si="107"/>
        <v>4.5253646647839145E-2</v>
      </c>
      <c r="N764" s="18">
        <f t="shared" si="104"/>
        <v>1.5496400586898361E-5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10179.07</v>
      </c>
      <c r="D765" s="5" t="str">
        <f>'Исходные данные'!A767</f>
        <v>06.03.2014</v>
      </c>
      <c r="E765" s="1">
        <f>'Исходные данные'!B767</f>
        <v>9308.7800000000007</v>
      </c>
      <c r="F765" s="12">
        <f t="shared" si="99"/>
        <v>0.91450201246282825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-8.9375610538188863E-2</v>
      </c>
      <c r="J765" s="18">
        <f t="shared" si="102"/>
        <v>-3.0519853456095282E-5</v>
      </c>
      <c r="K765" s="12">
        <f t="shared" si="106"/>
        <v>0.8169233325906764</v>
      </c>
      <c r="L765" s="12">
        <f t="shared" si="103"/>
        <v>-0.20221002868368812</v>
      </c>
      <c r="M765" s="12">
        <f t="shared" si="107"/>
        <v>4.0888895700257971E-2</v>
      </c>
      <c r="N765" s="18">
        <f t="shared" si="104"/>
        <v>1.3962680615426048E-5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10132.700000000001</v>
      </c>
      <c r="D766" s="5" t="str">
        <f>'Исходные данные'!A768</f>
        <v>05.03.2014</v>
      </c>
      <c r="E766" s="1">
        <f>'Исходные данные'!B768</f>
        <v>9381.08</v>
      </c>
      <c r="F766" s="12">
        <f t="shared" si="99"/>
        <v>0.92582233758030918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-7.7072922807915237E-2</v>
      </c>
      <c r="J766" s="18">
        <f t="shared" si="102"/>
        <v>-2.6245292706173065E-5</v>
      </c>
      <c r="K766" s="12">
        <f t="shared" si="106"/>
        <v>0.8270357627383994</v>
      </c>
      <c r="L766" s="12">
        <f t="shared" si="103"/>
        <v>-0.18990734095341449</v>
      </c>
      <c r="M766" s="12">
        <f t="shared" si="107"/>
        <v>3.6064798147996423E-2</v>
      </c>
      <c r="N766" s="18">
        <f t="shared" si="104"/>
        <v>1.2280982079039664E-5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10230.75</v>
      </c>
      <c r="D767" s="5" t="str">
        <f>'Исходные данные'!A769</f>
        <v>04.03.2014</v>
      </c>
      <c r="E767" s="1">
        <f>'Исходные данные'!B769</f>
        <v>9401.9</v>
      </c>
      <c r="F767" s="12">
        <f t="shared" si="99"/>
        <v>0.91898443418126718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-8.4486094548712795E-2</v>
      </c>
      <c r="J767" s="18">
        <f t="shared" si="102"/>
        <v>-2.8689368979133047E-5</v>
      </c>
      <c r="K767" s="12">
        <f t="shared" si="106"/>
        <v>0.8209274734656018</v>
      </c>
      <c r="L767" s="12">
        <f t="shared" si="103"/>
        <v>-0.19732051269421205</v>
      </c>
      <c r="M767" s="12">
        <f t="shared" si="107"/>
        <v>3.8935384729906701E-2</v>
      </c>
      <c r="N767" s="18">
        <f t="shared" si="104"/>
        <v>1.3221484847032908E-5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10381.69</v>
      </c>
      <c r="D768" s="5" t="str">
        <f>'Исходные данные'!A770</f>
        <v>03.03.2014</v>
      </c>
      <c r="E768" s="1">
        <f>'Исходные данные'!B770</f>
        <v>9158.98</v>
      </c>
      <c r="F768" s="12">
        <f t="shared" si="99"/>
        <v>0.88222437772655504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-0.1253088588132838</v>
      </c>
      <c r="J768" s="18">
        <f t="shared" si="102"/>
        <v>-4.2432996883037513E-5</v>
      </c>
      <c r="K768" s="12">
        <f t="shared" si="106"/>
        <v>0.78808976789912499</v>
      </c>
      <c r="L768" s="12">
        <f t="shared" si="103"/>
        <v>-0.2381432769587831</v>
      </c>
      <c r="M768" s="12">
        <f t="shared" si="107"/>
        <v>5.671222036066767E-2</v>
      </c>
      <c r="N768" s="18">
        <f t="shared" si="104"/>
        <v>1.9204304408997153E-5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10377.469999999999</v>
      </c>
      <c r="D769" s="5" t="str">
        <f>'Исходные данные'!A771</f>
        <v>28.02.2014</v>
      </c>
      <c r="E769" s="1">
        <f>'Исходные данные'!B771</f>
        <v>9907.26</v>
      </c>
      <c r="F769" s="12">
        <f t="shared" si="99"/>
        <v>0.95468934142907669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-4.6369288354834975E-2</v>
      </c>
      <c r="J769" s="18">
        <f t="shared" si="102"/>
        <v>-1.565808082852416E-5</v>
      </c>
      <c r="K769" s="12">
        <f t="shared" si="106"/>
        <v>0.85282261576295915</v>
      </c>
      <c r="L769" s="12">
        <f t="shared" si="103"/>
        <v>-0.15920370650033419</v>
      </c>
      <c r="M769" s="12">
        <f t="shared" si="107"/>
        <v>2.5345820163444551E-2</v>
      </c>
      <c r="N769" s="18">
        <f t="shared" si="104"/>
        <v>8.5588309604296615E-6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10358.450000000001</v>
      </c>
      <c r="D770" s="5" t="str">
        <f>'Исходные данные'!A772</f>
        <v>27.02.2014</v>
      </c>
      <c r="E770" s="1">
        <f>'Исходные данные'!B772</f>
        <v>9977.44</v>
      </c>
      <c r="F770" s="12">
        <f t="shared" ref="F770:F833" si="108">E770/C770</f>
        <v>0.96321746979519129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-3.7476067346220179E-2</v>
      </c>
      <c r="J770" s="18">
        <f t="shared" ref="J770:J833" si="111">H770*I770</f>
        <v>-1.2619678183095942E-5</v>
      </c>
      <c r="K770" s="12">
        <f t="shared" si="106"/>
        <v>0.86044078056813567</v>
      </c>
      <c r="L770" s="12">
        <f t="shared" ref="L770:L833" si="112">LN(K770)</f>
        <v>-0.15031048549171941</v>
      </c>
      <c r="M770" s="12">
        <f t="shared" si="107"/>
        <v>2.2593242048756391E-2</v>
      </c>
      <c r="N770" s="18">
        <f t="shared" ref="N770:N833" si="113">M770*H770</f>
        <v>7.6080406498910272E-6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10442.42</v>
      </c>
      <c r="D771" s="5" t="str">
        <f>'Исходные данные'!A773</f>
        <v>26.02.2014</v>
      </c>
      <c r="E771" s="1">
        <f>'Исходные данные'!B773</f>
        <v>10062.709999999999</v>
      </c>
      <c r="F771" s="12">
        <f t="shared" si="108"/>
        <v>0.96363773914475759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-3.703984426699676E-2</v>
      </c>
      <c r="J771" s="18">
        <f t="shared" si="111"/>
        <v>-1.2437972455186556E-5</v>
      </c>
      <c r="K771" s="12">
        <f t="shared" ref="K771:K834" si="115">F771/GEOMEAN(F$2:F$1242)</f>
        <v>0.86081620657371527</v>
      </c>
      <c r="L771" s="12">
        <f t="shared" si="112"/>
        <v>-0.14987426241249596</v>
      </c>
      <c r="M771" s="12">
        <f t="shared" ref="M771:M834" si="116">POWER(L771-AVERAGE(L$2:L$1242),2)</f>
        <v>2.2462294533689701E-2</v>
      </c>
      <c r="N771" s="18">
        <f t="shared" si="113"/>
        <v>7.5428341079516366E-6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10390.34</v>
      </c>
      <c r="D772" s="5" t="str">
        <f>'Исходные данные'!A774</f>
        <v>25.02.2014</v>
      </c>
      <c r="E772" s="1">
        <f>'Исходные данные'!B774</f>
        <v>10038.66</v>
      </c>
      <c r="F772" s="12">
        <f t="shared" si="108"/>
        <v>0.96615317689315261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-3.4432889127855894E-2</v>
      </c>
      <c r="J772" s="18">
        <f t="shared" si="111"/>
        <v>-1.1530285799157887E-5</v>
      </c>
      <c r="K772" s="12">
        <f t="shared" si="115"/>
        <v>0.86306324349691366</v>
      </c>
      <c r="L772" s="12">
        <f t="shared" si="112"/>
        <v>-0.14726730727335516</v>
      </c>
      <c r="M772" s="12">
        <f t="shared" si="116"/>
        <v>2.1687659791544803E-2</v>
      </c>
      <c r="N772" s="18">
        <f t="shared" si="113"/>
        <v>7.2623855286402995E-6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10370.14</v>
      </c>
      <c r="D773" s="5" t="str">
        <f>'Исходные данные'!A775</f>
        <v>24.02.2014</v>
      </c>
      <c r="E773" s="1">
        <f>'Исходные данные'!B775</f>
        <v>10023.83</v>
      </c>
      <c r="F773" s="12">
        <f t="shared" si="108"/>
        <v>0.966605079584268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-3.3965264480194143E-2</v>
      </c>
      <c r="J773" s="18">
        <f t="shared" si="111"/>
        <v>-1.1341951298059005E-5</v>
      </c>
      <c r="K773" s="12">
        <f t="shared" si="115"/>
        <v>0.86346692752100729</v>
      </c>
      <c r="L773" s="12">
        <f t="shared" si="112"/>
        <v>-0.14679968262569337</v>
      </c>
      <c r="M773" s="12">
        <f t="shared" si="116"/>
        <v>2.1550146819004301E-2</v>
      </c>
      <c r="N773" s="18">
        <f t="shared" si="113"/>
        <v>7.1961964503381036E-6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10582.22</v>
      </c>
      <c r="D774" s="5" t="str">
        <f>'Исходные данные'!A776</f>
        <v>21.02.2014</v>
      </c>
      <c r="E774" s="1">
        <f>'Исходные данные'!B776</f>
        <v>10026.11</v>
      </c>
      <c r="F774" s="12">
        <f t="shared" si="108"/>
        <v>0.94744864499131576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-5.3982544031327725E-2</v>
      </c>
      <c r="J774" s="18">
        <f t="shared" si="111"/>
        <v>-1.7975968337319885E-5</v>
      </c>
      <c r="K774" s="12">
        <f t="shared" si="115"/>
        <v>0.84635451204792933</v>
      </c>
      <c r="L774" s="12">
        <f t="shared" si="112"/>
        <v>-0.1668169621768269</v>
      </c>
      <c r="M774" s="12">
        <f t="shared" si="116"/>
        <v>2.7827898869904895E-2</v>
      </c>
      <c r="N774" s="18">
        <f t="shared" si="113"/>
        <v>9.2665775197487803E-6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10644.94</v>
      </c>
      <c r="D775" s="5" t="str">
        <f>'Исходные данные'!A777</f>
        <v>20.02.2014</v>
      </c>
      <c r="E775" s="1">
        <f>'Исходные данные'!B777</f>
        <v>9976.93</v>
      </c>
      <c r="F775" s="12">
        <f t="shared" si="108"/>
        <v>0.93724624093700859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-6.4809234110879299E-2</v>
      </c>
      <c r="J775" s="18">
        <f t="shared" si="111"/>
        <v>-2.1520978088666185E-5</v>
      </c>
      <c r="K775" s="12">
        <f t="shared" si="115"/>
        <v>0.83724071917826082</v>
      </c>
      <c r="L775" s="12">
        <f t="shared" si="112"/>
        <v>-0.17764365225637846</v>
      </c>
      <c r="M775" s="12">
        <f t="shared" si="116"/>
        <v>3.1557267186985115E-2</v>
      </c>
      <c r="N775" s="18">
        <f t="shared" si="113"/>
        <v>1.04791125059027E-5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10605.4</v>
      </c>
      <c r="D776" s="5" t="str">
        <f>'Исходные данные'!A778</f>
        <v>19.02.2014</v>
      </c>
      <c r="E776" s="1">
        <f>'Исходные данные'!B778</f>
        <v>10072.76</v>
      </c>
      <c r="F776" s="12">
        <f t="shared" si="108"/>
        <v>0.94977652893808817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-5.1528554755850227E-2</v>
      </c>
      <c r="J776" s="18">
        <f t="shared" si="111"/>
        <v>-1.7063151520083707E-5</v>
      </c>
      <c r="K776" s="12">
        <f t="shared" si="115"/>
        <v>0.84843400742985875</v>
      </c>
      <c r="L776" s="12">
        <f t="shared" si="112"/>
        <v>-0.16436297290134946</v>
      </c>
      <c r="M776" s="12">
        <f t="shared" si="116"/>
        <v>2.7015186860969737E-2</v>
      </c>
      <c r="N776" s="18">
        <f t="shared" si="113"/>
        <v>8.9458015839220905E-6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10623.77</v>
      </c>
      <c r="D777" s="5" t="str">
        <f>'Исходные данные'!A779</f>
        <v>18.02.2014</v>
      </c>
      <c r="E777" s="1">
        <f>'Исходные данные'!B779</f>
        <v>10183.67</v>
      </c>
      <c r="F777" s="12">
        <f t="shared" si="108"/>
        <v>0.95857402786393153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-4.2308486443876137E-2</v>
      </c>
      <c r="J777" s="18">
        <f t="shared" si="111"/>
        <v>-1.3970918009405824E-5</v>
      </c>
      <c r="K777" s="12">
        <f t="shared" si="115"/>
        <v>0.85629280056866008</v>
      </c>
      <c r="L777" s="12">
        <f t="shared" si="112"/>
        <v>-0.15514290458937532</v>
      </c>
      <c r="M777" s="12">
        <f t="shared" si="116"/>
        <v>2.4069320844428015E-2</v>
      </c>
      <c r="N777" s="18">
        <f t="shared" si="113"/>
        <v>7.948062819634598E-6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10722.53</v>
      </c>
      <c r="D778" s="5" t="str">
        <f>'Исходные данные'!A780</f>
        <v>17.02.2014</v>
      </c>
      <c r="E778" s="1">
        <f>'Исходные данные'!B780</f>
        <v>10170.780000000001</v>
      </c>
      <c r="F778" s="12">
        <f t="shared" si="108"/>
        <v>0.9485429278351285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-5.2828231975302474E-2</v>
      </c>
      <c r="J778" s="18">
        <f t="shared" si="111"/>
        <v>-1.7396012076551934E-5</v>
      </c>
      <c r="K778" s="12">
        <f t="shared" si="115"/>
        <v>0.84733203333862261</v>
      </c>
      <c r="L778" s="12">
        <f t="shared" si="112"/>
        <v>-0.1656626501208017</v>
      </c>
      <c r="M778" s="12">
        <f t="shared" si="116"/>
        <v>2.7444113645047157E-2</v>
      </c>
      <c r="N778" s="18">
        <f t="shared" si="113"/>
        <v>9.0371779358942006E-6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10740.98</v>
      </c>
      <c r="D779" s="5" t="str">
        <f>'Исходные данные'!A781</f>
        <v>14.02.2014</v>
      </c>
      <c r="E779" s="1">
        <f>'Исходные данные'!B781</f>
        <v>10077.799999999999</v>
      </c>
      <c r="F779" s="12">
        <f t="shared" si="108"/>
        <v>0.93825703055028498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-6.3731347736051075E-2</v>
      </c>
      <c r="J779" s="18">
        <f t="shared" si="111"/>
        <v>-2.0927767234759189E-5</v>
      </c>
      <c r="K779" s="12">
        <f t="shared" si="115"/>
        <v>0.83814365608618735</v>
      </c>
      <c r="L779" s="12">
        <f t="shared" si="112"/>
        <v>-0.17656576588155026</v>
      </c>
      <c r="M779" s="12">
        <f t="shared" si="116"/>
        <v>3.1175469681338421E-2</v>
      </c>
      <c r="N779" s="18">
        <f t="shared" si="113"/>
        <v>1.023723797004028E-5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10640.94</v>
      </c>
      <c r="D780" s="5" t="str">
        <f>'Исходные данные'!A782</f>
        <v>13.02.2014</v>
      </c>
      <c r="E780" s="1">
        <f>'Исходные данные'!B782</f>
        <v>10018.92</v>
      </c>
      <c r="F780" s="12">
        <f t="shared" si="108"/>
        <v>0.94154463797371279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-6.0233520459472174E-2</v>
      </c>
      <c r="J780" s="18">
        <f t="shared" si="111"/>
        <v>-1.9723964403496143E-5</v>
      </c>
      <c r="K780" s="12">
        <f t="shared" si="115"/>
        <v>0.84108047106963779</v>
      </c>
      <c r="L780" s="12">
        <f t="shared" si="112"/>
        <v>-0.17306793860497147</v>
      </c>
      <c r="M780" s="12">
        <f t="shared" si="116"/>
        <v>2.9952511372974173E-2</v>
      </c>
      <c r="N780" s="18">
        <f t="shared" si="113"/>
        <v>9.8081975552692609E-6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10713.05</v>
      </c>
      <c r="D781" s="5" t="str">
        <f>'Исходные данные'!A783</f>
        <v>12.02.2014</v>
      </c>
      <c r="E781" s="1">
        <f>'Исходные данные'!B783</f>
        <v>10068.18</v>
      </c>
      <c r="F781" s="12">
        <f t="shared" si="108"/>
        <v>0.93980519086534653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-6.2082668956312703E-2</v>
      </c>
      <c r="J781" s="18">
        <f t="shared" si="111"/>
        <v>-2.0272742846366503E-5</v>
      </c>
      <c r="K781" s="12">
        <f t="shared" si="115"/>
        <v>0.83952662546922752</v>
      </c>
      <c r="L781" s="12">
        <f t="shared" si="112"/>
        <v>-0.17491708710181189</v>
      </c>
      <c r="M781" s="12">
        <f t="shared" si="116"/>
        <v>3.0595987360182847E-2</v>
      </c>
      <c r="N781" s="18">
        <f t="shared" si="113"/>
        <v>9.9909458518953849E-6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10707.07</v>
      </c>
      <c r="D782" s="5" t="str">
        <f>'Исходные данные'!A784</f>
        <v>11.02.2014</v>
      </c>
      <c r="E782" s="1">
        <f>'Исходные данные'!B784</f>
        <v>10002.64</v>
      </c>
      <c r="F782" s="12">
        <f t="shared" si="108"/>
        <v>0.93420889188171929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-6.805521278160713E-2</v>
      </c>
      <c r="J782" s="18">
        <f t="shared" si="111"/>
        <v>-2.2161017564295558E-5</v>
      </c>
      <c r="K782" s="12">
        <f t="shared" si="115"/>
        <v>0.83452745963517261</v>
      </c>
      <c r="L782" s="12">
        <f t="shared" si="112"/>
        <v>-0.18088963092710639</v>
      </c>
      <c r="M782" s="12">
        <f t="shared" si="116"/>
        <v>3.2721058576944767E-2</v>
      </c>
      <c r="N782" s="18">
        <f t="shared" si="113"/>
        <v>1.0655053804225175E-5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10790.73</v>
      </c>
      <c r="D783" s="5" t="str">
        <f>'Исходные данные'!A785</f>
        <v>10.02.2014</v>
      </c>
      <c r="E783" s="1">
        <f>'Исходные данные'!B785</f>
        <v>9970.2099999999991</v>
      </c>
      <c r="F783" s="12">
        <f t="shared" si="108"/>
        <v>0.92396065882475042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-7.9085785276371223E-2</v>
      </c>
      <c r="J783" s="18">
        <f t="shared" si="111"/>
        <v>-2.5681057451212946E-5</v>
      </c>
      <c r="K783" s="12">
        <f t="shared" si="115"/>
        <v>0.82537272778333293</v>
      </c>
      <c r="L783" s="12">
        <f t="shared" si="112"/>
        <v>-0.19192020342187047</v>
      </c>
      <c r="M783" s="12">
        <f t="shared" si="116"/>
        <v>3.6833364481492138E-2</v>
      </c>
      <c r="N783" s="18">
        <f t="shared" si="113"/>
        <v>1.1960679736125504E-5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10875.79</v>
      </c>
      <c r="D784" s="5" t="str">
        <f>'Исходные данные'!A786</f>
        <v>07.02.2014</v>
      </c>
      <c r="E784" s="1">
        <f>'Исходные данные'!B786</f>
        <v>9931.77</v>
      </c>
      <c r="F784" s="12">
        <f t="shared" si="108"/>
        <v>0.91319986869919334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-9.0800508107504146E-2</v>
      </c>
      <c r="J784" s="18">
        <f t="shared" si="111"/>
        <v>-2.9402815535457827E-5</v>
      </c>
      <c r="K784" s="12">
        <f t="shared" si="115"/>
        <v>0.81576012943923004</v>
      </c>
      <c r="L784" s="12">
        <f t="shared" si="112"/>
        <v>-0.20363492625300339</v>
      </c>
      <c r="M784" s="12">
        <f t="shared" si="116"/>
        <v>4.1467183190066127E-2</v>
      </c>
      <c r="N784" s="18">
        <f t="shared" si="113"/>
        <v>1.3427809640327196E-5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10846.35</v>
      </c>
      <c r="D785" s="5" t="str">
        <f>'Исходные данные'!A787</f>
        <v>06.02.2014</v>
      </c>
      <c r="E785" s="1">
        <f>'Исходные данные'!B787</f>
        <v>9805.9</v>
      </c>
      <c r="F785" s="12">
        <f t="shared" si="108"/>
        <v>0.90407372065256975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-0.10084437252049609</v>
      </c>
      <c r="J785" s="18">
        <f t="shared" si="111"/>
        <v>-3.2564054874107701E-5</v>
      </c>
      <c r="K785" s="12">
        <f t="shared" si="115"/>
        <v>0.807607754513465</v>
      </c>
      <c r="L785" s="12">
        <f t="shared" si="112"/>
        <v>-0.21367879066599532</v>
      </c>
      <c r="M785" s="12">
        <f t="shared" si="116"/>
        <v>4.5658625580482247E-2</v>
      </c>
      <c r="N785" s="18">
        <f t="shared" si="113"/>
        <v>1.4743807232049275E-5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10915.63</v>
      </c>
      <c r="D786" s="5" t="str">
        <f>'Исходные данные'!A788</f>
        <v>05.02.2014</v>
      </c>
      <c r="E786" s="1">
        <f>'Исходные данные'!B788</f>
        <v>9711.84</v>
      </c>
      <c r="F786" s="12">
        <f t="shared" si="108"/>
        <v>0.88971868778989405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-0.11684994735507274</v>
      </c>
      <c r="J786" s="18">
        <f t="shared" si="111"/>
        <v>-3.7627165213479261E-5</v>
      </c>
      <c r="K786" s="12">
        <f t="shared" si="115"/>
        <v>0.79478442430116281</v>
      </c>
      <c r="L786" s="12">
        <f t="shared" si="112"/>
        <v>-0.22968436550057203</v>
      </c>
      <c r="M786" s="12">
        <f t="shared" si="116"/>
        <v>5.2754907755400364E-2</v>
      </c>
      <c r="N786" s="18">
        <f t="shared" si="113"/>
        <v>1.6987749458734637E-5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11004.99</v>
      </c>
      <c r="D787" s="5" t="str">
        <f>'Исходные данные'!A789</f>
        <v>04.02.2014</v>
      </c>
      <c r="E787" s="1">
        <f>'Исходные данные'!B789</f>
        <v>9583.6200000000008</v>
      </c>
      <c r="F787" s="12">
        <f t="shared" si="108"/>
        <v>0.8708431357048031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-0.13829341512879648</v>
      </c>
      <c r="J787" s="18">
        <f t="shared" si="111"/>
        <v>-4.4407942316438391E-5</v>
      </c>
      <c r="K787" s="12">
        <f t="shared" si="115"/>
        <v>0.77792292076842118</v>
      </c>
      <c r="L787" s="12">
        <f t="shared" si="112"/>
        <v>-0.25112783327429566</v>
      </c>
      <c r="M787" s="12">
        <f t="shared" si="116"/>
        <v>6.3065188645042444E-2</v>
      </c>
      <c r="N787" s="18">
        <f t="shared" si="113"/>
        <v>2.0251110704845044E-5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10941.06</v>
      </c>
      <c r="D788" s="5" t="str">
        <f>'Исходные данные'!A790</f>
        <v>03.02.2014</v>
      </c>
      <c r="E788" s="1">
        <f>'Исходные данные'!B790</f>
        <v>9740.2800000000007</v>
      </c>
      <c r="F788" s="12">
        <f t="shared" si="108"/>
        <v>0.89025012201742804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-0.11625281976452551</v>
      </c>
      <c r="J788" s="18">
        <f t="shared" si="111"/>
        <v>-3.7226209206371647E-5</v>
      </c>
      <c r="K788" s="12">
        <f t="shared" si="115"/>
        <v>0.79525915373236511</v>
      </c>
      <c r="L788" s="12">
        <f t="shared" si="112"/>
        <v>-0.22908723791002478</v>
      </c>
      <c r="M788" s="12">
        <f t="shared" si="116"/>
        <v>5.2480962573244291E-2</v>
      </c>
      <c r="N788" s="18">
        <f t="shared" si="113"/>
        <v>1.6805332516325881E-5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11028.55</v>
      </c>
      <c r="D789" s="5" t="str">
        <f>'Исходные данные'!A791</f>
        <v>31.01.2014</v>
      </c>
      <c r="E789" s="1">
        <f>'Исходные данные'!B791</f>
        <v>9834.89</v>
      </c>
      <c r="F789" s="12">
        <f t="shared" si="108"/>
        <v>0.89176637001237702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-0.11455109773486562</v>
      </c>
      <c r="J789" s="18">
        <f t="shared" si="111"/>
        <v>-3.6578908547691482E-5</v>
      </c>
      <c r="K789" s="12">
        <f t="shared" si="115"/>
        <v>0.79661361588574175</v>
      </c>
      <c r="L789" s="12">
        <f t="shared" si="112"/>
        <v>-0.22738551588036485</v>
      </c>
      <c r="M789" s="12">
        <f t="shared" si="116"/>
        <v>5.1704172832179651E-2</v>
      </c>
      <c r="N789" s="18">
        <f t="shared" si="113"/>
        <v>1.6510380493601236E-5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11075.48</v>
      </c>
      <c r="D790" s="5" t="str">
        <f>'Исходные данные'!A792</f>
        <v>30.01.2014</v>
      </c>
      <c r="E790" s="1">
        <f>'Исходные данные'!B792</f>
        <v>9858.57</v>
      </c>
      <c r="F790" s="12">
        <f t="shared" si="108"/>
        <v>0.89012575527200632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-0.11639252817914787</v>
      </c>
      <c r="J790" s="18">
        <f t="shared" si="111"/>
        <v>-3.7063186793326975E-5</v>
      </c>
      <c r="K790" s="12">
        <f t="shared" si="115"/>
        <v>0.79514805709753134</v>
      </c>
      <c r="L790" s="12">
        <f t="shared" si="112"/>
        <v>-0.2292269463246471</v>
      </c>
      <c r="M790" s="12">
        <f t="shared" si="116"/>
        <v>5.2544992921322642E-2</v>
      </c>
      <c r="N790" s="18">
        <f t="shared" si="113"/>
        <v>1.6732043870543945E-5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11113.67</v>
      </c>
      <c r="D791" s="5" t="str">
        <f>'Исходные данные'!A793</f>
        <v>29.01.2014</v>
      </c>
      <c r="E791" s="1">
        <f>'Исходные данные'!B793</f>
        <v>9973.57</v>
      </c>
      <c r="F791" s="12">
        <f t="shared" si="108"/>
        <v>0.89741462541176764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-0.10823728803375773</v>
      </c>
      <c r="J791" s="18">
        <f t="shared" si="111"/>
        <v>-3.4370094661562258E-5</v>
      </c>
      <c r="K791" s="12">
        <f t="shared" si="115"/>
        <v>0.80165919431127963</v>
      </c>
      <c r="L791" s="12">
        <f t="shared" si="112"/>
        <v>-0.22107170617925703</v>
      </c>
      <c r="M791" s="12">
        <f t="shared" si="116"/>
        <v>4.8872699273007754E-2</v>
      </c>
      <c r="N791" s="18">
        <f t="shared" si="113"/>
        <v>1.5519229379208459E-5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11066.38</v>
      </c>
      <c r="D792" s="5" t="str">
        <f>'Исходные данные'!A794</f>
        <v>28.01.2014</v>
      </c>
      <c r="E792" s="1">
        <f>'Исходные данные'!B794</f>
        <v>9970.69</v>
      </c>
      <c r="F792" s="12">
        <f t="shared" si="108"/>
        <v>0.90098930273495048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-0.10426189410249226</v>
      </c>
      <c r="J792" s="18">
        <f t="shared" si="111"/>
        <v>-3.3015327211543357E-5</v>
      </c>
      <c r="K792" s="12">
        <f t="shared" si="115"/>
        <v>0.80485244842334713</v>
      </c>
      <c r="L792" s="12">
        <f t="shared" si="112"/>
        <v>-0.21709631224799145</v>
      </c>
      <c r="M792" s="12">
        <f t="shared" si="116"/>
        <v>4.71308087916774E-2</v>
      </c>
      <c r="N792" s="18">
        <f t="shared" si="113"/>
        <v>1.4924331534513323E-5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10955.03</v>
      </c>
      <c r="D793" s="5" t="str">
        <f>'Исходные данные'!A795</f>
        <v>27.01.2014</v>
      </c>
      <c r="E793" s="1">
        <f>'Исходные данные'!B795</f>
        <v>10074.51</v>
      </c>
      <c r="F793" s="12">
        <f t="shared" si="108"/>
        <v>0.91962413612742266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-8.3790240104979E-2</v>
      </c>
      <c r="J793" s="18">
        <f t="shared" si="111"/>
        <v>-2.6458766873523742E-5</v>
      </c>
      <c r="K793" s="12">
        <f t="shared" si="115"/>
        <v>0.82149891829414923</v>
      </c>
      <c r="L793" s="12">
        <f t="shared" si="112"/>
        <v>-0.19662465825047823</v>
      </c>
      <c r="M793" s="12">
        <f t="shared" si="116"/>
        <v>3.8661256232117358E-2</v>
      </c>
      <c r="N793" s="18">
        <f t="shared" si="113"/>
        <v>1.2208213801530512E-5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10939.24</v>
      </c>
      <c r="D794" s="5" t="str">
        <f>'Исходные данные'!A796</f>
        <v>24.01.2014</v>
      </c>
      <c r="E794" s="1">
        <f>'Исходные данные'!B796</f>
        <v>10136.4</v>
      </c>
      <c r="F794" s="12">
        <f t="shared" si="108"/>
        <v>0.92660916114830649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-7.6223419205913925E-2</v>
      </c>
      <c r="J794" s="18">
        <f t="shared" si="111"/>
        <v>-2.4002183990915641E-5</v>
      </c>
      <c r="K794" s="12">
        <f t="shared" si="115"/>
        <v>0.82773863110016299</v>
      </c>
      <c r="L794" s="12">
        <f t="shared" si="112"/>
        <v>-0.18905783735141318</v>
      </c>
      <c r="M794" s="12">
        <f t="shared" si="116"/>
        <v>3.5742865863993403E-2</v>
      </c>
      <c r="N794" s="18">
        <f t="shared" si="113"/>
        <v>1.1255160838594675E-5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10903.06</v>
      </c>
      <c r="D795" s="5" t="str">
        <f>'Исходные данные'!A797</f>
        <v>23.01.2014</v>
      </c>
      <c r="E795" s="1">
        <f>'Исходные данные'!B797</f>
        <v>10227.59</v>
      </c>
      <c r="F795" s="12">
        <f t="shared" si="108"/>
        <v>0.93804766735210121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-6.395451319450432E-2</v>
      </c>
      <c r="J795" s="18">
        <f t="shared" si="111"/>
        <v>-2.0082589039077716E-5</v>
      </c>
      <c r="K795" s="12">
        <f t="shared" si="115"/>
        <v>0.8379566322423343</v>
      </c>
      <c r="L795" s="12">
        <f t="shared" si="112"/>
        <v>-0.17678893134000354</v>
      </c>
      <c r="M795" s="12">
        <f t="shared" si="116"/>
        <v>3.1254326244340484E-2</v>
      </c>
      <c r="N795" s="18">
        <f t="shared" si="113"/>
        <v>9.8142845329684632E-6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11002.35</v>
      </c>
      <c r="D796" s="5" t="str">
        <f>'Исходные данные'!A798</f>
        <v>22.01.2014</v>
      </c>
      <c r="E796" s="1">
        <f>'Исходные данные'!B798</f>
        <v>10146.75</v>
      </c>
      <c r="F796" s="12">
        <f t="shared" si="108"/>
        <v>0.92223479529373265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-8.095542917556639E-2</v>
      </c>
      <c r="J796" s="18">
        <f t="shared" si="111"/>
        <v>-2.5350156946752865E-5</v>
      </c>
      <c r="K796" s="12">
        <f t="shared" si="115"/>
        <v>0.82383101637303346</v>
      </c>
      <c r="L796" s="12">
        <f t="shared" si="112"/>
        <v>-0.19378984732106566</v>
      </c>
      <c r="M796" s="12">
        <f t="shared" si="116"/>
        <v>3.755450492472194E-2</v>
      </c>
      <c r="N796" s="18">
        <f t="shared" si="113"/>
        <v>1.1759712765337754E-5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11028.27</v>
      </c>
      <c r="D797" s="5" t="str">
        <f>'Исходные данные'!A799</f>
        <v>21.01.2014</v>
      </c>
      <c r="E797" s="1">
        <f>'Исходные данные'!B799</f>
        <v>10149.549999999999</v>
      </c>
      <c r="F797" s="12">
        <f t="shared" si="108"/>
        <v>0.92032113831090456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-8.3032606466081654E-2</v>
      </c>
      <c r="J797" s="18">
        <f t="shared" si="111"/>
        <v>-2.5928029572725623E-5</v>
      </c>
      <c r="K797" s="12">
        <f t="shared" si="115"/>
        <v>0.82212154934229709</v>
      </c>
      <c r="L797" s="12">
        <f t="shared" si="112"/>
        <v>-0.19586702461158081</v>
      </c>
      <c r="M797" s="12">
        <f t="shared" si="116"/>
        <v>3.8363891330193606E-2</v>
      </c>
      <c r="N797" s="18">
        <f t="shared" si="113"/>
        <v>1.1979632475350767E-5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10942.52</v>
      </c>
      <c r="D798" s="5" t="str">
        <f>'Исходные данные'!A800</f>
        <v>20.01.2014</v>
      </c>
      <c r="E798" s="1">
        <f>'Исходные данные'!B800</f>
        <v>10056.84</v>
      </c>
      <c r="F798" s="12">
        <f t="shared" si="108"/>
        <v>0.9190606916871068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-8.4403117798240085E-2</v>
      </c>
      <c r="J798" s="18">
        <f t="shared" si="111"/>
        <v>-2.6282429080700089E-5</v>
      </c>
      <c r="K798" s="12">
        <f t="shared" si="115"/>
        <v>0.82099559418590273</v>
      </c>
      <c r="L798" s="12">
        <f t="shared" si="112"/>
        <v>-0.19723753594373927</v>
      </c>
      <c r="M798" s="12">
        <f t="shared" si="116"/>
        <v>3.8902645585157838E-2</v>
      </c>
      <c r="N798" s="18">
        <f t="shared" si="113"/>
        <v>1.2113960364445694E-5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10896.7</v>
      </c>
      <c r="D799" s="5" t="str">
        <f>'Исходные данные'!A801</f>
        <v>17.01.2014</v>
      </c>
      <c r="E799" s="1">
        <f>'Исходные данные'!B801</f>
        <v>10005.51</v>
      </c>
      <c r="F799" s="12">
        <f t="shared" si="108"/>
        <v>0.91821468885075297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-8.5324049853508291E-2</v>
      </c>
      <c r="J799" s="18">
        <f t="shared" si="111"/>
        <v>-2.649504380477647E-5</v>
      </c>
      <c r="K799" s="12">
        <f t="shared" si="115"/>
        <v>0.82023986106882174</v>
      </c>
      <c r="L799" s="12">
        <f t="shared" si="112"/>
        <v>-0.19815846799900752</v>
      </c>
      <c r="M799" s="12">
        <f t="shared" si="116"/>
        <v>3.9266778439713684E-2</v>
      </c>
      <c r="N799" s="18">
        <f t="shared" si="113"/>
        <v>1.2193221215107254E-5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10966.97</v>
      </c>
      <c r="D800" s="5" t="str">
        <f>'Исходные данные'!A802</f>
        <v>16.01.2014</v>
      </c>
      <c r="E800" s="1">
        <f>'Исходные данные'!B802</f>
        <v>10012.89</v>
      </c>
      <c r="F800" s="12">
        <f t="shared" si="108"/>
        <v>0.91300422997418618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-9.1014765348409146E-2</v>
      </c>
      <c r="J800" s="18">
        <f t="shared" si="111"/>
        <v>-2.818325850941767E-5</v>
      </c>
      <c r="K800" s="12">
        <f t="shared" si="115"/>
        <v>0.81558536564752859</v>
      </c>
      <c r="L800" s="12">
        <f t="shared" si="112"/>
        <v>-0.20384918349390835</v>
      </c>
      <c r="M800" s="12">
        <f t="shared" si="116"/>
        <v>4.1554489611133116E-2</v>
      </c>
      <c r="N800" s="18">
        <f t="shared" si="113"/>
        <v>1.2867592620321423E-5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10948.05</v>
      </c>
      <c r="D801" s="5" t="str">
        <f>'Исходные данные'!A803</f>
        <v>15.01.2014</v>
      </c>
      <c r="E801" s="1">
        <f>'Исходные данные'!B803</f>
        <v>10047.9</v>
      </c>
      <c r="F801" s="12">
        <f t="shared" si="108"/>
        <v>0.91777987860851939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-8.57977007651929E-2</v>
      </c>
      <c r="J801" s="18">
        <f t="shared" si="111"/>
        <v>-2.649361186040525E-5</v>
      </c>
      <c r="K801" s="12">
        <f t="shared" si="115"/>
        <v>0.81985144570473367</v>
      </c>
      <c r="L801" s="12">
        <f t="shared" si="112"/>
        <v>-0.19863211891069213</v>
      </c>
      <c r="M801" s="12">
        <f t="shared" si="116"/>
        <v>3.9454718662951339E-2</v>
      </c>
      <c r="N801" s="18">
        <f t="shared" si="113"/>
        <v>1.2183286882925246E-5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10853.67</v>
      </c>
      <c r="D802" s="5" t="str">
        <f>'Исходные данные'!A804</f>
        <v>14.01.2014</v>
      </c>
      <c r="E802" s="1">
        <f>'Исходные данные'!B804</f>
        <v>9971.4500000000007</v>
      </c>
      <c r="F802" s="12">
        <f t="shared" si="108"/>
        <v>0.91871689483833585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-8.4777261933310796E-2</v>
      </c>
      <c r="J802" s="18">
        <f t="shared" si="111"/>
        <v>-2.6105443465760548E-5</v>
      </c>
      <c r="K802" s="12">
        <f t="shared" si="115"/>
        <v>0.82068848095530877</v>
      </c>
      <c r="L802" s="12">
        <f t="shared" si="112"/>
        <v>-0.19761168007880997</v>
      </c>
      <c r="M802" s="12">
        <f t="shared" si="116"/>
        <v>3.9050376103569942E-2</v>
      </c>
      <c r="N802" s="18">
        <f t="shared" si="113"/>
        <v>1.2024773653227375E-5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10891.98</v>
      </c>
      <c r="D803" s="5" t="str">
        <f>'Исходные данные'!A805</f>
        <v>13.01.2014</v>
      </c>
      <c r="E803" s="1">
        <f>'Исходные данные'!B805</f>
        <v>10049.35</v>
      </c>
      <c r="F803" s="12">
        <f t="shared" si="108"/>
        <v>0.92263757370101673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-8.0518782803218114E-2</v>
      </c>
      <c r="J803" s="18">
        <f t="shared" si="111"/>
        <v>-2.4724929369779122E-5</v>
      </c>
      <c r="K803" s="12">
        <f t="shared" si="115"/>
        <v>0.82419081774502601</v>
      </c>
      <c r="L803" s="12">
        <f t="shared" si="112"/>
        <v>-0.19335320094871739</v>
      </c>
      <c r="M803" s="12">
        <f t="shared" si="116"/>
        <v>3.7385460317115086E-2</v>
      </c>
      <c r="N803" s="18">
        <f t="shared" si="113"/>
        <v>1.1479965712551816E-5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10886.08</v>
      </c>
      <c r="D804" s="5" t="str">
        <f>'Исходные данные'!A806</f>
        <v>10.01.2014</v>
      </c>
      <c r="E804" s="1">
        <f>'Исходные данные'!B806</f>
        <v>9917.14</v>
      </c>
      <c r="F804" s="12">
        <f t="shared" si="108"/>
        <v>0.91099275404920776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-9.3220335596612289E-2</v>
      </c>
      <c r="J804" s="18">
        <f t="shared" si="111"/>
        <v>-2.8545305152803588E-5</v>
      </c>
      <c r="K804" s="12">
        <f t="shared" si="115"/>
        <v>0.8137885170964424</v>
      </c>
      <c r="L804" s="12">
        <f t="shared" si="112"/>
        <v>-0.20605475374211144</v>
      </c>
      <c r="M804" s="12">
        <f t="shared" si="116"/>
        <v>4.2458561539722189E-2</v>
      </c>
      <c r="N804" s="18">
        <f t="shared" si="113"/>
        <v>1.3001375587672793E-5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10686.73</v>
      </c>
      <c r="D805" s="5" t="str">
        <f>'Исходные данные'!A807</f>
        <v>09.01.2014</v>
      </c>
      <c r="E805" s="1">
        <f>'Исходные данные'!B807</f>
        <v>9921.3700000000008</v>
      </c>
      <c r="F805" s="12">
        <f t="shared" si="108"/>
        <v>0.92838220858953124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-7.4311768283862767E-2</v>
      </c>
      <c r="J805" s="18">
        <f t="shared" si="111"/>
        <v>-2.2691739696184502E-5</v>
      </c>
      <c r="K805" s="12">
        <f t="shared" si="115"/>
        <v>0.82932249182959528</v>
      </c>
      <c r="L805" s="12">
        <f t="shared" si="112"/>
        <v>-0.18714618642936207</v>
      </c>
      <c r="M805" s="12">
        <f t="shared" si="116"/>
        <v>3.5023695095053542E-2</v>
      </c>
      <c r="N805" s="18">
        <f t="shared" si="113"/>
        <v>1.0694787523553966E-5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10693.76</v>
      </c>
      <c r="D806" s="5" t="str">
        <f>'Исходные данные'!A808</f>
        <v>31.12.2013</v>
      </c>
      <c r="E806" s="1">
        <f>'Исходные данные'!B808</f>
        <v>10147.83</v>
      </c>
      <c r="F806" s="12">
        <f t="shared" si="108"/>
        <v>0.94894873271889402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-5.2400504256242146E-2</v>
      </c>
      <c r="J806" s="18">
        <f t="shared" si="111"/>
        <v>-1.5956286770812505E-5</v>
      </c>
      <c r="K806" s="12">
        <f t="shared" si="115"/>
        <v>0.84769453825770369</v>
      </c>
      <c r="L806" s="12">
        <f t="shared" si="112"/>
        <v>-0.16523492240174134</v>
      </c>
      <c r="M806" s="12">
        <f t="shared" si="116"/>
        <v>2.7302579581109484E-2</v>
      </c>
      <c r="N806" s="18">
        <f t="shared" si="113"/>
        <v>8.313809104751446E-6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10722.11</v>
      </c>
      <c r="D807" s="5" t="str">
        <f>'Исходные данные'!A809</f>
        <v>30.12.2013</v>
      </c>
      <c r="E807" s="1">
        <f>'Исходные данные'!B809</f>
        <v>10149.15</v>
      </c>
      <c r="F807" s="12">
        <f t="shared" si="108"/>
        <v>0.94656275677082202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-5.4918006493984699E-2</v>
      </c>
      <c r="J807" s="18">
        <f t="shared" si="111"/>
        <v>-1.66762078766881E-5</v>
      </c>
      <c r="K807" s="12">
        <f t="shared" si="115"/>
        <v>0.84556314937455523</v>
      </c>
      <c r="L807" s="12">
        <f t="shared" si="112"/>
        <v>-0.16775242463948389</v>
      </c>
      <c r="M807" s="12">
        <f t="shared" si="116"/>
        <v>2.8140875972425723E-2</v>
      </c>
      <c r="N807" s="18">
        <f t="shared" si="113"/>
        <v>8.5451590017141358E-6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10676.49</v>
      </c>
      <c r="D808" s="5" t="str">
        <f>'Исходные данные'!A810</f>
        <v>27.12.2013</v>
      </c>
      <c r="E808" s="1">
        <f>'Исходные данные'!B810</f>
        <v>10130.469999999999</v>
      </c>
      <c r="F808" s="12">
        <f t="shared" si="108"/>
        <v>0.94885772383995115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-5.2496413803496664E-2</v>
      </c>
      <c r="J808" s="18">
        <f t="shared" si="111"/>
        <v>-1.5896383875284822E-5</v>
      </c>
      <c r="K808" s="12">
        <f t="shared" si="115"/>
        <v>0.84761324015702355</v>
      </c>
      <c r="L808" s="12">
        <f t="shared" si="112"/>
        <v>-0.16533083194899592</v>
      </c>
      <c r="M808" s="12">
        <f t="shared" si="116"/>
        <v>2.7334283992947132E-2</v>
      </c>
      <c r="N808" s="18">
        <f t="shared" si="113"/>
        <v>8.277065799854669E-6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10629.48</v>
      </c>
      <c r="D809" s="5" t="str">
        <f>'Исходные данные'!A811</f>
        <v>26.12.2013</v>
      </c>
      <c r="E809" s="1">
        <f>'Исходные данные'!B811</f>
        <v>10158.32</v>
      </c>
      <c r="F809" s="12">
        <f t="shared" si="108"/>
        <v>0.95567421924684937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-4.5338198854070089E-2</v>
      </c>
      <c r="J809" s="18">
        <f t="shared" si="111"/>
        <v>-1.3690494583952809E-5</v>
      </c>
      <c r="K809" s="12">
        <f t="shared" si="115"/>
        <v>0.85370240570122591</v>
      </c>
      <c r="L809" s="12">
        <f t="shared" si="112"/>
        <v>-0.1581726169995693</v>
      </c>
      <c r="M809" s="12">
        <f t="shared" si="116"/>
        <v>2.5018576768492441E-2</v>
      </c>
      <c r="N809" s="18">
        <f t="shared" si="113"/>
        <v>7.5547043862441618E-6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10678.87</v>
      </c>
      <c r="D810" s="5" t="str">
        <f>'Исходные данные'!A812</f>
        <v>25.12.2013</v>
      </c>
      <c r="E810" s="1">
        <f>'Исходные данные'!B812</f>
        <v>10175.35</v>
      </c>
      <c r="F810" s="12">
        <f t="shared" si="108"/>
        <v>0.95284894375528495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-4.8298893919375585E-2</v>
      </c>
      <c r="J810" s="18">
        <f t="shared" si="111"/>
        <v>-1.4543811241878008E-5</v>
      </c>
      <c r="K810" s="12">
        <f t="shared" si="115"/>
        <v>0.85117859116763084</v>
      </c>
      <c r="L810" s="12">
        <f t="shared" si="112"/>
        <v>-0.16113331206487488</v>
      </c>
      <c r="M810" s="12">
        <f t="shared" si="116"/>
        <v>2.5963944256996354E-2</v>
      </c>
      <c r="N810" s="18">
        <f t="shared" si="113"/>
        <v>7.8182888618265774E-6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10699.35</v>
      </c>
      <c r="D811" s="5" t="str">
        <f>'Исходные данные'!A813</f>
        <v>24.12.2013</v>
      </c>
      <c r="E811" s="1">
        <f>'Исходные данные'!B813</f>
        <v>10160.18</v>
      </c>
      <c r="F811" s="12">
        <f t="shared" si="108"/>
        <v>0.94960721913013402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-5.170683343026216E-2</v>
      </c>
      <c r="J811" s="18">
        <f t="shared" si="111"/>
        <v>-1.5526556770950003E-5</v>
      </c>
      <c r="K811" s="12">
        <f t="shared" si="115"/>
        <v>0.84828276322189722</v>
      </c>
      <c r="L811" s="12">
        <f t="shared" si="112"/>
        <v>-0.16454125157576135</v>
      </c>
      <c r="M811" s="12">
        <f t="shared" si="116"/>
        <v>2.707382347011799E-2</v>
      </c>
      <c r="N811" s="18">
        <f t="shared" si="113"/>
        <v>8.1297428062852899E-6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10752.07</v>
      </c>
      <c r="D812" s="5" t="str">
        <f>'Исходные данные'!A814</f>
        <v>23.12.2013</v>
      </c>
      <c r="E812" s="1">
        <f>'Исходные данные'!B814</f>
        <v>10156.58</v>
      </c>
      <c r="F812" s="12">
        <f t="shared" si="108"/>
        <v>0.94461624598798188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-5.6976522866428035E-2</v>
      </c>
      <c r="J812" s="18">
        <f t="shared" si="111"/>
        <v>-1.7061190207293514E-5</v>
      </c>
      <c r="K812" s="12">
        <f t="shared" si="115"/>
        <v>0.84382433409151492</v>
      </c>
      <c r="L812" s="12">
        <f t="shared" si="112"/>
        <v>-0.16981094101192729</v>
      </c>
      <c r="M812" s="12">
        <f t="shared" si="116"/>
        <v>2.8835755687356249E-2</v>
      </c>
      <c r="N812" s="18">
        <f t="shared" si="113"/>
        <v>8.6346496381742662E-6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10755.73</v>
      </c>
      <c r="D813" s="5" t="str">
        <f>'Исходные данные'!A815</f>
        <v>20.12.2013</v>
      </c>
      <c r="E813" s="1">
        <f>'Исходные данные'!B815</f>
        <v>10131.540000000001</v>
      </c>
      <c r="F813" s="12">
        <f t="shared" si="108"/>
        <v>0.94196674702693362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-5.9785305424884139E-2</v>
      </c>
      <c r="J813" s="18">
        <f t="shared" si="111"/>
        <v>-1.7852292938409201E-5</v>
      </c>
      <c r="K813" s="12">
        <f t="shared" si="115"/>
        <v>0.84145754047984633</v>
      </c>
      <c r="L813" s="12">
        <f t="shared" si="112"/>
        <v>-0.17261972357038338</v>
      </c>
      <c r="M813" s="12">
        <f t="shared" si="116"/>
        <v>2.9797568965515574E-2</v>
      </c>
      <c r="N813" s="18">
        <f t="shared" si="113"/>
        <v>8.8977538250297515E-6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10757.21</v>
      </c>
      <c r="D814" s="5" t="str">
        <f>'Исходные данные'!A816</f>
        <v>19.12.2013</v>
      </c>
      <c r="E814" s="1">
        <f>'Исходные данные'!B816</f>
        <v>10147.35</v>
      </c>
      <c r="F814" s="12">
        <f t="shared" si="108"/>
        <v>0.94330686116567408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-5.8363639775262439E-2</v>
      </c>
      <c r="J814" s="18">
        <f t="shared" si="111"/>
        <v>-1.737913232568063E-5</v>
      </c>
      <c r="K814" s="12">
        <f t="shared" si="115"/>
        <v>0.84265466251276944</v>
      </c>
      <c r="L814" s="12">
        <f t="shared" si="112"/>
        <v>-0.17119805792076165</v>
      </c>
      <c r="M814" s="12">
        <f t="shared" si="116"/>
        <v>2.9308775035840461E-2</v>
      </c>
      <c r="N814" s="18">
        <f t="shared" si="113"/>
        <v>8.7273700134680476E-6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10673.91</v>
      </c>
      <c r="D815" s="5" t="str">
        <f>'Исходные данные'!A817</f>
        <v>18.12.2013</v>
      </c>
      <c r="E815" s="1">
        <f>'Исходные данные'!B817</f>
        <v>10002.48</v>
      </c>
      <c r="F815" s="12">
        <f t="shared" si="108"/>
        <v>0.93709615314350592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-6.4969383925873037E-2</v>
      </c>
      <c r="J815" s="18">
        <f t="shared" si="111"/>
        <v>-1.9292150428278725E-5</v>
      </c>
      <c r="K815" s="12">
        <f t="shared" si="115"/>
        <v>0.83710664596816564</v>
      </c>
      <c r="L815" s="12">
        <f t="shared" si="112"/>
        <v>-0.17780380207137222</v>
      </c>
      <c r="M815" s="12">
        <f t="shared" si="116"/>
        <v>3.1614192031035708E-2</v>
      </c>
      <c r="N815" s="18">
        <f t="shared" si="113"/>
        <v>9.3875870675810107E-6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10700.7</v>
      </c>
      <c r="D816" s="5" t="str">
        <f>'Исходные данные'!A818</f>
        <v>17.12.2013</v>
      </c>
      <c r="E816" s="1">
        <f>'Исходные данные'!B818</f>
        <v>9949.8700000000008</v>
      </c>
      <c r="F816" s="12">
        <f t="shared" si="108"/>
        <v>0.92983356229031744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-7.2749674130260497E-2</v>
      </c>
      <c r="J816" s="18">
        <f t="shared" si="111"/>
        <v>-2.1542153330199104E-5</v>
      </c>
      <c r="K816" s="12">
        <f t="shared" si="115"/>
        <v>0.83061898400332057</v>
      </c>
      <c r="L816" s="12">
        <f t="shared" si="112"/>
        <v>-0.18558409227575975</v>
      </c>
      <c r="M816" s="12">
        <f t="shared" si="116"/>
        <v>3.4441455305817714E-2</v>
      </c>
      <c r="N816" s="18">
        <f t="shared" si="113"/>
        <v>1.0198576419526678E-5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10642.51</v>
      </c>
      <c r="D817" s="5" t="str">
        <f>'Исходные данные'!A819</f>
        <v>16.12.2013</v>
      </c>
      <c r="E817" s="1">
        <f>'Исходные данные'!B819</f>
        <v>9839.35</v>
      </c>
      <c r="F817" s="12">
        <f t="shared" si="108"/>
        <v>0.92453284046714546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-7.8466706376836351E-2</v>
      </c>
      <c r="J817" s="18">
        <f t="shared" si="111"/>
        <v>-2.3170193108515466E-5</v>
      </c>
      <c r="K817" s="12">
        <f t="shared" si="115"/>
        <v>0.8258838568216319</v>
      </c>
      <c r="L817" s="12">
        <f t="shared" si="112"/>
        <v>-0.19130112452233555</v>
      </c>
      <c r="M817" s="12">
        <f t="shared" si="116"/>
        <v>3.6596120243510132E-2</v>
      </c>
      <c r="N817" s="18">
        <f t="shared" si="113"/>
        <v>1.0806356125008663E-5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10674.91</v>
      </c>
      <c r="D818" s="5" t="str">
        <f>'Исходные данные'!A820</f>
        <v>13.12.2013</v>
      </c>
      <c r="E818" s="1">
        <f>'Исходные данные'!B820</f>
        <v>9805.2099999999991</v>
      </c>
      <c r="F818" s="12">
        <f t="shared" si="108"/>
        <v>0.9185285871262614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-8.4982251102784762E-2</v>
      </c>
      <c r="J818" s="18">
        <f t="shared" si="111"/>
        <v>-2.502410940652185E-5</v>
      </c>
      <c r="K818" s="12">
        <f t="shared" si="115"/>
        <v>0.82052026594691729</v>
      </c>
      <c r="L818" s="12">
        <f t="shared" si="112"/>
        <v>-0.19781666924828403</v>
      </c>
      <c r="M818" s="12">
        <f t="shared" si="116"/>
        <v>3.9131434632485002E-2</v>
      </c>
      <c r="N818" s="18">
        <f t="shared" si="113"/>
        <v>1.1522750795258408E-5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10564.78</v>
      </c>
      <c r="D819" s="5" t="str">
        <f>'Исходные данные'!A821</f>
        <v>12.12.2013</v>
      </c>
      <c r="E819" s="1">
        <f>'Исходные данные'!B821</f>
        <v>9778.19</v>
      </c>
      <c r="F819" s="12">
        <f t="shared" si="108"/>
        <v>0.92554601231639466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-7.737143203324777E-2</v>
      </c>
      <c r="J819" s="18">
        <f t="shared" si="111"/>
        <v>-2.2719418089409753E-5</v>
      </c>
      <c r="K819" s="12">
        <f t="shared" si="115"/>
        <v>0.82678892177752705</v>
      </c>
      <c r="L819" s="12">
        <f t="shared" si="112"/>
        <v>-0.190205850178747</v>
      </c>
      <c r="M819" s="12">
        <f t="shared" si="116"/>
        <v>3.6178265442219949E-2</v>
      </c>
      <c r="N819" s="18">
        <f t="shared" si="113"/>
        <v>1.0623418963968957E-5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10571.94</v>
      </c>
      <c r="D820" s="5" t="str">
        <f>'Исходные данные'!A822</f>
        <v>11.12.2013</v>
      </c>
      <c r="E820" s="1">
        <f>'Исходные данные'!B822</f>
        <v>9861.01</v>
      </c>
      <c r="F820" s="12">
        <f t="shared" si="108"/>
        <v>0.93275311815995932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-6.9614723911427465E-2</v>
      </c>
      <c r="J820" s="18">
        <f t="shared" si="111"/>
        <v>-2.0384677406172514E-5</v>
      </c>
      <c r="K820" s="12">
        <f t="shared" si="115"/>
        <v>0.83322701906306784</v>
      </c>
      <c r="L820" s="12">
        <f t="shared" si="112"/>
        <v>-0.18244914205692675</v>
      </c>
      <c r="M820" s="12">
        <f t="shared" si="116"/>
        <v>3.3287689437308636E-2</v>
      </c>
      <c r="N820" s="18">
        <f t="shared" si="113"/>
        <v>9.7473461453318411E-6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10489.06</v>
      </c>
      <c r="D821" s="5" t="str">
        <f>'Исходные данные'!A823</f>
        <v>10.12.2013</v>
      </c>
      <c r="E821" s="1">
        <f>'Исходные данные'!B823</f>
        <v>9900.08</v>
      </c>
      <c r="F821" s="12">
        <f t="shared" si="108"/>
        <v>0.9438481617990554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-5.7789971325517497E-2</v>
      </c>
      <c r="J821" s="18">
        <f t="shared" si="111"/>
        <v>-1.6874906930359512E-5</v>
      </c>
      <c r="K821" s="12">
        <f t="shared" si="115"/>
        <v>0.84313820559012631</v>
      </c>
      <c r="L821" s="12">
        <f t="shared" si="112"/>
        <v>-0.17062438947101669</v>
      </c>
      <c r="M821" s="12">
        <f t="shared" si="116"/>
        <v>2.9112682282357191E-2</v>
      </c>
      <c r="N821" s="18">
        <f t="shared" si="113"/>
        <v>8.5010217644973839E-6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10550.86</v>
      </c>
      <c r="D822" s="5" t="str">
        <f>'Исходные данные'!A824</f>
        <v>09.12.2013</v>
      </c>
      <c r="E822" s="1">
        <f>'Исходные данные'!B824</f>
        <v>9830.42</v>
      </c>
      <c r="F822" s="12">
        <f t="shared" si="108"/>
        <v>0.93171741450459955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-7.0725713593211489E-2</v>
      </c>
      <c r="J822" s="18">
        <f t="shared" si="111"/>
        <v>-2.0594555111376204E-5</v>
      </c>
      <c r="K822" s="12">
        <f t="shared" si="115"/>
        <v>0.8323018264771771</v>
      </c>
      <c r="L822" s="12">
        <f t="shared" si="112"/>
        <v>-0.18356013173871069</v>
      </c>
      <c r="M822" s="12">
        <f t="shared" si="116"/>
        <v>3.3694321963932822E-2</v>
      </c>
      <c r="N822" s="18">
        <f t="shared" si="113"/>
        <v>9.8114184413584077E-6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10484.48</v>
      </c>
      <c r="D823" s="5" t="str">
        <f>'Исходные данные'!A825</f>
        <v>06.12.2013</v>
      </c>
      <c r="E823" s="1">
        <f>'Исходные данные'!B825</f>
        <v>9701.68</v>
      </c>
      <c r="F823" s="12">
        <f t="shared" si="108"/>
        <v>0.92533726040776465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-7.7597002076039187E-2</v>
      </c>
      <c r="J823" s="18">
        <f t="shared" si="111"/>
        <v>-2.253233444748854E-5</v>
      </c>
      <c r="K823" s="12">
        <f t="shared" si="115"/>
        <v>0.82660244399775329</v>
      </c>
      <c r="L823" s="12">
        <f t="shared" si="112"/>
        <v>-0.19043142022153842</v>
      </c>
      <c r="M823" s="12">
        <f t="shared" si="116"/>
        <v>3.6264125807592147E-2</v>
      </c>
      <c r="N823" s="18">
        <f t="shared" si="113"/>
        <v>1.0530244587822549E-5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10321.84</v>
      </c>
      <c r="D824" s="5" t="str">
        <f>'Исходные данные'!A826</f>
        <v>05.12.2013</v>
      </c>
      <c r="E824" s="1">
        <f>'Исходные данные'!B826</f>
        <v>9716.4699999999993</v>
      </c>
      <c r="F824" s="12">
        <f t="shared" si="108"/>
        <v>0.94135057315362369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-6.0439654948135607E-2</v>
      </c>
      <c r="J824" s="18">
        <f t="shared" si="111"/>
        <v>-1.7501263018724822E-5</v>
      </c>
      <c r="K824" s="12">
        <f t="shared" si="115"/>
        <v>0.84090711324493628</v>
      </c>
      <c r="L824" s="12">
        <f t="shared" si="112"/>
        <v>-0.17327407309363477</v>
      </c>
      <c r="M824" s="12">
        <f t="shared" si="116"/>
        <v>3.0023904406458284E-2</v>
      </c>
      <c r="N824" s="18">
        <f t="shared" si="113"/>
        <v>8.6938988701603495E-6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10322.82</v>
      </c>
      <c r="D825" s="5" t="str">
        <f>'Исходные данные'!A827</f>
        <v>04.12.2013</v>
      </c>
      <c r="E825" s="1">
        <f>'Исходные данные'!B827</f>
        <v>9755.2800000000007</v>
      </c>
      <c r="F825" s="12">
        <f t="shared" si="108"/>
        <v>0.94502083732933451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-5.6548301647541967E-2</v>
      </c>
      <c r="J825" s="18">
        <f t="shared" si="111"/>
        <v>-1.6328757930219536E-5</v>
      </c>
      <c r="K825" s="12">
        <f t="shared" si="115"/>
        <v>0.84418575495490378</v>
      </c>
      <c r="L825" s="12">
        <f t="shared" si="112"/>
        <v>-0.16938271979304115</v>
      </c>
      <c r="M825" s="12">
        <f t="shared" si="116"/>
        <v>2.8690505764487895E-2</v>
      </c>
      <c r="N825" s="18">
        <f t="shared" si="113"/>
        <v>8.2846046631756771E-6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10307.92</v>
      </c>
      <c r="D826" s="5" t="str">
        <f>'Исходные данные'!A828</f>
        <v>03.12.2013</v>
      </c>
      <c r="E826" s="1">
        <f>'Исходные данные'!B828</f>
        <v>9775.0499999999993</v>
      </c>
      <c r="F826" s="12">
        <f t="shared" si="108"/>
        <v>0.94830479864026873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-5.3079310849781479E-2</v>
      </c>
      <c r="J826" s="18">
        <f t="shared" si="111"/>
        <v>-1.5284281570166578E-5</v>
      </c>
      <c r="K826" s="12">
        <f t="shared" si="115"/>
        <v>0.84711931287130715</v>
      </c>
      <c r="L826" s="12">
        <f t="shared" si="112"/>
        <v>-0.16591372899528076</v>
      </c>
      <c r="M826" s="12">
        <f t="shared" si="116"/>
        <v>2.7527365469119467E-2</v>
      </c>
      <c r="N826" s="18">
        <f t="shared" si="113"/>
        <v>7.9265536416932324E-6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10145.9</v>
      </c>
      <c r="D827" s="5" t="str">
        <f>'Исходные данные'!A829</f>
        <v>02.12.2013</v>
      </c>
      <c r="E827" s="1">
        <f>'Исходные данные'!B829</f>
        <v>9941.5400000000009</v>
      </c>
      <c r="F827" s="12">
        <f t="shared" si="108"/>
        <v>0.97985787362382848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-2.0347744749400029E-2</v>
      </c>
      <c r="J827" s="18">
        <f t="shared" si="111"/>
        <v>-5.8428159282845221E-6</v>
      </c>
      <c r="K827" s="12">
        <f t="shared" si="115"/>
        <v>0.8753056293777467</v>
      </c>
      <c r="L827" s="12">
        <f t="shared" si="112"/>
        <v>-0.13318216289489923</v>
      </c>
      <c r="M827" s="12">
        <f t="shared" si="116"/>
        <v>1.7737488513363472E-2</v>
      </c>
      <c r="N827" s="18">
        <f t="shared" si="113"/>
        <v>5.0932858501038388E-6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10089.77</v>
      </c>
      <c r="D828" s="5" t="str">
        <f>'Исходные данные'!A830</f>
        <v>29.11.2013</v>
      </c>
      <c r="E828" s="1">
        <f>'Исходные данные'!B830</f>
        <v>9924.6299999999992</v>
      </c>
      <c r="F828" s="12">
        <f t="shared" si="108"/>
        <v>0.98363292721241402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-1.6502492977953379E-2</v>
      </c>
      <c r="J828" s="18">
        <f t="shared" si="111"/>
        <v>-4.7254334314651612E-6</v>
      </c>
      <c r="K828" s="12">
        <f t="shared" si="115"/>
        <v>0.87867787931953789</v>
      </c>
      <c r="L828" s="12">
        <f t="shared" si="112"/>
        <v>-0.12933691112345258</v>
      </c>
      <c r="M828" s="12">
        <f t="shared" si="116"/>
        <v>1.6728036578955871E-2</v>
      </c>
      <c r="N828" s="18">
        <f t="shared" si="113"/>
        <v>4.7900170839989976E-6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10209.98</v>
      </c>
      <c r="D829" s="5" t="str">
        <f>'Исходные данные'!A831</f>
        <v>28.11.2013</v>
      </c>
      <c r="E829" s="1">
        <f>'Исходные данные'!B831</f>
        <v>9952.26</v>
      </c>
      <c r="F829" s="12">
        <f t="shared" si="108"/>
        <v>0.97475803086783719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-2.5566012253306094E-2</v>
      </c>
      <c r="J829" s="18">
        <f t="shared" si="111"/>
        <v>-7.300309203618372E-6</v>
      </c>
      <c r="K829" s="12">
        <f t="shared" si="115"/>
        <v>0.8707499471778869</v>
      </c>
      <c r="L829" s="12">
        <f t="shared" si="112"/>
        <v>-0.13840043039880537</v>
      </c>
      <c r="M829" s="12">
        <f t="shared" si="116"/>
        <v>1.9154679134574568E-2</v>
      </c>
      <c r="N829" s="18">
        <f t="shared" si="113"/>
        <v>5.4695694812713155E-6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10210.709999999999</v>
      </c>
      <c r="D830" s="5" t="str">
        <f>'Исходные данные'!A832</f>
        <v>27.11.2013</v>
      </c>
      <c r="E830" s="1">
        <f>'Исходные данные'!B832</f>
        <v>9942</v>
      </c>
      <c r="F830" s="12">
        <f t="shared" si="108"/>
        <v>0.97368351466254555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-2.6668961753315873E-2</v>
      </c>
      <c r="J830" s="18">
        <f t="shared" si="111"/>
        <v>-7.5939990797872445E-6</v>
      </c>
      <c r="K830" s="12">
        <f t="shared" si="115"/>
        <v>0.86979008339695818</v>
      </c>
      <c r="L830" s="12">
        <f t="shared" si="112"/>
        <v>-0.13950337989881509</v>
      </c>
      <c r="M830" s="12">
        <f t="shared" si="116"/>
        <v>1.9461193003193124E-2</v>
      </c>
      <c r="N830" s="18">
        <f t="shared" si="113"/>
        <v>5.5415836253706182E-6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10237.64</v>
      </c>
      <c r="D831" s="5" t="str">
        <f>'Исходные данные'!A833</f>
        <v>26.11.2013</v>
      </c>
      <c r="E831" s="1">
        <f>'Исходные данные'!B833</f>
        <v>10027.26</v>
      </c>
      <c r="F831" s="12">
        <f t="shared" si="108"/>
        <v>0.97945034207102422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-2.0763740104716551E-2</v>
      </c>
      <c r="J831" s="18">
        <f t="shared" si="111"/>
        <v>-5.8959824927006364E-6</v>
      </c>
      <c r="K831" s="12">
        <f t="shared" si="115"/>
        <v>0.87494158202769645</v>
      </c>
      <c r="L831" s="12">
        <f t="shared" si="112"/>
        <v>-0.13359815825021576</v>
      </c>
      <c r="M831" s="12">
        <f t="shared" si="116"/>
        <v>1.7848467887849693E-2</v>
      </c>
      <c r="N831" s="18">
        <f t="shared" si="113"/>
        <v>5.0681743104840253E-6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10278.09</v>
      </c>
      <c r="D832" s="5" t="str">
        <f>'Исходные данные'!A834</f>
        <v>25.11.2013</v>
      </c>
      <c r="E832" s="1">
        <f>'Исходные данные'!B834</f>
        <v>10143.49</v>
      </c>
      <c r="F832" s="12">
        <f t="shared" si="108"/>
        <v>0.9869041816135099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-1.3182324693373118E-2</v>
      </c>
      <c r="J832" s="18">
        <f t="shared" si="111"/>
        <v>-3.7327488892759007E-6</v>
      </c>
      <c r="K832" s="12">
        <f t="shared" si="115"/>
        <v>0.88160008617165653</v>
      </c>
      <c r="L832" s="12">
        <f t="shared" si="112"/>
        <v>-0.12601674283887232</v>
      </c>
      <c r="M832" s="12">
        <f t="shared" si="116"/>
        <v>1.5880219475718479E-2</v>
      </c>
      <c r="N832" s="18">
        <f t="shared" si="113"/>
        <v>4.4966933365891631E-6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10285.33</v>
      </c>
      <c r="D833" s="5" t="str">
        <f>'Исходные данные'!A835</f>
        <v>22.11.2013</v>
      </c>
      <c r="E833" s="1">
        <f>'Исходные данные'!B835</f>
        <v>10090.209999999999</v>
      </c>
      <c r="F833" s="12">
        <f t="shared" si="108"/>
        <v>0.98102929123324178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-1.9152961316923126E-2</v>
      </c>
      <c r="J833" s="18">
        <f t="shared" si="111"/>
        <v>-5.4082763047294639E-6</v>
      </c>
      <c r="K833" s="12">
        <f t="shared" si="115"/>
        <v>0.87635205504362368</v>
      </c>
      <c r="L833" s="12">
        <f t="shared" si="112"/>
        <v>-0.13198737946242242</v>
      </c>
      <c r="M833" s="12">
        <f t="shared" si="116"/>
        <v>1.7420668337357489E-2</v>
      </c>
      <c r="N833" s="18">
        <f t="shared" si="113"/>
        <v>4.9191237961846866E-6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10260.16</v>
      </c>
      <c r="D834" s="5" t="str">
        <f>'Исходные данные'!A836</f>
        <v>21.11.2013</v>
      </c>
      <c r="E834" s="1">
        <f>'Исходные данные'!B836</f>
        <v>10076</v>
      </c>
      <c r="F834" s="12">
        <f t="shared" ref="F834:F897" si="117">E834/C834</f>
        <v>0.98205096216823129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-1.8112075672576448E-2</v>
      </c>
      <c r="J834" s="18">
        <f t="shared" ref="J834:J897" si="120">H834*I834</f>
        <v>-5.1000840469785522E-6</v>
      </c>
      <c r="K834" s="12">
        <f t="shared" si="115"/>
        <v>0.87726471222058822</v>
      </c>
      <c r="L834" s="12">
        <f t="shared" ref="L834:L897" si="121">LN(K834)</f>
        <v>-0.13094649381807566</v>
      </c>
      <c r="M834" s="12">
        <f t="shared" si="116"/>
        <v>1.7146984243247326E-2</v>
      </c>
      <c r="N834" s="18">
        <f t="shared" ref="N834:N897" si="122">M834*H834</f>
        <v>4.8283290316188448E-6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10288.700000000001</v>
      </c>
      <c r="D835" s="5" t="str">
        <f>'Исходные данные'!A837</f>
        <v>20.11.2013</v>
      </c>
      <c r="E835" s="1">
        <f>'Исходные данные'!B837</f>
        <v>10067.86</v>
      </c>
      <c r="F835" s="12">
        <f t="shared" si="117"/>
        <v>0.97853567506098926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-2.1698033882676718E-2</v>
      </c>
      <c r="J835" s="18">
        <f t="shared" si="120"/>
        <v>-6.0927823115297999E-6</v>
      </c>
      <c r="K835" s="12">
        <f t="shared" ref="K835:K898" si="124">F835/GEOMEAN(F$2:F$1242)</f>
        <v>0.87412451130301183</v>
      </c>
      <c r="L835" s="12">
        <f t="shared" si="121"/>
        <v>-0.13453245202817596</v>
      </c>
      <c r="M835" s="12">
        <f t="shared" ref="M835:M898" si="125">POWER(L835-AVERAGE(L$2:L$1242),2)</f>
        <v>1.8098980648713466E-2</v>
      </c>
      <c r="N835" s="18">
        <f t="shared" si="122"/>
        <v>5.0821724101574675E-6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10152.48</v>
      </c>
      <c r="D836" s="5" t="str">
        <f>'Исходные данные'!A838</f>
        <v>19.11.2013</v>
      </c>
      <c r="E836" s="1">
        <f>'Исходные данные'!B838</f>
        <v>10067.25</v>
      </c>
      <c r="F836" s="12">
        <f t="shared" si="117"/>
        <v>0.99160500685546782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-8.4304295645189382E-3</v>
      </c>
      <c r="J836" s="18">
        <f t="shared" si="120"/>
        <v>-2.3606475573090192E-6</v>
      </c>
      <c r="K836" s="12">
        <f t="shared" si="124"/>
        <v>0.885799326600056</v>
      </c>
      <c r="L836" s="12">
        <f t="shared" si="121"/>
        <v>-0.12126484771001819</v>
      </c>
      <c r="M836" s="12">
        <f t="shared" si="125"/>
        <v>1.4705163290133905E-2</v>
      </c>
      <c r="N836" s="18">
        <f t="shared" si="122"/>
        <v>4.1176677338939037E-6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10136.33</v>
      </c>
      <c r="D837" s="5" t="str">
        <f>'Исходные данные'!A839</f>
        <v>18.11.2013</v>
      </c>
      <c r="E837" s="1">
        <f>'Исходные данные'!B839</f>
        <v>10018.27</v>
      </c>
      <c r="F837" s="12">
        <f t="shared" si="117"/>
        <v>0.9883527864621614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-1.1715573651083709E-2</v>
      </c>
      <c r="J837" s="18">
        <f t="shared" si="120"/>
        <v>-3.2713813680166318E-6</v>
      </c>
      <c r="K837" s="12">
        <f t="shared" si="124"/>
        <v>0.88289412279972301</v>
      </c>
      <c r="L837" s="12">
        <f t="shared" si="121"/>
        <v>-0.12454999179658288</v>
      </c>
      <c r="M837" s="12">
        <f t="shared" si="125"/>
        <v>1.5512700456528862E-2</v>
      </c>
      <c r="N837" s="18">
        <f t="shared" si="122"/>
        <v>4.3316666133900624E-6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10139.02</v>
      </c>
      <c r="D838" s="5" t="str">
        <f>'Исходные данные'!A840</f>
        <v>15.11.2013</v>
      </c>
      <c r="E838" s="1">
        <f>'Исходные данные'!B840</f>
        <v>9971.19</v>
      </c>
      <c r="F838" s="12">
        <f t="shared" si="117"/>
        <v>0.98344711816329389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-1.6691411624258159E-2</v>
      </c>
      <c r="J838" s="18">
        <f t="shared" si="120"/>
        <v>-4.6477938179188526E-6</v>
      </c>
      <c r="K838" s="12">
        <f t="shared" si="124"/>
        <v>0.87851189636317029</v>
      </c>
      <c r="L838" s="12">
        <f t="shared" si="121"/>
        <v>-0.12952582976975732</v>
      </c>
      <c r="M838" s="12">
        <f t="shared" si="125"/>
        <v>1.6776940577544152E-2</v>
      </c>
      <c r="N838" s="18">
        <f t="shared" si="122"/>
        <v>4.6716097149372917E-6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10261.14</v>
      </c>
      <c r="D839" s="5" t="str">
        <f>'Исходные данные'!A841</f>
        <v>14.11.2013</v>
      </c>
      <c r="E839" s="1">
        <f>'Исходные данные'!B841</f>
        <v>9948.3799999999992</v>
      </c>
      <c r="F839" s="12">
        <f t="shared" si="117"/>
        <v>0.9695199558723494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-3.0954220836852286E-2</v>
      </c>
      <c r="J839" s="18">
        <f t="shared" si="120"/>
        <v>-8.5952761170004135E-6</v>
      </c>
      <c r="K839" s="12">
        <f t="shared" si="124"/>
        <v>0.8660707823172763</v>
      </c>
      <c r="L839" s="12">
        <f t="shared" si="121"/>
        <v>-0.1437886389823515</v>
      </c>
      <c r="M839" s="12">
        <f t="shared" si="125"/>
        <v>2.0675172700397013E-2</v>
      </c>
      <c r="N839" s="18">
        <f t="shared" si="122"/>
        <v>5.7410205562341811E-6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10405.17</v>
      </c>
      <c r="D840" s="5" t="str">
        <f>'Исходные данные'!A842</f>
        <v>13.11.2013</v>
      </c>
      <c r="E840" s="1">
        <f>'Исходные данные'!B842</f>
        <v>9901.82</v>
      </c>
      <c r="F840" s="12">
        <f t="shared" si="117"/>
        <v>0.95162500949047446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-4.9584219382846254E-2</v>
      </c>
      <c r="J840" s="18">
        <f t="shared" si="120"/>
        <v>-1.3729970552185327E-5</v>
      </c>
      <c r="K840" s="12">
        <f t="shared" si="124"/>
        <v>0.85008525244901156</v>
      </c>
      <c r="L840" s="12">
        <f t="shared" si="121"/>
        <v>-0.16241863752834548</v>
      </c>
      <c r="M840" s="12">
        <f t="shared" si="125"/>
        <v>2.6379813816564075E-2</v>
      </c>
      <c r="N840" s="18">
        <f t="shared" si="122"/>
        <v>7.3046237569459051E-6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10377.74</v>
      </c>
      <c r="D841" s="5" t="str">
        <f>'Исходные данные'!A843</f>
        <v>12.11.2013</v>
      </c>
      <c r="E841" s="1">
        <f>'Исходные данные'!B843</f>
        <v>10030.950000000001</v>
      </c>
      <c r="F841" s="12">
        <f t="shared" si="117"/>
        <v>0.96658328306548447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-3.3987814293968716E-2</v>
      </c>
      <c r="J841" s="18">
        <f t="shared" si="120"/>
        <v>-9.3850271077032645E-6</v>
      </c>
      <c r="K841" s="12">
        <f t="shared" si="124"/>
        <v>0.86344745672212342</v>
      </c>
      <c r="L841" s="12">
        <f t="shared" si="121"/>
        <v>-0.14682223243946799</v>
      </c>
      <c r="M841" s="12">
        <f t="shared" si="125"/>
        <v>2.1556767938509167E-2</v>
      </c>
      <c r="N841" s="18">
        <f t="shared" si="122"/>
        <v>5.9524525380638584E-6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10458.709999999999</v>
      </c>
      <c r="D842" s="5" t="str">
        <f>'Исходные данные'!A844</f>
        <v>11.11.2013</v>
      </c>
      <c r="E842" s="1">
        <f>'Исходные данные'!B844</f>
        <v>9992.15</v>
      </c>
      <c r="F842" s="12">
        <f t="shared" si="117"/>
        <v>0.95539029191936675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-4.5635339351329816E-2</v>
      </c>
      <c r="J842" s="18">
        <f t="shared" si="120"/>
        <v>-1.2566077922574009E-5</v>
      </c>
      <c r="K842" s="12">
        <f t="shared" si="124"/>
        <v>0.85344877382790063</v>
      </c>
      <c r="L842" s="12">
        <f t="shared" si="121"/>
        <v>-0.15846975749682904</v>
      </c>
      <c r="M842" s="12">
        <f t="shared" si="125"/>
        <v>2.5112664041103804E-2</v>
      </c>
      <c r="N842" s="18">
        <f t="shared" si="122"/>
        <v>6.9149851336590764E-6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10637.72</v>
      </c>
      <c r="D843" s="5" t="str">
        <f>'Исходные данные'!A845</f>
        <v>08.11.2013</v>
      </c>
      <c r="E843" s="1">
        <f>'Исходные данные'!B845</f>
        <v>10005.35</v>
      </c>
      <c r="F843" s="12">
        <f t="shared" si="117"/>
        <v>0.94055399089278535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-6.1286225304179799E-2</v>
      </c>
      <c r="J843" s="18">
        <f t="shared" si="120"/>
        <v>-1.6828581366532791E-5</v>
      </c>
      <c r="K843" s="12">
        <f t="shared" si="124"/>
        <v>0.84019552745689174</v>
      </c>
      <c r="L843" s="12">
        <f t="shared" si="121"/>
        <v>-0.17412064344967898</v>
      </c>
      <c r="M843" s="12">
        <f t="shared" si="125"/>
        <v>3.0317998475330236E-2</v>
      </c>
      <c r="N843" s="18">
        <f t="shared" si="122"/>
        <v>8.325017598656301E-6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10666.28</v>
      </c>
      <c r="D844" s="5" t="str">
        <f>'Исходные данные'!A846</f>
        <v>07.11.2013</v>
      </c>
      <c r="E844" s="1">
        <f>'Исходные данные'!B846</f>
        <v>10129.49</v>
      </c>
      <c r="F844" s="12">
        <f t="shared" si="117"/>
        <v>0.94967411318660289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-5.1636391989746414E-2</v>
      </c>
      <c r="J844" s="18">
        <f t="shared" si="120"/>
        <v>-1.4139260367414077E-5</v>
      </c>
      <c r="K844" s="12">
        <f t="shared" si="124"/>
        <v>0.84834251958634066</v>
      </c>
      <c r="L844" s="12">
        <f t="shared" si="121"/>
        <v>-0.1644708101352457</v>
      </c>
      <c r="M844" s="12">
        <f t="shared" si="125"/>
        <v>2.705064738654404E-2</v>
      </c>
      <c r="N844" s="18">
        <f t="shared" si="122"/>
        <v>7.4071044038360526E-6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10560.24</v>
      </c>
      <c r="D845" s="5" t="str">
        <f>'Исходные данные'!A847</f>
        <v>06.11.2013</v>
      </c>
      <c r="E845" s="1">
        <f>'Исходные данные'!B847</f>
        <v>10092.56</v>
      </c>
      <c r="F845" s="12">
        <f t="shared" si="117"/>
        <v>0.9557131277319455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-4.5297486556624987E-2</v>
      </c>
      <c r="J845" s="18">
        <f t="shared" si="120"/>
        <v>-1.2368899961250865E-5</v>
      </c>
      <c r="K845" s="12">
        <f t="shared" si="124"/>
        <v>0.85373716259500809</v>
      </c>
      <c r="L845" s="12">
        <f t="shared" si="121"/>
        <v>-0.15813190470212424</v>
      </c>
      <c r="M845" s="12">
        <f t="shared" si="125"/>
        <v>2.50056992847217E-2</v>
      </c>
      <c r="N845" s="18">
        <f t="shared" si="122"/>
        <v>6.82803873736366E-6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10414.35</v>
      </c>
      <c r="D846" s="5" t="str">
        <f>'Исходные данные'!A848</f>
        <v>05.11.2013</v>
      </c>
      <c r="E846" s="1">
        <f>'Исходные данные'!B848</f>
        <v>10140.799999999999</v>
      </c>
      <c r="F846" s="12">
        <f t="shared" si="117"/>
        <v>0.97373335829888552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-2.6617772265289035E-2</v>
      </c>
      <c r="J846" s="18">
        <f t="shared" si="120"/>
        <v>-7.2479442910976294E-6</v>
      </c>
      <c r="K846" s="12">
        <f t="shared" si="124"/>
        <v>0.86983460864562068</v>
      </c>
      <c r="L846" s="12">
        <f t="shared" si="121"/>
        <v>-0.13945219041078827</v>
      </c>
      <c r="M846" s="12">
        <f t="shared" si="125"/>
        <v>1.9446913410366747E-2</v>
      </c>
      <c r="N846" s="18">
        <f t="shared" si="122"/>
        <v>5.2953396560516807E-6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10488.92</v>
      </c>
      <c r="D847" s="5" t="str">
        <f>'Исходные данные'!A849</f>
        <v>01.11.2013</v>
      </c>
      <c r="E847" s="1">
        <f>'Исходные данные'!B849</f>
        <v>10107.68</v>
      </c>
      <c r="F847" s="12">
        <f t="shared" si="117"/>
        <v>0.96365307391037403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-3.7023930980311752E-2</v>
      </c>
      <c r="J847" s="18">
        <f t="shared" si="120"/>
        <v>-1.00533739859155E-5</v>
      </c>
      <c r="K847" s="12">
        <f t="shared" si="124"/>
        <v>0.86082990509778756</v>
      </c>
      <c r="L847" s="12">
        <f t="shared" si="121"/>
        <v>-0.14985834912581095</v>
      </c>
      <c r="M847" s="12">
        <f t="shared" si="125"/>
        <v>2.2457524802713444E-2</v>
      </c>
      <c r="N847" s="18">
        <f t="shared" si="122"/>
        <v>6.098053060862485E-6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10487.32</v>
      </c>
      <c r="D848" s="5" t="str">
        <f>'Исходные данные'!A850</f>
        <v>31.10.2013</v>
      </c>
      <c r="E848" s="1">
        <f>'Исходные данные'!B850</f>
        <v>10081.5</v>
      </c>
      <c r="F848" s="12">
        <f t="shared" si="117"/>
        <v>0.96130374585690148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-3.9464847260409913E-2</v>
      </c>
      <c r="J848" s="18">
        <f t="shared" si="120"/>
        <v>-1.068626418670126E-5</v>
      </c>
      <c r="K848" s="12">
        <f t="shared" si="124"/>
        <v>0.85873125372618153</v>
      </c>
      <c r="L848" s="12">
        <f t="shared" si="121"/>
        <v>-0.15229926540590916</v>
      </c>
      <c r="M848" s="12">
        <f t="shared" si="125"/>
        <v>2.3195066243179557E-2</v>
      </c>
      <c r="N848" s="18">
        <f t="shared" si="122"/>
        <v>6.2807440775605956E-6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10493.79</v>
      </c>
      <c r="D849" s="5" t="str">
        <f>'Исходные данные'!A851</f>
        <v>30.10.2013</v>
      </c>
      <c r="E849" s="1">
        <f>'Исходные данные'!B851</f>
        <v>10163.959999999999</v>
      </c>
      <c r="F849" s="12">
        <f t="shared" si="117"/>
        <v>0.96856902987385851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-3.1935523637490228E-2</v>
      </c>
      <c r="J849" s="18">
        <f t="shared" si="120"/>
        <v>-8.6233436041035814E-6</v>
      </c>
      <c r="K849" s="12">
        <f t="shared" si="124"/>
        <v>0.86522132149034792</v>
      </c>
      <c r="L849" s="12">
        <f t="shared" si="121"/>
        <v>-0.14476994178298952</v>
      </c>
      <c r="M849" s="12">
        <f t="shared" si="125"/>
        <v>2.0958336043850175E-2</v>
      </c>
      <c r="N849" s="18">
        <f t="shared" si="122"/>
        <v>5.6592443927934412E-6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10546.96</v>
      </c>
      <c r="D850" s="5" t="str">
        <f>'Исходные данные'!A852</f>
        <v>29.10.2013</v>
      </c>
      <c r="E850" s="1">
        <f>'Исходные данные'!B852</f>
        <v>10142.870000000001</v>
      </c>
      <c r="F850" s="12">
        <f t="shared" si="117"/>
        <v>0.96168659025918379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-3.9066671148808955E-2</v>
      </c>
      <c r="J850" s="18">
        <f t="shared" si="120"/>
        <v>-1.0519478876338313E-5</v>
      </c>
      <c r="K850" s="12">
        <f t="shared" si="124"/>
        <v>0.85907324808017305</v>
      </c>
      <c r="L850" s="12">
        <f t="shared" si="121"/>
        <v>-0.15190108929430818</v>
      </c>
      <c r="M850" s="12">
        <f t="shared" si="125"/>
        <v>2.3073940928797387E-2</v>
      </c>
      <c r="N850" s="18">
        <f t="shared" si="122"/>
        <v>6.2131179098878069E-6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10685.13</v>
      </c>
      <c r="D851" s="5" t="str">
        <f>'Исходные данные'!A853</f>
        <v>28.10.2013</v>
      </c>
      <c r="E851" s="1">
        <f>'Исходные данные'!B853</f>
        <v>10100.58</v>
      </c>
      <c r="F851" s="12">
        <f t="shared" si="117"/>
        <v>0.94529313166990014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-5.6260207344781113E-2</v>
      </c>
      <c r="J851" s="18">
        <f t="shared" si="120"/>
        <v>-1.5106898693799551E-5</v>
      </c>
      <c r="K851" s="12">
        <f t="shared" si="124"/>
        <v>0.84442899509774538</v>
      </c>
      <c r="L851" s="12">
        <f t="shared" si="121"/>
        <v>-0.16909462549028037</v>
      </c>
      <c r="M851" s="12">
        <f t="shared" si="125"/>
        <v>2.8592992369698176E-2</v>
      </c>
      <c r="N851" s="18">
        <f t="shared" si="122"/>
        <v>7.677743461457099E-6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10654.91</v>
      </c>
      <c r="D852" s="5" t="str">
        <f>'Исходные данные'!A854</f>
        <v>25.10.2013</v>
      </c>
      <c r="E852" s="1">
        <f>'Исходные данные'!B854</f>
        <v>10053.89</v>
      </c>
      <c r="F852" s="12">
        <f t="shared" si="117"/>
        <v>0.94359220303127844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-5.8061194484792286E-2</v>
      </c>
      <c r="J852" s="18">
        <f t="shared" si="120"/>
        <v>-1.5546983014755713E-5</v>
      </c>
      <c r="K852" s="12">
        <f t="shared" si="124"/>
        <v>0.84290955799096456</v>
      </c>
      <c r="L852" s="12">
        <f t="shared" si="121"/>
        <v>-0.17089561263029154</v>
      </c>
      <c r="M852" s="12">
        <f t="shared" si="125"/>
        <v>2.9205310416282663E-2</v>
      </c>
      <c r="N852" s="18">
        <f t="shared" si="122"/>
        <v>7.8202742642772044E-6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10721.31</v>
      </c>
      <c r="D853" s="5" t="str">
        <f>'Исходные данные'!A855</f>
        <v>24.10.2013</v>
      </c>
      <c r="E853" s="1">
        <f>'Исходные данные'!B855</f>
        <v>10064.18</v>
      </c>
      <c r="F853" s="12">
        <f t="shared" si="117"/>
        <v>0.93870804966930355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-6.3250764338467116E-2</v>
      </c>
      <c r="J853" s="18">
        <f t="shared" si="120"/>
        <v>-1.6889317701676521E-5</v>
      </c>
      <c r="K853" s="12">
        <f t="shared" si="124"/>
        <v>0.83854655081659746</v>
      </c>
      <c r="L853" s="12">
        <f t="shared" si="121"/>
        <v>-0.17608518248396635</v>
      </c>
      <c r="M853" s="12">
        <f t="shared" si="125"/>
        <v>3.1005991490411729E-2</v>
      </c>
      <c r="N853" s="18">
        <f t="shared" si="122"/>
        <v>8.2792681861484291E-6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10968.83</v>
      </c>
      <c r="D854" s="5" t="str">
        <f>'Исходные данные'!A856</f>
        <v>23.10.2013</v>
      </c>
      <c r="E854" s="1">
        <f>'Исходные данные'!B856</f>
        <v>10158.24</v>
      </c>
      <c r="F854" s="12">
        <f t="shared" si="117"/>
        <v>0.92610059596146532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-7.6772415288719531E-2</v>
      </c>
      <c r="J854" s="18">
        <f t="shared" si="120"/>
        <v>-2.0442673881066829E-5</v>
      </c>
      <c r="K854" s="12">
        <f t="shared" si="124"/>
        <v>0.82728433055012374</v>
      </c>
      <c r="L854" s="12">
        <f t="shared" si="121"/>
        <v>-0.18960683343421875</v>
      </c>
      <c r="M854" s="12">
        <f t="shared" si="125"/>
        <v>3.5950751284951572E-2</v>
      </c>
      <c r="N854" s="18">
        <f t="shared" si="122"/>
        <v>9.572832657846514E-6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11003.87</v>
      </c>
      <c r="D855" s="5" t="str">
        <f>'Исходные данные'!A857</f>
        <v>22.10.2013</v>
      </c>
      <c r="E855" s="1">
        <f>'Исходные данные'!B857</f>
        <v>10287.629999999999</v>
      </c>
      <c r="F855" s="12">
        <f t="shared" si="117"/>
        <v>0.93491017251203423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-6.7304826488320035E-2</v>
      </c>
      <c r="J855" s="18">
        <f t="shared" si="120"/>
        <v>-1.7871659231370409E-5</v>
      </c>
      <c r="K855" s="12">
        <f t="shared" si="124"/>
        <v>0.83515391261372363</v>
      </c>
      <c r="L855" s="12">
        <f t="shared" si="121"/>
        <v>-0.1801392446338192</v>
      </c>
      <c r="M855" s="12">
        <f t="shared" si="125"/>
        <v>3.2450147457242957E-2</v>
      </c>
      <c r="N855" s="18">
        <f t="shared" si="122"/>
        <v>8.6165882541010415E-6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11168.59</v>
      </c>
      <c r="D856" s="5" t="str">
        <f>'Исходные данные'!A858</f>
        <v>21.10.2013</v>
      </c>
      <c r="E856" s="1">
        <f>'Исходные данные'!B858</f>
        <v>10294.99</v>
      </c>
      <c r="F856" s="12">
        <f t="shared" si="117"/>
        <v>0.92178063658886211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-8.144800500351336E-2</v>
      </c>
      <c r="J856" s="18">
        <f t="shared" si="120"/>
        <v>-2.1566778920452474E-5</v>
      </c>
      <c r="K856" s="12">
        <f t="shared" si="124"/>
        <v>0.82342531705509681</v>
      </c>
      <c r="L856" s="12">
        <f t="shared" si="121"/>
        <v>-0.19428242314901259</v>
      </c>
      <c r="M856" s="12">
        <f t="shared" si="125"/>
        <v>3.7745659944651982E-2</v>
      </c>
      <c r="N856" s="18">
        <f t="shared" si="122"/>
        <v>9.9947482224736193E-6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11068.65</v>
      </c>
      <c r="D857" s="5" t="str">
        <f>'Исходные данные'!A859</f>
        <v>18.10.2013</v>
      </c>
      <c r="E857" s="1">
        <f>'Исходные данные'!B859</f>
        <v>10275.790000000001</v>
      </c>
      <c r="F857" s="12">
        <f t="shared" si="117"/>
        <v>0.92836886160462218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-7.4326144992861151E-2</v>
      </c>
      <c r="J857" s="18">
        <f t="shared" si="120"/>
        <v>-1.9626036984174635E-5</v>
      </c>
      <c r="K857" s="12">
        <f t="shared" si="124"/>
        <v>0.82931056898717026</v>
      </c>
      <c r="L857" s="12">
        <f t="shared" si="121"/>
        <v>-0.18716056313836044</v>
      </c>
      <c r="M857" s="12">
        <f t="shared" si="125"/>
        <v>3.5029076394268201E-2</v>
      </c>
      <c r="N857" s="18">
        <f t="shared" si="122"/>
        <v>9.2495305508097781E-6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10875.67</v>
      </c>
      <c r="D858" s="5" t="str">
        <f>'Исходные данные'!A860</f>
        <v>17.10.2013</v>
      </c>
      <c r="E858" s="1">
        <f>'Исходные данные'!B860</f>
        <v>10185.459999999999</v>
      </c>
      <c r="F858" s="12">
        <f t="shared" si="117"/>
        <v>0.93653632373913509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-6.5566971155960288E-2</v>
      </c>
      <c r="J858" s="18">
        <f t="shared" si="120"/>
        <v>-1.7264829591436802E-5</v>
      </c>
      <c r="K858" s="12">
        <f t="shared" si="124"/>
        <v>0.83660655116632998</v>
      </c>
      <c r="L858" s="12">
        <f t="shared" si="121"/>
        <v>-0.17840138930145952</v>
      </c>
      <c r="M858" s="12">
        <f t="shared" si="125"/>
        <v>3.1827055704690917E-2</v>
      </c>
      <c r="N858" s="18">
        <f t="shared" si="122"/>
        <v>8.3805715507525703E-6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10879.79</v>
      </c>
      <c r="D859" s="5" t="str">
        <f>'Исходные данные'!A861</f>
        <v>16.10.2013</v>
      </c>
      <c r="E859" s="1">
        <f>'Исходные данные'!B861</f>
        <v>10265.61</v>
      </c>
      <c r="F859" s="12">
        <f t="shared" si="117"/>
        <v>0.94354854275679956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-5.810746583427602E-2</v>
      </c>
      <c r="J859" s="18">
        <f t="shared" si="120"/>
        <v>-1.525791808448655E-5</v>
      </c>
      <c r="K859" s="12">
        <f t="shared" si="124"/>
        <v>0.84287055633056029</v>
      </c>
      <c r="L859" s="12">
        <f t="shared" si="121"/>
        <v>-0.17094188397977525</v>
      </c>
      <c r="M859" s="12">
        <f t="shared" si="125"/>
        <v>2.9221127698554943E-2</v>
      </c>
      <c r="N859" s="18">
        <f t="shared" si="122"/>
        <v>7.6729137359467391E-6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10903.2</v>
      </c>
      <c r="D860" s="5" t="str">
        <f>'Исходные данные'!A862</f>
        <v>15.10.2013</v>
      </c>
      <c r="E860" s="1">
        <f>'Исходные данные'!B862</f>
        <v>10246.08</v>
      </c>
      <c r="F860" s="12">
        <f t="shared" si="117"/>
        <v>0.93973145498569222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-6.216113071959347E-2</v>
      </c>
      <c r="J860" s="18">
        <f t="shared" si="120"/>
        <v>-1.6276777190141536E-5</v>
      </c>
      <c r="K860" s="12">
        <f t="shared" si="124"/>
        <v>0.83946075731397163</v>
      </c>
      <c r="L860" s="12">
        <f t="shared" si="121"/>
        <v>-0.17499554886509266</v>
      </c>
      <c r="M860" s="12">
        <f t="shared" si="125"/>
        <v>3.0623442122595036E-2</v>
      </c>
      <c r="N860" s="18">
        <f t="shared" si="122"/>
        <v>8.0186917202836591E-6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11015.9</v>
      </c>
      <c r="D861" s="5" t="str">
        <f>'Исходные данные'!A863</f>
        <v>14.10.2013</v>
      </c>
      <c r="E861" s="1">
        <f>'Исходные данные'!B863</f>
        <v>10119.040000000001</v>
      </c>
      <c r="F861" s="12">
        <f t="shared" si="117"/>
        <v>0.91858495447489552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-8.492088598040623E-2</v>
      </c>
      <c r="J861" s="18">
        <f t="shared" si="120"/>
        <v>-2.2174314286756001E-5</v>
      </c>
      <c r="K861" s="12">
        <f t="shared" si="124"/>
        <v>0.82057061881839044</v>
      </c>
      <c r="L861" s="12">
        <f t="shared" si="121"/>
        <v>-0.1977553041259055</v>
      </c>
      <c r="M861" s="12">
        <f t="shared" si="125"/>
        <v>3.9107160309929376E-2</v>
      </c>
      <c r="N861" s="18">
        <f t="shared" si="122"/>
        <v>1.0211556951666838E-5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11036.68</v>
      </c>
      <c r="D862" s="5" t="str">
        <f>'Исходные данные'!A864</f>
        <v>11.10.2013</v>
      </c>
      <c r="E862" s="1">
        <f>'Исходные данные'!B864</f>
        <v>10151.049999999999</v>
      </c>
      <c r="F862" s="12">
        <f t="shared" si="117"/>
        <v>0.91975575988431291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-8.3647122571292448E-2</v>
      </c>
      <c r="J862" s="18">
        <f t="shared" si="120"/>
        <v>-2.1780751370881161E-5</v>
      </c>
      <c r="K862" s="12">
        <f t="shared" si="124"/>
        <v>0.82161649760689159</v>
      </c>
      <c r="L862" s="12">
        <f t="shared" si="121"/>
        <v>-0.19648154071679166</v>
      </c>
      <c r="M862" s="12">
        <f t="shared" si="125"/>
        <v>3.8604995842444263E-2</v>
      </c>
      <c r="N862" s="18">
        <f t="shared" si="122"/>
        <v>1.0052298157674539E-5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11132.59</v>
      </c>
      <c r="D863" s="5" t="str">
        <f>'Исходные данные'!A865</f>
        <v>10.10.2013</v>
      </c>
      <c r="E863" s="1">
        <f>'Исходные данные'!B865</f>
        <v>10168.530000000001</v>
      </c>
      <c r="F863" s="12">
        <f t="shared" si="117"/>
        <v>0.91340200258879567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-9.0579185778205423E-2</v>
      </c>
      <c r="J863" s="18">
        <f t="shared" si="120"/>
        <v>-2.3519952124421229E-5</v>
      </c>
      <c r="K863" s="12">
        <f t="shared" si="124"/>
        <v>0.81594069535212377</v>
      </c>
      <c r="L863" s="12">
        <f t="shared" si="121"/>
        <v>-0.20341360392370461</v>
      </c>
      <c r="M863" s="12">
        <f t="shared" si="125"/>
        <v>4.1377094261229777E-2</v>
      </c>
      <c r="N863" s="18">
        <f t="shared" si="122"/>
        <v>1.0744049725228937E-5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11078.82</v>
      </c>
      <c r="D864" s="5" t="str">
        <f>'Исходные данные'!A866</f>
        <v>09.10.2013</v>
      </c>
      <c r="E864" s="1">
        <f>'Исходные данные'!B866</f>
        <v>10057.14</v>
      </c>
      <c r="F864" s="12">
        <f t="shared" si="117"/>
        <v>0.90778079253927757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-9.6752347435122593E-2</v>
      </c>
      <c r="J864" s="18">
        <f t="shared" si="120"/>
        <v>-2.5052767102311454E-5</v>
      </c>
      <c r="K864" s="12">
        <f t="shared" si="124"/>
        <v>0.81091927649873308</v>
      </c>
      <c r="L864" s="12">
        <f t="shared" si="121"/>
        <v>-0.20958676558062184</v>
      </c>
      <c r="M864" s="12">
        <f t="shared" si="125"/>
        <v>4.3926612306546528E-2</v>
      </c>
      <c r="N864" s="18">
        <f t="shared" si="122"/>
        <v>1.1374227260453486E-5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11178.22</v>
      </c>
      <c r="D865" s="5" t="str">
        <f>'Исходные данные'!A867</f>
        <v>08.10.2013</v>
      </c>
      <c r="E865" s="1">
        <f>'Исходные данные'!B867</f>
        <v>10013.24</v>
      </c>
      <c r="F865" s="12">
        <f t="shared" si="117"/>
        <v>0.8957812603437757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-0.1100590248921689</v>
      </c>
      <c r="J865" s="18">
        <f t="shared" si="120"/>
        <v>-2.8418818631192244E-5</v>
      </c>
      <c r="K865" s="12">
        <f t="shared" si="124"/>
        <v>0.80020011164497951</v>
      </c>
      <c r="L865" s="12">
        <f t="shared" si="121"/>
        <v>-0.22289344303766809</v>
      </c>
      <c r="M865" s="12">
        <f t="shared" si="125"/>
        <v>4.9681486949186192E-2</v>
      </c>
      <c r="N865" s="18">
        <f t="shared" si="122"/>
        <v>1.2828472433952375E-5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11047.44</v>
      </c>
      <c r="D866" s="5" t="str">
        <f>'Исходные данные'!A868</f>
        <v>07.10.2013</v>
      </c>
      <c r="E866" s="1">
        <f>'Исходные данные'!B868</f>
        <v>9887.6299999999992</v>
      </c>
      <c r="F866" s="12">
        <f t="shared" si="117"/>
        <v>0.89501549680287906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-0.11091424599363017</v>
      </c>
      <c r="J866" s="18">
        <f t="shared" si="120"/>
        <v>-2.8559714404738301E-5</v>
      </c>
      <c r="K866" s="12">
        <f t="shared" si="124"/>
        <v>0.79951605617513855</v>
      </c>
      <c r="L866" s="12">
        <f t="shared" si="121"/>
        <v>-0.22374866413912942</v>
      </c>
      <c r="M866" s="12">
        <f t="shared" si="125"/>
        <v>5.0063464704044935E-2</v>
      </c>
      <c r="N866" s="18">
        <f t="shared" si="122"/>
        <v>1.2891024423871873E-5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11156.38</v>
      </c>
      <c r="D867" s="5" t="str">
        <f>'Исходные данные'!A869</f>
        <v>04.10.2013</v>
      </c>
      <c r="E867" s="1">
        <f>'Исходные данные'!B869</f>
        <v>9844.4</v>
      </c>
      <c r="F867" s="12">
        <f t="shared" si="117"/>
        <v>0.88240092216292387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-0.12510876598114667</v>
      </c>
      <c r="J867" s="18">
        <f t="shared" si="120"/>
        <v>-3.2124800464332214E-5</v>
      </c>
      <c r="K867" s="12">
        <f t="shared" si="124"/>
        <v>0.78824747479024537</v>
      </c>
      <c r="L867" s="12">
        <f t="shared" si="121"/>
        <v>-0.23794318412664586</v>
      </c>
      <c r="M867" s="12">
        <f t="shared" si="125"/>
        <v>5.6616958872326893E-2</v>
      </c>
      <c r="N867" s="18">
        <f t="shared" si="122"/>
        <v>1.4537818292803649E-5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11216.74</v>
      </c>
      <c r="D868" s="5" t="str">
        <f>'Исходные данные'!A870</f>
        <v>03.10.2013</v>
      </c>
      <c r="E868" s="1">
        <f>'Исходные данные'!B870</f>
        <v>9855.15</v>
      </c>
      <c r="F868" s="12">
        <f t="shared" si="117"/>
        <v>0.87861089764049094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-0.12941314410229771</v>
      </c>
      <c r="J868" s="18">
        <f t="shared" si="120"/>
        <v>-3.3137310435525672E-5</v>
      </c>
      <c r="K868" s="12">
        <f t="shared" si="124"/>
        <v>0.78486185133477793</v>
      </c>
      <c r="L868" s="12">
        <f t="shared" si="121"/>
        <v>-0.24224756224779692</v>
      </c>
      <c r="M868" s="12">
        <f t="shared" si="125"/>
        <v>5.8683881415000243E-2</v>
      </c>
      <c r="N868" s="18">
        <f t="shared" si="122"/>
        <v>1.5026495256720312E-5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11122.04</v>
      </c>
      <c r="D869" s="5" t="str">
        <f>'Исходные данные'!A871</f>
        <v>02.10.2013</v>
      </c>
      <c r="E869" s="1">
        <f>'Исходные данные'!B871</f>
        <v>9902.41</v>
      </c>
      <c r="F869" s="12">
        <f t="shared" si="117"/>
        <v>0.89034116043459643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-0.11615056337571251</v>
      </c>
      <c r="J869" s="18">
        <f t="shared" si="120"/>
        <v>-2.9658307098578812E-5</v>
      </c>
      <c r="K869" s="12">
        <f t="shared" si="124"/>
        <v>0.7953404782194996</v>
      </c>
      <c r="L869" s="12">
        <f t="shared" si="121"/>
        <v>-0.22898498152121174</v>
      </c>
      <c r="M869" s="12">
        <f t="shared" si="125"/>
        <v>5.2434121762269685E-2</v>
      </c>
      <c r="N869" s="18">
        <f t="shared" si="122"/>
        <v>1.3388719266383232E-5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11011.12</v>
      </c>
      <c r="D870" s="5" t="str">
        <f>'Исходные данные'!A872</f>
        <v>01.10.2013</v>
      </c>
      <c r="E870" s="1">
        <f>'Исходные данные'!B872</f>
        <v>9960.65</v>
      </c>
      <c r="F870" s="12">
        <f t="shared" si="117"/>
        <v>0.90459916884022684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-0.10026334075351145</v>
      </c>
      <c r="J870" s="18">
        <f t="shared" si="120"/>
        <v>-2.5530150657081518E-5</v>
      </c>
      <c r="K870" s="12">
        <f t="shared" si="124"/>
        <v>0.80807713662385372</v>
      </c>
      <c r="L870" s="12">
        <f t="shared" si="121"/>
        <v>-0.21309775889901073</v>
      </c>
      <c r="M870" s="12">
        <f t="shared" si="125"/>
        <v>4.5410654847780903E-2</v>
      </c>
      <c r="N870" s="18">
        <f t="shared" si="122"/>
        <v>1.1562958614661689E-5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10921.85</v>
      </c>
      <c r="D871" s="5" t="str">
        <f>'Исходные данные'!A873</f>
        <v>30.09.2013</v>
      </c>
      <c r="E871" s="1">
        <f>'Исходные данные'!B873</f>
        <v>9968.9500000000007</v>
      </c>
      <c r="F871" s="12">
        <f t="shared" si="117"/>
        <v>0.9127528761153102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-9.1290107407465779E-2</v>
      </c>
      <c r="J871" s="18">
        <f t="shared" si="120"/>
        <v>-2.3180408971630329E-5</v>
      </c>
      <c r="K871" s="12">
        <f t="shared" si="124"/>
        <v>0.81536083160686579</v>
      </c>
      <c r="L871" s="12">
        <f t="shared" si="121"/>
        <v>-0.20412452555296506</v>
      </c>
      <c r="M871" s="12">
        <f t="shared" si="125"/>
        <v>4.166682193222309E-2</v>
      </c>
      <c r="N871" s="18">
        <f t="shared" si="122"/>
        <v>1.0580050789359015E-5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10914.02</v>
      </c>
      <c r="D872" s="5" t="str">
        <f>'Исходные данные'!A874</f>
        <v>27.09.2013</v>
      </c>
      <c r="E872" s="1">
        <f>'Исходные данные'!B874</f>
        <v>9976.4</v>
      </c>
      <c r="F872" s="12">
        <f t="shared" si="117"/>
        <v>0.9140903168584994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-8.9825897466208379E-2</v>
      </c>
      <c r="J872" s="18">
        <f t="shared" si="120"/>
        <v>-2.2744956484712076E-5</v>
      </c>
      <c r="K872" s="12">
        <f t="shared" si="124"/>
        <v>0.81655556549938757</v>
      </c>
      <c r="L872" s="12">
        <f t="shared" si="121"/>
        <v>-0.20266031561170761</v>
      </c>
      <c r="M872" s="12">
        <f t="shared" si="125"/>
        <v>4.107120352383694E-2</v>
      </c>
      <c r="N872" s="18">
        <f t="shared" si="122"/>
        <v>1.0399703908061117E-5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11128.38</v>
      </c>
      <c r="D873" s="5" t="str">
        <f>'Исходные данные'!A875</f>
        <v>26.09.2013</v>
      </c>
      <c r="E873" s="1">
        <f>'Исходные данные'!B875</f>
        <v>9957.43</v>
      </c>
      <c r="F873" s="12">
        <f t="shared" si="117"/>
        <v>0.89477803597648542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-0.11117959596102915</v>
      </c>
      <c r="J873" s="18">
        <f t="shared" si="120"/>
        <v>-2.807338657902475E-5</v>
      </c>
      <c r="K873" s="12">
        <f t="shared" si="124"/>
        <v>0.79930393276041278</v>
      </c>
      <c r="L873" s="12">
        <f t="shared" si="121"/>
        <v>-0.22401401410652835</v>
      </c>
      <c r="M873" s="12">
        <f t="shared" si="125"/>
        <v>5.0182278516119887E-2</v>
      </c>
      <c r="N873" s="18">
        <f t="shared" si="122"/>
        <v>1.2671268428544498E-5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11100.81</v>
      </c>
      <c r="D874" s="5" t="str">
        <f>'Исходные данные'!A876</f>
        <v>25.09.2013</v>
      </c>
      <c r="E874" s="1">
        <f>'Исходные данные'!B876</f>
        <v>9890.4500000000007</v>
      </c>
      <c r="F874" s="12">
        <f t="shared" si="117"/>
        <v>0.89096651505610858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-0.11544843352379817</v>
      </c>
      <c r="J874" s="18">
        <f t="shared" si="120"/>
        <v>-2.9069926153508542E-5</v>
      </c>
      <c r="K874" s="12">
        <f t="shared" si="124"/>
        <v>0.79589910660357599</v>
      </c>
      <c r="L874" s="12">
        <f t="shared" si="121"/>
        <v>-0.22828285166929738</v>
      </c>
      <c r="M874" s="12">
        <f t="shared" si="125"/>
        <v>5.211306036626643E-2</v>
      </c>
      <c r="N874" s="18">
        <f t="shared" si="122"/>
        <v>1.3122073381519002E-5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11252.11</v>
      </c>
      <c r="D875" s="5" t="str">
        <f>'Исходные данные'!A877</f>
        <v>24.09.2013</v>
      </c>
      <c r="E875" s="1">
        <f>'Исходные данные'!B877</f>
        <v>9845.5300000000007</v>
      </c>
      <c r="F875" s="12">
        <f t="shared" si="117"/>
        <v>0.8749941122153978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-0.13353812154384997</v>
      </c>
      <c r="J875" s="18">
        <f t="shared" si="120"/>
        <v>-3.3531062580004799E-5</v>
      </c>
      <c r="K875" s="12">
        <f t="shared" si="124"/>
        <v>0.7816309821158296</v>
      </c>
      <c r="L875" s="12">
        <f t="shared" si="121"/>
        <v>-0.24637253968934916</v>
      </c>
      <c r="M875" s="12">
        <f t="shared" si="125"/>
        <v>6.0699428312979926E-2</v>
      </c>
      <c r="N875" s="18">
        <f t="shared" si="122"/>
        <v>1.5241462930603733E-5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11210.04</v>
      </c>
      <c r="D876" s="5" t="str">
        <f>'Исходные данные'!A878</f>
        <v>23.09.2013</v>
      </c>
      <c r="E876" s="1">
        <f>'Исходные данные'!B878</f>
        <v>9849.2099999999991</v>
      </c>
      <c r="F876" s="12">
        <f t="shared" si="117"/>
        <v>0.87860614235096379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-0.12941855639846708</v>
      </c>
      <c r="J876" s="18">
        <f t="shared" si="120"/>
        <v>-3.2405951219809069E-5</v>
      </c>
      <c r="K876" s="12">
        <f t="shared" si="124"/>
        <v>0.78485760344148192</v>
      </c>
      <c r="L876" s="12">
        <f t="shared" si="121"/>
        <v>-0.24225297454396627</v>
      </c>
      <c r="M876" s="12">
        <f t="shared" si="125"/>
        <v>5.8686503675399571E-2</v>
      </c>
      <c r="N876" s="18">
        <f t="shared" si="122"/>
        <v>1.469489405762426E-5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11379.58</v>
      </c>
      <c r="D877" s="5" t="str">
        <f>'Исходные данные'!A879</f>
        <v>20.09.2013</v>
      </c>
      <c r="E877" s="1">
        <f>'Исходные данные'!B879</f>
        <v>9961.2999999999993</v>
      </c>
      <c r="F877" s="12">
        <f t="shared" si="117"/>
        <v>0.87536622617003434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-0.13311293599538654</v>
      </c>
      <c r="J877" s="18">
        <f t="shared" si="120"/>
        <v>-3.3237982486681896E-5</v>
      </c>
      <c r="K877" s="12">
        <f t="shared" si="124"/>
        <v>0.78196339097637058</v>
      </c>
      <c r="L877" s="12">
        <f t="shared" si="121"/>
        <v>-0.24594735414088573</v>
      </c>
      <c r="M877" s="12">
        <f t="shared" si="125"/>
        <v>6.0490101008902258E-2</v>
      </c>
      <c r="N877" s="18">
        <f t="shared" si="122"/>
        <v>1.5104233881680702E-5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11568.65</v>
      </c>
      <c r="D878" s="5" t="str">
        <f>'Исходные данные'!A880</f>
        <v>19.09.2013</v>
      </c>
      <c r="E878" s="1">
        <f>'Исходные данные'!B880</f>
        <v>10043.32</v>
      </c>
      <c r="F878" s="12">
        <f t="shared" si="117"/>
        <v>0.86814969767431804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-0.14139111643334781</v>
      </c>
      <c r="J878" s="18">
        <f t="shared" si="120"/>
        <v>-3.5206486438995578E-5</v>
      </c>
      <c r="K878" s="12">
        <f t="shared" si="124"/>
        <v>0.7755168764492133</v>
      </c>
      <c r="L878" s="12">
        <f t="shared" si="121"/>
        <v>-0.25422553457884706</v>
      </c>
      <c r="M878" s="12">
        <f t="shared" si="125"/>
        <v>6.4630622431900556E-2</v>
      </c>
      <c r="N878" s="18">
        <f t="shared" si="122"/>
        <v>1.6093069986226388E-5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11683.97</v>
      </c>
      <c r="D879" s="5" t="str">
        <f>'Исходные данные'!A881</f>
        <v>18.09.2013</v>
      </c>
      <c r="E879" s="1">
        <f>'Исходные данные'!B881</f>
        <v>9930.59</v>
      </c>
      <c r="F879" s="12">
        <f t="shared" si="117"/>
        <v>0.84993285672592456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-0.1625979247049617</v>
      </c>
      <c r="J879" s="18">
        <f t="shared" si="120"/>
        <v>-4.0373995391743478E-5</v>
      </c>
      <c r="K879" s="12">
        <f t="shared" si="124"/>
        <v>0.75924379862759306</v>
      </c>
      <c r="L879" s="12">
        <f t="shared" si="121"/>
        <v>-0.27543234285046098</v>
      </c>
      <c r="M879" s="12">
        <f t="shared" si="125"/>
        <v>7.5862975488093884E-2</v>
      </c>
      <c r="N879" s="18">
        <f t="shared" si="122"/>
        <v>1.8837211042625232E-5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11528.73</v>
      </c>
      <c r="D880" s="5" t="str">
        <f>'Исходные данные'!A882</f>
        <v>17.09.2013</v>
      </c>
      <c r="E880" s="1">
        <f>'Исходные данные'!B882</f>
        <v>9894.73</v>
      </c>
      <c r="F880" s="12">
        <f t="shared" si="117"/>
        <v>0.85826712916340309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-0.15283988859892769</v>
      </c>
      <c r="J880" s="18">
        <f t="shared" si="120"/>
        <v>-3.7845096129815433E-5</v>
      </c>
      <c r="K880" s="12">
        <f t="shared" si="124"/>
        <v>0.76668879221050257</v>
      </c>
      <c r="L880" s="12">
        <f t="shared" si="121"/>
        <v>-0.26567430674442694</v>
      </c>
      <c r="M880" s="12">
        <f t="shared" si="125"/>
        <v>7.0582837264131851E-2</v>
      </c>
      <c r="N880" s="18">
        <f t="shared" si="122"/>
        <v>1.7477206283405588E-5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11058</v>
      </c>
      <c r="D881" s="5" t="str">
        <f>'Исходные данные'!A883</f>
        <v>16.09.2013</v>
      </c>
      <c r="E881" s="1">
        <f>'Исходные данные'!B883</f>
        <v>9888.18</v>
      </c>
      <c r="F881" s="12">
        <f t="shared" si="117"/>
        <v>0.89421052631578946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-0.11181404348259982</v>
      </c>
      <c r="J881" s="18">
        <f t="shared" si="120"/>
        <v>-2.7609301704259516E-5</v>
      </c>
      <c r="K881" s="12">
        <f t="shared" si="124"/>
        <v>0.79879697719664688</v>
      </c>
      <c r="L881" s="12">
        <f t="shared" si="121"/>
        <v>-0.22464846162809901</v>
      </c>
      <c r="M881" s="12">
        <f t="shared" si="125"/>
        <v>5.0466931311871473E-2</v>
      </c>
      <c r="N881" s="18">
        <f t="shared" si="122"/>
        <v>1.2461375058799578E-5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11080.98</v>
      </c>
      <c r="D882" s="5" t="str">
        <f>'Исходные данные'!A884</f>
        <v>13.09.2013</v>
      </c>
      <c r="E882" s="1">
        <f>'Исходные данные'!B884</f>
        <v>9823.06</v>
      </c>
      <c r="F882" s="12">
        <f t="shared" si="117"/>
        <v>0.88647935471411377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-0.12049744227361524</v>
      </c>
      <c r="J882" s="18">
        <f t="shared" si="120"/>
        <v>-2.967037719670269E-5</v>
      </c>
      <c r="K882" s="12">
        <f t="shared" si="124"/>
        <v>0.79189073272304267</v>
      </c>
      <c r="L882" s="12">
        <f t="shared" si="121"/>
        <v>-0.2333318604191145</v>
      </c>
      <c r="M882" s="12">
        <f t="shared" si="125"/>
        <v>5.4443757086645131E-2</v>
      </c>
      <c r="N882" s="18">
        <f t="shared" si="122"/>
        <v>1.3405818233870725E-5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11013.19</v>
      </c>
      <c r="D883" s="5" t="str">
        <f>'Исходные данные'!A885</f>
        <v>12.09.2013</v>
      </c>
      <c r="E883" s="1">
        <f>'Исходные данные'!B885</f>
        <v>9867.19</v>
      </c>
      <c r="F883" s="12">
        <f t="shared" si="117"/>
        <v>0.8959429556740599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-0.1098785335762871</v>
      </c>
      <c r="J883" s="18">
        <f t="shared" si="120"/>
        <v>-2.6980143989807456E-5</v>
      </c>
      <c r="K883" s="12">
        <f t="shared" si="124"/>
        <v>0.80034455385098879</v>
      </c>
      <c r="L883" s="12">
        <f t="shared" si="121"/>
        <v>-0.22271295172178637</v>
      </c>
      <c r="M883" s="12">
        <f t="shared" si="125"/>
        <v>4.9601058864630745E-2</v>
      </c>
      <c r="N883" s="18">
        <f t="shared" si="122"/>
        <v>1.2179300784766385E-5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11028.25</v>
      </c>
      <c r="D884" s="5" t="str">
        <f>'Исходные данные'!A886</f>
        <v>11.09.2013</v>
      </c>
      <c r="E884" s="1">
        <f>'Исходные данные'!B886</f>
        <v>9913</v>
      </c>
      <c r="F884" s="12">
        <f t="shared" si="117"/>
        <v>0.89887334799265528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-0.10661313542221046</v>
      </c>
      <c r="J884" s="18">
        <f t="shared" si="120"/>
        <v>-2.6105276265093496E-5</v>
      </c>
      <c r="K884" s="12">
        <f t="shared" si="124"/>
        <v>0.80296226909500246</v>
      </c>
      <c r="L884" s="12">
        <f t="shared" si="121"/>
        <v>-0.21944755356770965</v>
      </c>
      <c r="M884" s="12">
        <f t="shared" si="125"/>
        <v>4.8157228766852793E-2</v>
      </c>
      <c r="N884" s="18">
        <f t="shared" si="122"/>
        <v>1.1791771775038699E-5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11017.89</v>
      </c>
      <c r="D885" s="5" t="str">
        <f>'Исходные данные'!A887</f>
        <v>10.09.2013</v>
      </c>
      <c r="E885" s="1">
        <f>'Исходные данные'!B887</f>
        <v>9963.94</v>
      </c>
      <c r="F885" s="12">
        <f t="shared" si="117"/>
        <v>0.9043419384292275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-0.10054773963382814</v>
      </c>
      <c r="J885" s="18">
        <f t="shared" si="120"/>
        <v>-2.4551388521139003E-5</v>
      </c>
      <c r="K885" s="12">
        <f t="shared" si="124"/>
        <v>0.80784735306763022</v>
      </c>
      <c r="L885" s="12">
        <f t="shared" si="121"/>
        <v>-0.21338215777932742</v>
      </c>
      <c r="M885" s="12">
        <f t="shared" si="125"/>
        <v>4.553194525856178E-2</v>
      </c>
      <c r="N885" s="18">
        <f t="shared" si="122"/>
        <v>1.1117828031114563E-5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10764.55</v>
      </c>
      <c r="D886" s="5" t="str">
        <f>'Исходные данные'!A888</f>
        <v>09.09.2013</v>
      </c>
      <c r="E886" s="1">
        <f>'Исходные данные'!B888</f>
        <v>9961.0300000000007</v>
      </c>
      <c r="F886" s="12">
        <f t="shared" si="117"/>
        <v>0.92535498464868493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-7.7577847901736927E-2</v>
      </c>
      <c r="J886" s="18">
        <f t="shared" si="120"/>
        <v>-1.8889812367183741E-5</v>
      </c>
      <c r="K886" s="12">
        <f t="shared" si="124"/>
        <v>0.82661827703667823</v>
      </c>
      <c r="L886" s="12">
        <f t="shared" si="121"/>
        <v>-0.19041226604723613</v>
      </c>
      <c r="M886" s="12">
        <f t="shared" si="125"/>
        <v>3.625683106124343E-2</v>
      </c>
      <c r="N886" s="18">
        <f t="shared" si="122"/>
        <v>8.828354411726772E-6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10643.88</v>
      </c>
      <c r="D887" s="5" t="str">
        <f>'Исходные данные'!A889</f>
        <v>06.09.2013</v>
      </c>
      <c r="E887" s="1">
        <f>'Исходные данные'!B889</f>
        <v>9902.83</v>
      </c>
      <c r="F887" s="12">
        <f t="shared" si="117"/>
        <v>0.93037783214391756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-7.2164504218110201E-2</v>
      </c>
      <c r="J887" s="18">
        <f t="shared" si="120"/>
        <v>-1.7522647246973661E-5</v>
      </c>
      <c r="K887" s="12">
        <f t="shared" si="124"/>
        <v>0.83110517948082885</v>
      </c>
      <c r="L887" s="12">
        <f t="shared" si="121"/>
        <v>-0.18499892236360946</v>
      </c>
      <c r="M887" s="12">
        <f t="shared" si="125"/>
        <v>3.4224601275696799E-2</v>
      </c>
      <c r="N887" s="18">
        <f t="shared" si="122"/>
        <v>8.3102575403249189E-6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10725.76</v>
      </c>
      <c r="D888" s="5" t="str">
        <f>'Исходные данные'!A890</f>
        <v>05.09.2013</v>
      </c>
      <c r="E888" s="1">
        <f>'Исходные данные'!B890</f>
        <v>9678.14</v>
      </c>
      <c r="F888" s="12">
        <f t="shared" si="117"/>
        <v>0.9023267348887164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-0.10277859070910009</v>
      </c>
      <c r="J888" s="18">
        <f t="shared" si="120"/>
        <v>-2.4886562531244508E-5</v>
      </c>
      <c r="K888" s="12">
        <f t="shared" si="124"/>
        <v>0.80604717464294939</v>
      </c>
      <c r="L888" s="12">
        <f t="shared" si="121"/>
        <v>-0.21561300885459928</v>
      </c>
      <c r="M888" s="12">
        <f t="shared" si="125"/>
        <v>4.6488969587333506E-2</v>
      </c>
      <c r="N888" s="18">
        <f t="shared" si="122"/>
        <v>1.1256728085743856E-5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10693.47</v>
      </c>
      <c r="D889" s="5" t="str">
        <f>'Исходные данные'!A891</f>
        <v>04.09.2013</v>
      </c>
      <c r="E889" s="1">
        <f>'Исходные данные'!B891</f>
        <v>9485.67</v>
      </c>
      <c r="F889" s="12">
        <f t="shared" si="117"/>
        <v>0.88705256572468993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-0.11985103605568419</v>
      </c>
      <c r="J889" s="18">
        <f t="shared" si="120"/>
        <v>-2.8939446285007849E-5</v>
      </c>
      <c r="K889" s="12">
        <f t="shared" si="124"/>
        <v>0.79240278129445751</v>
      </c>
      <c r="L889" s="12">
        <f t="shared" si="121"/>
        <v>-0.23268545420118339</v>
      </c>
      <c r="M889" s="12">
        <f t="shared" si="125"/>
        <v>5.414252059681101E-2</v>
      </c>
      <c r="N889" s="18">
        <f t="shared" si="122"/>
        <v>1.3073350202983347E-5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10617.36</v>
      </c>
      <c r="D890" s="5" t="str">
        <f>'Исходные данные'!A892</f>
        <v>03.09.2013</v>
      </c>
      <c r="E890" s="1">
        <f>'Исходные данные'!B892</f>
        <v>9487.76</v>
      </c>
      <c r="F890" s="12">
        <f t="shared" si="117"/>
        <v>0.89360820392263229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-0.11248785051432893</v>
      </c>
      <c r="J890" s="18">
        <f t="shared" si="120"/>
        <v>-2.7085709239045558E-5</v>
      </c>
      <c r="K890" s="12">
        <f t="shared" si="124"/>
        <v>0.79825892346903748</v>
      </c>
      <c r="L890" s="12">
        <f t="shared" si="121"/>
        <v>-0.2253222686598281</v>
      </c>
      <c r="M890" s="12">
        <f t="shared" si="125"/>
        <v>5.0770124754011756E-2</v>
      </c>
      <c r="N890" s="18">
        <f t="shared" si="122"/>
        <v>1.2224829889002662E-5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10619.01</v>
      </c>
      <c r="D891" s="5" t="str">
        <f>'Исходные данные'!A893</f>
        <v>02.09.2013</v>
      </c>
      <c r="E891" s="1">
        <f>'Исходные данные'!B893</f>
        <v>9464.56</v>
      </c>
      <c r="F891" s="12">
        <f t="shared" si="117"/>
        <v>0.89128459244317493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-0.11509149460637512</v>
      </c>
      <c r="J891" s="18">
        <f t="shared" si="120"/>
        <v>-2.763528789671471E-5</v>
      </c>
      <c r="K891" s="12">
        <f t="shared" si="124"/>
        <v>0.79618324467601631</v>
      </c>
      <c r="L891" s="12">
        <f t="shared" si="121"/>
        <v>-0.22792591275187432</v>
      </c>
      <c r="M891" s="12">
        <f t="shared" si="125"/>
        <v>5.1950221703775022E-2</v>
      </c>
      <c r="N891" s="18">
        <f t="shared" si="122"/>
        <v>1.2474069765034193E-5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10717.76</v>
      </c>
      <c r="D892" s="5" t="str">
        <f>'Исходные данные'!A894</f>
        <v>30.08.2013</v>
      </c>
      <c r="E892" s="1">
        <f>'Исходные данные'!B894</f>
        <v>9433.9699999999993</v>
      </c>
      <c r="F892" s="12">
        <f t="shared" si="117"/>
        <v>0.88021844116681092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-0.12758517371485725</v>
      </c>
      <c r="J892" s="18">
        <f t="shared" si="120"/>
        <v>-3.0549713519528524E-5</v>
      </c>
      <c r="K892" s="12">
        <f t="shared" si="124"/>
        <v>0.7862978676550364</v>
      </c>
      <c r="L892" s="12">
        <f t="shared" si="121"/>
        <v>-0.24041959186035655</v>
      </c>
      <c r="M892" s="12">
        <f t="shared" si="125"/>
        <v>5.7801580150300423E-2</v>
      </c>
      <c r="N892" s="18">
        <f t="shared" si="122"/>
        <v>1.3840336327120704E-5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10772.39</v>
      </c>
      <c r="D893" s="5" t="str">
        <f>'Исходные данные'!A895</f>
        <v>29.08.2013</v>
      </c>
      <c r="E893" s="1">
        <f>'Исходные данные'!B895</f>
        <v>9419.89</v>
      </c>
      <c r="F893" s="12">
        <f t="shared" si="117"/>
        <v>0.87444754599489993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-0.13416296803211772</v>
      </c>
      <c r="J893" s="18">
        <f t="shared" si="120"/>
        <v>-3.2035076063673962E-5</v>
      </c>
      <c r="K893" s="12">
        <f t="shared" si="124"/>
        <v>0.7811427352970739</v>
      </c>
      <c r="L893" s="12">
        <f t="shared" si="121"/>
        <v>-0.24699738617761699</v>
      </c>
      <c r="M893" s="12">
        <f t="shared" si="125"/>
        <v>6.1007708778574858E-2</v>
      </c>
      <c r="N893" s="18">
        <f t="shared" si="122"/>
        <v>1.4567258162656691E-5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10782.2</v>
      </c>
      <c r="D894" s="5" t="str">
        <f>'Исходные данные'!A896</f>
        <v>28.08.2013</v>
      </c>
      <c r="E894" s="1">
        <f>'Исходные данные'!B896</f>
        <v>9315.25</v>
      </c>
      <c r="F894" s="12">
        <f t="shared" si="117"/>
        <v>0.86394706089666296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-0.14624378416563766</v>
      </c>
      <c r="J894" s="18">
        <f t="shared" si="120"/>
        <v>-3.4822238658863437E-5</v>
      </c>
      <c r="K894" s="12">
        <f t="shared" si="124"/>
        <v>0.77176266705953234</v>
      </c>
      <c r="L894" s="12">
        <f t="shared" si="121"/>
        <v>-0.25907820231113682</v>
      </c>
      <c r="M894" s="12">
        <f t="shared" si="125"/>
        <v>6.7121514912770339E-2</v>
      </c>
      <c r="N894" s="18">
        <f t="shared" si="122"/>
        <v>1.5982364137881368E-5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10689.41</v>
      </c>
      <c r="D895" s="5" t="str">
        <f>'Исходные данные'!A897</f>
        <v>27.08.2013</v>
      </c>
      <c r="E895" s="1">
        <f>'Исходные данные'!B897</f>
        <v>9365.34</v>
      </c>
      <c r="F895" s="12">
        <f t="shared" si="117"/>
        <v>0.87613254613678404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-0.13223789111637901</v>
      </c>
      <c r="J895" s="18">
        <f t="shared" si="120"/>
        <v>-3.1399400441285344E-5</v>
      </c>
      <c r="K895" s="12">
        <f t="shared" si="124"/>
        <v>0.78264794350062583</v>
      </c>
      <c r="L895" s="12">
        <f t="shared" si="121"/>
        <v>-0.2450723092618782</v>
      </c>
      <c r="M895" s="12">
        <f t="shared" si="125"/>
        <v>6.0060436766949672E-2</v>
      </c>
      <c r="N895" s="18">
        <f t="shared" si="122"/>
        <v>1.4261129611211464E-5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10790.72</v>
      </c>
      <c r="D896" s="5" t="str">
        <f>'Исходные данные'!A898</f>
        <v>26.08.2013</v>
      </c>
      <c r="E896" s="1">
        <f>'Исходные данные'!B898</f>
        <v>9495.99</v>
      </c>
      <c r="F896" s="12">
        <f t="shared" si="117"/>
        <v>0.88001449393552977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-0.12781690126423631</v>
      </c>
      <c r="J896" s="18">
        <f t="shared" si="120"/>
        <v>-3.0264945396741642E-5</v>
      </c>
      <c r="K896" s="12">
        <f t="shared" si="124"/>
        <v>0.78611568188662884</v>
      </c>
      <c r="L896" s="12">
        <f t="shared" si="121"/>
        <v>-0.24065131940973555</v>
      </c>
      <c r="M896" s="12">
        <f t="shared" si="125"/>
        <v>5.7913057533646561E-2</v>
      </c>
      <c r="N896" s="18">
        <f t="shared" si="122"/>
        <v>1.3712861966436929E-5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10650.73</v>
      </c>
      <c r="D897" s="5" t="str">
        <f>'Исходные данные'!A899</f>
        <v>23.08.2013</v>
      </c>
      <c r="E897" s="1">
        <f>'Исходные данные'!B899</f>
        <v>9440.6</v>
      </c>
      <c r="F897" s="12">
        <f t="shared" si="117"/>
        <v>0.88638055795236581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-0.12060889694766407</v>
      </c>
      <c r="J897" s="18">
        <f t="shared" si="120"/>
        <v>-2.8478500946096244E-5</v>
      </c>
      <c r="K897" s="12">
        <f t="shared" si="124"/>
        <v>0.7918024777178525</v>
      </c>
      <c r="L897" s="12">
        <f t="shared" si="121"/>
        <v>-0.23344331509316332</v>
      </c>
      <c r="M897" s="12">
        <f t="shared" si="125"/>
        <v>5.4495781361685938E-2</v>
      </c>
      <c r="N897" s="18">
        <f t="shared" si="122"/>
        <v>1.2867692188085177E-5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10556.72</v>
      </c>
      <c r="D898" s="5" t="str">
        <f>'Исходные данные'!A900</f>
        <v>22.08.2013</v>
      </c>
      <c r="E898" s="1">
        <f>'Исходные данные'!B900</f>
        <v>9375.1200000000008</v>
      </c>
      <c r="F898" s="12">
        <f t="shared" ref="F898:F961" si="126">E898/C898</f>
        <v>0.88807129487189218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-0.11870325219490051</v>
      </c>
      <c r="J898" s="18">
        <f t="shared" ref="J898:J961" si="129">H898*I898</f>
        <v>-2.7950305989028808E-5</v>
      </c>
      <c r="K898" s="12">
        <f t="shared" si="124"/>
        <v>0.79331281057662217</v>
      </c>
      <c r="L898" s="12">
        <f t="shared" ref="L898:L961" si="130">LN(K898)</f>
        <v>-0.23153767034039974</v>
      </c>
      <c r="M898" s="12">
        <f t="shared" si="125"/>
        <v>5.3609692786659627E-2</v>
      </c>
      <c r="N898" s="18">
        <f t="shared" ref="N898:N961" si="131">M898*H898</f>
        <v>1.2623136179156333E-5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10396.85</v>
      </c>
      <c r="D899" s="5" t="str">
        <f>'Исходные данные'!A901</f>
        <v>21.08.2013</v>
      </c>
      <c r="E899" s="1">
        <f>'Исходные данные'!B901</f>
        <v>9249.35</v>
      </c>
      <c r="F899" s="12">
        <f t="shared" si="126"/>
        <v>0.88963003217320635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-0.11694959686814052</v>
      </c>
      <c r="J899" s="18">
        <f t="shared" si="129"/>
        <v>-2.7460525724551144E-5</v>
      </c>
      <c r="K899" s="12">
        <f t="shared" ref="K899:K962" si="133">F899/GEOMEAN(F$2:F$1242)</f>
        <v>0.79470522836627111</v>
      </c>
      <c r="L899" s="12">
        <f t="shared" si="130"/>
        <v>-0.22978401501363974</v>
      </c>
      <c r="M899" s="12">
        <f t="shared" ref="M899:M962" si="134">POWER(L899-AVERAGE(L$2:L$1242),2)</f>
        <v>5.2800693555788612E-2</v>
      </c>
      <c r="N899" s="18">
        <f t="shared" si="131"/>
        <v>1.2397946145104389E-5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10565.46</v>
      </c>
      <c r="D900" s="5" t="str">
        <f>'Исходные данные'!A902</f>
        <v>20.08.2013</v>
      </c>
      <c r="E900" s="1">
        <f>'Исходные данные'!B902</f>
        <v>9164.7999999999993</v>
      </c>
      <c r="F900" s="12">
        <f t="shared" si="126"/>
        <v>0.86743028699176372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-0.1422201312066369</v>
      </c>
      <c r="J900" s="18">
        <f t="shared" si="129"/>
        <v>-3.3301006707570282E-5</v>
      </c>
      <c r="K900" s="12">
        <f t="shared" si="133"/>
        <v>0.77487422792106964</v>
      </c>
      <c r="L900" s="12">
        <f t="shared" si="130"/>
        <v>-0.25505454935213617</v>
      </c>
      <c r="M900" s="12">
        <f t="shared" si="134"/>
        <v>6.5052823145221261E-2</v>
      </c>
      <c r="N900" s="18">
        <f t="shared" si="131"/>
        <v>1.5232193090567912E-5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10503.74</v>
      </c>
      <c r="D901" s="5" t="str">
        <f>'Исходные данные'!A903</f>
        <v>19.08.2013</v>
      </c>
      <c r="E901" s="1">
        <f>'Исходные данные'!B903</f>
        <v>9226.0499999999993</v>
      </c>
      <c r="F901" s="12">
        <f t="shared" si="126"/>
        <v>0.87835856561567593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-0.12970037963123199</v>
      </c>
      <c r="J901" s="18">
        <f t="shared" si="129"/>
        <v>-3.028472987545916E-5</v>
      </c>
      <c r="K901" s="12">
        <f t="shared" si="133"/>
        <v>0.78463644349988859</v>
      </c>
      <c r="L901" s="12">
        <f t="shared" si="130"/>
        <v>-0.24253479777673115</v>
      </c>
      <c r="M901" s="12">
        <f t="shared" si="134"/>
        <v>5.8823128132599871E-2</v>
      </c>
      <c r="N901" s="18">
        <f t="shared" si="131"/>
        <v>1.3735060382940748E-5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10453.75</v>
      </c>
      <c r="D902" s="5" t="str">
        <f>'Исходные данные'!A904</f>
        <v>16.08.2013</v>
      </c>
      <c r="E902" s="1">
        <f>'Исходные данные'!B904</f>
        <v>9255.9500000000007</v>
      </c>
      <c r="F902" s="12">
        <f t="shared" si="126"/>
        <v>0.88541910797560686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-0.12169417773828264</v>
      </c>
      <c r="J902" s="18">
        <f t="shared" si="129"/>
        <v>-2.8335992379441706E-5</v>
      </c>
      <c r="K902" s="12">
        <f t="shared" si="133"/>
        <v>0.79094361583627182</v>
      </c>
      <c r="L902" s="12">
        <f t="shared" si="130"/>
        <v>-0.23452859588378192</v>
      </c>
      <c r="M902" s="12">
        <f t="shared" si="134"/>
        <v>5.5003662287218286E-2</v>
      </c>
      <c r="N902" s="18">
        <f t="shared" si="131"/>
        <v>1.2807378170251627E-5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10544.8</v>
      </c>
      <c r="D903" s="5" t="str">
        <f>'Исходные данные'!A905</f>
        <v>15.08.2013</v>
      </c>
      <c r="E903" s="1">
        <f>'Исходные данные'!B905</f>
        <v>9343.8799999999992</v>
      </c>
      <c r="F903" s="12">
        <f t="shared" si="126"/>
        <v>0.8861125862984599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-0.12091126387846626</v>
      </c>
      <c r="J903" s="18">
        <f t="shared" si="129"/>
        <v>-2.807511582658363E-5</v>
      </c>
      <c r="K903" s="12">
        <f t="shared" si="133"/>
        <v>0.79156309902478761</v>
      </c>
      <c r="L903" s="12">
        <f t="shared" si="130"/>
        <v>-0.23374568202396542</v>
      </c>
      <c r="M903" s="12">
        <f t="shared" si="134"/>
        <v>5.4637043864848751E-2</v>
      </c>
      <c r="N903" s="18">
        <f t="shared" si="131"/>
        <v>1.2686504844326146E-5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10509.38</v>
      </c>
      <c r="D904" s="5" t="str">
        <f>'Исходные данные'!A906</f>
        <v>14.08.2013</v>
      </c>
      <c r="E904" s="1">
        <f>'Исходные данные'!B906</f>
        <v>9373.98</v>
      </c>
      <c r="F904" s="12">
        <f t="shared" si="126"/>
        <v>0.89196317955959348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-0.11433042577474437</v>
      </c>
      <c r="J904" s="18">
        <f t="shared" si="129"/>
        <v>-2.6472977225317495E-5</v>
      </c>
      <c r="K904" s="12">
        <f t="shared" si="133"/>
        <v>0.796789425571239</v>
      </c>
      <c r="L904" s="12">
        <f t="shared" si="130"/>
        <v>-0.22716484392024366</v>
      </c>
      <c r="M904" s="12">
        <f t="shared" si="134"/>
        <v>5.1603866313308662E-2</v>
      </c>
      <c r="N904" s="18">
        <f t="shared" si="131"/>
        <v>1.194877014052302E-5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10414.49</v>
      </c>
      <c r="D905" s="5" t="str">
        <f>'Исходные данные'!A907</f>
        <v>13.08.2013</v>
      </c>
      <c r="E905" s="1">
        <f>'Исходные данные'!B907</f>
        <v>9283.82</v>
      </c>
      <c r="F905" s="12">
        <f t="shared" si="126"/>
        <v>0.89143299383839247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-0.11492500564962468</v>
      </c>
      <c r="J905" s="18">
        <f t="shared" si="129"/>
        <v>-2.6536379431296351E-5</v>
      </c>
      <c r="K905" s="12">
        <f t="shared" si="133"/>
        <v>0.79631581142894858</v>
      </c>
      <c r="L905" s="12">
        <f t="shared" si="130"/>
        <v>-0.22775942379512387</v>
      </c>
      <c r="M905" s="12">
        <f t="shared" si="134"/>
        <v>5.1874355127486838E-2</v>
      </c>
      <c r="N905" s="18">
        <f t="shared" si="131"/>
        <v>1.1977876900120034E-5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10482.07</v>
      </c>
      <c r="D906" s="5" t="str">
        <f>'Исходные данные'!A908</f>
        <v>12.08.2013</v>
      </c>
      <c r="E906" s="1">
        <f>'Исходные данные'!B908</f>
        <v>9174.83</v>
      </c>
      <c r="F906" s="12">
        <f t="shared" si="126"/>
        <v>0.87528799178024952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-0.13320231331391666</v>
      </c>
      <c r="J906" s="18">
        <f t="shared" si="129"/>
        <v>-3.0670797680966496E-5</v>
      </c>
      <c r="K906" s="12">
        <f t="shared" si="133"/>
        <v>0.78189350430848437</v>
      </c>
      <c r="L906" s="12">
        <f t="shared" si="130"/>
        <v>-0.24603673145941587</v>
      </c>
      <c r="M906" s="12">
        <f t="shared" si="134"/>
        <v>6.0534073227232719E-2</v>
      </c>
      <c r="N906" s="18">
        <f t="shared" si="131"/>
        <v>1.3938408925239659E-5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10463.16</v>
      </c>
      <c r="D907" s="5" t="str">
        <f>'Исходные данные'!A909</f>
        <v>09.08.2013</v>
      </c>
      <c r="E907" s="1">
        <f>'Исходные данные'!B909</f>
        <v>9071.5400000000009</v>
      </c>
      <c r="F907" s="12">
        <f t="shared" si="126"/>
        <v>0.86699811529212978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-0.1427184760307979</v>
      </c>
      <c r="J907" s="18">
        <f t="shared" si="129"/>
        <v>-3.2770243837222426E-5</v>
      </c>
      <c r="K907" s="12">
        <f t="shared" si="133"/>
        <v>0.77448816956329136</v>
      </c>
      <c r="L907" s="12">
        <f t="shared" si="130"/>
        <v>-0.25555289417629717</v>
      </c>
      <c r="M907" s="12">
        <f t="shared" si="134"/>
        <v>6.5307281721881744E-2</v>
      </c>
      <c r="N907" s="18">
        <f t="shared" si="131"/>
        <v>1.4995504477713272E-5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10418.040000000001</v>
      </c>
      <c r="D908" s="5" t="str">
        <f>'Исходные данные'!A910</f>
        <v>08.08.2013</v>
      </c>
      <c r="E908" s="1">
        <f>'Исходные данные'!B910</f>
        <v>8920.9599999999991</v>
      </c>
      <c r="F908" s="12">
        <f t="shared" si="126"/>
        <v>0.8562992655048357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-0.15513535470484216</v>
      </c>
      <c r="J908" s="18">
        <f t="shared" si="129"/>
        <v>-3.5521919495529529E-5</v>
      </c>
      <c r="K908" s="12">
        <f t="shared" si="133"/>
        <v>0.76493090243428263</v>
      </c>
      <c r="L908" s="12">
        <f t="shared" si="130"/>
        <v>-0.2679697728503414</v>
      </c>
      <c r="M908" s="12">
        <f t="shared" si="134"/>
        <v>7.180779916146357E-2</v>
      </c>
      <c r="N908" s="18">
        <f t="shared" si="131"/>
        <v>1.6442099003271536E-5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10295.52</v>
      </c>
      <c r="D909" s="5" t="str">
        <f>'Исходные данные'!A911</f>
        <v>07.08.2013</v>
      </c>
      <c r="E909" s="1">
        <f>'Исходные данные'!B911</f>
        <v>8898.6200000000008</v>
      </c>
      <c r="F909" s="12">
        <f t="shared" si="126"/>
        <v>0.86431962640060922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-0.14581264062459068</v>
      </c>
      <c r="J909" s="18">
        <f t="shared" si="129"/>
        <v>-3.3294077569238579E-5</v>
      </c>
      <c r="K909" s="12">
        <f t="shared" si="133"/>
        <v>0.77209547928842226</v>
      </c>
      <c r="L909" s="12">
        <f t="shared" si="130"/>
        <v>-0.25864705877008987</v>
      </c>
      <c r="M909" s="12">
        <f t="shared" si="134"/>
        <v>6.6898301010418326E-2</v>
      </c>
      <c r="N909" s="18">
        <f t="shared" si="131"/>
        <v>1.5275199828700667E-5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10090.32</v>
      </c>
      <c r="D910" s="5" t="str">
        <f>'Исходные данные'!A912</f>
        <v>06.08.2013</v>
      </c>
      <c r="E910" s="1">
        <f>'Исходные данные'!B912</f>
        <v>8986.84</v>
      </c>
      <c r="F910" s="12">
        <f t="shared" si="126"/>
        <v>0.89063974185159644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-0.11581526340768468</v>
      </c>
      <c r="J910" s="18">
        <f t="shared" si="129"/>
        <v>-2.6370828883546252E-5</v>
      </c>
      <c r="K910" s="12">
        <f t="shared" si="133"/>
        <v>0.79560720056991674</v>
      </c>
      <c r="L910" s="12">
        <f t="shared" si="130"/>
        <v>-0.22864968155318394</v>
      </c>
      <c r="M910" s="12">
        <f t="shared" si="134"/>
        <v>5.228067687437242E-2</v>
      </c>
      <c r="N910" s="18">
        <f t="shared" si="131"/>
        <v>1.1904171723176938E-5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10110.620000000001</v>
      </c>
      <c r="D911" s="5" t="str">
        <f>'Исходные данные'!A913</f>
        <v>05.08.2013</v>
      </c>
      <c r="E911" s="1">
        <f>'Исходные данные'!B913</f>
        <v>9115.99</v>
      </c>
      <c r="F911" s="12">
        <f t="shared" si="126"/>
        <v>0.90162522179648719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-0.10355634216194942</v>
      </c>
      <c r="J911" s="18">
        <f t="shared" si="129"/>
        <v>-2.3513693483737361E-5</v>
      </c>
      <c r="K911" s="12">
        <f t="shared" si="133"/>
        <v>0.80542051400650472</v>
      </c>
      <c r="L911" s="12">
        <f t="shared" si="130"/>
        <v>-0.21639076030744864</v>
      </c>
      <c r="M911" s="12">
        <f t="shared" si="134"/>
        <v>4.6824961146435688E-2</v>
      </c>
      <c r="N911" s="18">
        <f t="shared" si="131"/>
        <v>1.0632161785545954E-5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10135.030000000001</v>
      </c>
      <c r="D912" s="5" t="str">
        <f>'Исходные данные'!A914</f>
        <v>02.08.2013</v>
      </c>
      <c r="E912" s="1">
        <f>'Исходные данные'!B914</f>
        <v>9093.1</v>
      </c>
      <c r="F912" s="12">
        <f t="shared" si="126"/>
        <v>0.89719517357126721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-0.10848185578516378</v>
      </c>
      <c r="J912" s="18">
        <f t="shared" si="129"/>
        <v>-2.456334036745125E-5</v>
      </c>
      <c r="K912" s="12">
        <f t="shared" si="133"/>
        <v>0.80146315829775361</v>
      </c>
      <c r="L912" s="12">
        <f t="shared" si="130"/>
        <v>-0.22131627393066305</v>
      </c>
      <c r="M912" s="12">
        <f t="shared" si="134"/>
        <v>4.8980893106552285E-2</v>
      </c>
      <c r="N912" s="18">
        <f t="shared" si="131"/>
        <v>1.1090650507128711E-5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10120.06</v>
      </c>
      <c r="D913" s="5" t="str">
        <f>'Исходные данные'!A915</f>
        <v>01.08.2013</v>
      </c>
      <c r="E913" s="1">
        <f>'Исходные данные'!B915</f>
        <v>9094.16</v>
      </c>
      <c r="F913" s="12">
        <f t="shared" si="126"/>
        <v>0.89862708323863694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-0.10688714342941906</v>
      </c>
      <c r="J913" s="18">
        <f t="shared" si="129"/>
        <v>-2.4134703078094086E-5</v>
      </c>
      <c r="K913" s="12">
        <f t="shared" si="133"/>
        <v>0.80274228114439039</v>
      </c>
      <c r="L913" s="12">
        <f t="shared" si="130"/>
        <v>-0.21972156157491826</v>
      </c>
      <c r="M913" s="12">
        <f t="shared" si="134"/>
        <v>4.8277564620920595E-2</v>
      </c>
      <c r="N913" s="18">
        <f t="shared" si="131"/>
        <v>1.0900887142042609E-5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10180.73</v>
      </c>
      <c r="D914" s="5" t="str">
        <f>'Исходные данные'!A916</f>
        <v>31.07.2013</v>
      </c>
      <c r="E914" s="1">
        <f>'Исходные данные'!B916</f>
        <v>9014.7000000000007</v>
      </c>
      <c r="F914" s="12">
        <f t="shared" si="126"/>
        <v>0.88546695570946299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-0.12164013955384043</v>
      </c>
      <c r="J914" s="18">
        <f t="shared" si="129"/>
        <v>-2.738921395807375E-5</v>
      </c>
      <c r="K914" s="12">
        <f t="shared" si="133"/>
        <v>0.79098635814811591</v>
      </c>
      <c r="L914" s="12">
        <f t="shared" si="130"/>
        <v>-0.23447455769933959</v>
      </c>
      <c r="M914" s="12">
        <f t="shared" si="134"/>
        <v>5.497831820830093E-2</v>
      </c>
      <c r="N914" s="18">
        <f t="shared" si="131"/>
        <v>1.2379243611404378E-5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9966.4500000000007</v>
      </c>
      <c r="D915" s="5" t="str">
        <f>'Исходные данные'!A917</f>
        <v>30.07.2013</v>
      </c>
      <c r="E915" s="1">
        <f>'Исходные данные'!B917</f>
        <v>9131.41</v>
      </c>
      <c r="F915" s="12">
        <f t="shared" si="126"/>
        <v>0.91621490099283087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-8.7504333753400568E-2</v>
      </c>
      <c r="J915" s="18">
        <f t="shared" si="129"/>
        <v>-1.964800186899571E-5</v>
      </c>
      <c r="K915" s="12">
        <f t="shared" si="133"/>
        <v>0.81845345345122833</v>
      </c>
      <c r="L915" s="12">
        <f t="shared" si="130"/>
        <v>-0.2003387518988998</v>
      </c>
      <c r="M915" s="12">
        <f t="shared" si="134"/>
        <v>4.0135615512408927E-2</v>
      </c>
      <c r="N915" s="18">
        <f t="shared" si="131"/>
        <v>9.0119496346711858E-6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9809.61</v>
      </c>
      <c r="D916" s="5" t="str">
        <f>'Исходные данные'!A918</f>
        <v>29.07.2013</v>
      </c>
      <c r="E916" s="1">
        <f>'Исходные данные'!B918</f>
        <v>9201.07</v>
      </c>
      <c r="F916" s="12">
        <f t="shared" si="126"/>
        <v>0.93796491399760018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-6.4042735795330555E-2</v>
      </c>
      <c r="J916" s="18">
        <f t="shared" si="129"/>
        <v>-1.4339858754264837E-5</v>
      </c>
      <c r="K916" s="12">
        <f t="shared" si="133"/>
        <v>0.8378827087897659</v>
      </c>
      <c r="L916" s="12">
        <f t="shared" si="130"/>
        <v>-0.1768771539408297</v>
      </c>
      <c r="M916" s="12">
        <f t="shared" si="134"/>
        <v>3.1285527586207965E-2</v>
      </c>
      <c r="N916" s="18">
        <f t="shared" si="131"/>
        <v>7.0051668010033479E-6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9809.15</v>
      </c>
      <c r="D917" s="5" t="str">
        <f>'Исходные данные'!A919</f>
        <v>26.07.2013</v>
      </c>
      <c r="E917" s="1">
        <f>'Исходные данные'!B919</f>
        <v>9230.07</v>
      </c>
      <c r="F917" s="12">
        <f t="shared" si="126"/>
        <v>0.94096532319314108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-6.0848991092626085E-2</v>
      </c>
      <c r="J917" s="18">
        <f t="shared" si="129"/>
        <v>-1.3586717604498363E-5</v>
      </c>
      <c r="K917" s="12">
        <f t="shared" si="133"/>
        <v>0.84056297000926383</v>
      </c>
      <c r="L917" s="12">
        <f t="shared" si="130"/>
        <v>-0.17368340923812531</v>
      </c>
      <c r="M917" s="12">
        <f t="shared" si="134"/>
        <v>3.0165926644578112E-2</v>
      </c>
      <c r="N917" s="18">
        <f t="shared" si="131"/>
        <v>6.7356240298873841E-6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9831.57</v>
      </c>
      <c r="D918" s="5" t="str">
        <f>'Исходные данные'!A920</f>
        <v>25.07.2013</v>
      </c>
      <c r="E918" s="1">
        <f>'Исходные данные'!B920</f>
        <v>9268.25</v>
      </c>
      <c r="F918" s="12">
        <f t="shared" si="126"/>
        <v>0.94270294571467228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-5.9004055821286289E-2</v>
      </c>
      <c r="J918" s="18">
        <f t="shared" si="129"/>
        <v>-1.3137998308109983E-5</v>
      </c>
      <c r="K918" s="12">
        <f t="shared" si="133"/>
        <v>0.84211518570887833</v>
      </c>
      <c r="L918" s="12">
        <f t="shared" si="130"/>
        <v>-0.17183847396678553</v>
      </c>
      <c r="M918" s="12">
        <f t="shared" si="134"/>
        <v>2.9528461135233629E-2</v>
      </c>
      <c r="N918" s="18">
        <f t="shared" si="131"/>
        <v>6.5748848453877957E-6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9917.1200000000008</v>
      </c>
      <c r="D919" s="5" t="str">
        <f>'Исходные данные'!A921</f>
        <v>24.07.2013</v>
      </c>
      <c r="E919" s="1">
        <f>'Исходные данные'!B921</f>
        <v>9356.2199999999993</v>
      </c>
      <c r="F919" s="12">
        <f t="shared" si="126"/>
        <v>0.94344124100545301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-5.8221193796542205E-2</v>
      </c>
      <c r="J919" s="18">
        <f t="shared" si="129"/>
        <v>-1.2927501950077664E-5</v>
      </c>
      <c r="K919" s="12">
        <f t="shared" si="133"/>
        <v>0.84277470383039277</v>
      </c>
      <c r="L919" s="12">
        <f t="shared" si="130"/>
        <v>-0.17105561194204139</v>
      </c>
      <c r="M919" s="12">
        <f t="shared" si="134"/>
        <v>2.926002237686625E-2</v>
      </c>
      <c r="N919" s="18">
        <f t="shared" si="131"/>
        <v>6.4969295830330358E-6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10156.5</v>
      </c>
      <c r="D920" s="5" t="str">
        <f>'Исходные данные'!A922</f>
        <v>23.07.2013</v>
      </c>
      <c r="E920" s="1">
        <f>'Исходные данные'!B922</f>
        <v>9520.68</v>
      </c>
      <c r="F920" s="12">
        <f t="shared" si="126"/>
        <v>0.9373977255944469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-6.4647619787869148E-2</v>
      </c>
      <c r="J920" s="18">
        <f t="shared" si="129"/>
        <v>-1.4314369207603051E-5</v>
      </c>
      <c r="K920" s="12">
        <f t="shared" si="133"/>
        <v>0.83737604020490086</v>
      </c>
      <c r="L920" s="12">
        <f t="shared" si="130"/>
        <v>-0.17748203793336831</v>
      </c>
      <c r="M920" s="12">
        <f t="shared" si="134"/>
        <v>3.1499873788981586E-2</v>
      </c>
      <c r="N920" s="18">
        <f t="shared" si="131"/>
        <v>6.9747474831701392E-6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10295.629999999999</v>
      </c>
      <c r="D921" s="5" t="str">
        <f>'Исходные данные'!A923</f>
        <v>22.07.2013</v>
      </c>
      <c r="E921" s="1">
        <f>'Исходные данные'!B923</f>
        <v>9497.7900000000009</v>
      </c>
      <c r="F921" s="12">
        <f t="shared" si="126"/>
        <v>0.92250692769650833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-8.0660393397540428E-2</v>
      </c>
      <c r="J921" s="18">
        <f t="shared" si="129"/>
        <v>-1.7810092716481964E-5</v>
      </c>
      <c r="K921" s="12">
        <f t="shared" si="133"/>
        <v>0.82407411185708024</v>
      </c>
      <c r="L921" s="12">
        <f t="shared" si="130"/>
        <v>-0.19349481154303971</v>
      </c>
      <c r="M921" s="12">
        <f t="shared" si="134"/>
        <v>3.7440242094076454E-2</v>
      </c>
      <c r="N921" s="18">
        <f t="shared" si="131"/>
        <v>8.2669344263744391E-6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10238.69</v>
      </c>
      <c r="D922" s="5" t="str">
        <f>'Исходные данные'!A924</f>
        <v>19.07.2013</v>
      </c>
      <c r="E922" s="1">
        <f>'Исходные данные'!B924</f>
        <v>9520.0300000000007</v>
      </c>
      <c r="F922" s="12">
        <f t="shared" si="126"/>
        <v>0.92980937991090662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-7.2775681681348306E-2</v>
      </c>
      <c r="J922" s="18">
        <f t="shared" si="129"/>
        <v>-1.6024271551032058E-5</v>
      </c>
      <c r="K922" s="12">
        <f t="shared" si="133"/>
        <v>0.83059738191856947</v>
      </c>
      <c r="L922" s="12">
        <f t="shared" si="130"/>
        <v>-0.18561009982684759</v>
      </c>
      <c r="M922" s="12">
        <f t="shared" si="134"/>
        <v>3.4451109157732328E-2</v>
      </c>
      <c r="N922" s="18">
        <f t="shared" si="131"/>
        <v>7.5856923030270455E-6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10276.73</v>
      </c>
      <c r="D923" s="5" t="str">
        <f>'Исходные данные'!A925</f>
        <v>18.07.2013</v>
      </c>
      <c r="E923" s="1">
        <f>'Исходные данные'!B925</f>
        <v>9545.5499999999993</v>
      </c>
      <c r="F923" s="12">
        <f t="shared" si="126"/>
        <v>0.9288509088007566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-7.3807038730219932E-2</v>
      </c>
      <c r="J923" s="18">
        <f t="shared" si="129"/>
        <v>-1.6206004839757525E-5</v>
      </c>
      <c r="K923" s="12">
        <f t="shared" si="133"/>
        <v>0.82974118105424666</v>
      </c>
      <c r="L923" s="12">
        <f t="shared" si="130"/>
        <v>-0.1866414568757192</v>
      </c>
      <c r="M923" s="12">
        <f t="shared" si="134"/>
        <v>3.483503342469095E-2</v>
      </c>
      <c r="N923" s="18">
        <f t="shared" si="131"/>
        <v>7.6488195433115224E-6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10180.959999999999</v>
      </c>
      <c r="D924" s="5" t="str">
        <f>'Исходные данные'!A926</f>
        <v>17.07.2013</v>
      </c>
      <c r="E924" s="1">
        <f>'Исходные данные'!B926</f>
        <v>9581.2199999999993</v>
      </c>
      <c r="F924" s="12">
        <f t="shared" si="126"/>
        <v>0.9410919991827883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-6.071437671257246E-2</v>
      </c>
      <c r="J924" s="18">
        <f t="shared" si="129"/>
        <v>-1.3294006708245177E-5</v>
      </c>
      <c r="K924" s="12">
        <f t="shared" si="133"/>
        <v>0.84067612948864334</v>
      </c>
      <c r="L924" s="12">
        <f t="shared" si="130"/>
        <v>-0.1735487948580717</v>
      </c>
      <c r="M924" s="12">
        <f t="shared" si="134"/>
        <v>3.0119184196689054E-2</v>
      </c>
      <c r="N924" s="18">
        <f t="shared" si="131"/>
        <v>6.5948900151476379E-6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10096.06</v>
      </c>
      <c r="D925" s="5" t="str">
        <f>'Исходные данные'!A927</f>
        <v>16.07.2013</v>
      </c>
      <c r="E925" s="1">
        <f>'Исходные данные'!B927</f>
        <v>9546.86</v>
      </c>
      <c r="F925" s="12">
        <f t="shared" si="126"/>
        <v>0.94560254198172367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-5.5932944112973594E-2</v>
      </c>
      <c r="J925" s="18">
        <f t="shared" si="129"/>
        <v>-1.2212883143624429E-5</v>
      </c>
      <c r="K925" s="12">
        <f t="shared" si="133"/>
        <v>0.84470539088433538</v>
      </c>
      <c r="L925" s="12">
        <f t="shared" si="130"/>
        <v>-0.16876736225847286</v>
      </c>
      <c r="M925" s="12">
        <f t="shared" si="134"/>
        <v>2.8482422563682608E-2</v>
      </c>
      <c r="N925" s="18">
        <f t="shared" si="131"/>
        <v>6.2190986713482036E-6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9936.33</v>
      </c>
      <c r="D926" s="5" t="str">
        <f>'Исходные данные'!A928</f>
        <v>15.07.2013</v>
      </c>
      <c r="E926" s="1">
        <f>'Исходные данные'!B928</f>
        <v>9497.31</v>
      </c>
      <c r="F926" s="12">
        <f t="shared" si="126"/>
        <v>0.9558166848323274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-4.5189136584992268E-2</v>
      </c>
      <c r="J926" s="18">
        <f t="shared" si="129"/>
        <v>-9.839447999286904E-6</v>
      </c>
      <c r="K926" s="12">
        <f t="shared" si="133"/>
        <v>0.85382967000385412</v>
      </c>
      <c r="L926" s="12">
        <f t="shared" si="130"/>
        <v>-0.15802355473049151</v>
      </c>
      <c r="M926" s="12">
        <f t="shared" si="134"/>
        <v>2.4971443849660647E-2</v>
      </c>
      <c r="N926" s="18">
        <f t="shared" si="131"/>
        <v>5.4372630635180072E-6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10015.030000000001</v>
      </c>
      <c r="D927" s="5" t="str">
        <f>'Исходные данные'!A929</f>
        <v>12.07.2013</v>
      </c>
      <c r="E927" s="1">
        <f>'Исходные данные'!B929</f>
        <v>9434.08</v>
      </c>
      <c r="F927" s="12">
        <f t="shared" si="126"/>
        <v>0.94199218574482546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-5.9758299827839659E-2</v>
      </c>
      <c r="J927" s="18">
        <f t="shared" si="129"/>
        <v>-1.2975410120307966E-5</v>
      </c>
      <c r="K927" s="12">
        <f t="shared" si="133"/>
        <v>0.84148026484995575</v>
      </c>
      <c r="L927" s="12">
        <f t="shared" si="130"/>
        <v>-0.17259271797333894</v>
      </c>
      <c r="M927" s="12">
        <f t="shared" si="134"/>
        <v>2.9788246297424516E-2</v>
      </c>
      <c r="N927" s="18">
        <f t="shared" si="131"/>
        <v>6.4679670202692472E-6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10174.82</v>
      </c>
      <c r="D928" s="5" t="str">
        <f>'Исходные данные'!A930</f>
        <v>11.07.2013</v>
      </c>
      <c r="E928" s="1">
        <f>'Исходные данные'!B930</f>
        <v>9286.09</v>
      </c>
      <c r="F928" s="12">
        <f t="shared" si="126"/>
        <v>0.91265398306800516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-9.1398459194251575E-2</v>
      </c>
      <c r="J928" s="18">
        <f t="shared" si="129"/>
        <v>-1.9790096163815526E-5</v>
      </c>
      <c r="K928" s="12">
        <f t="shared" si="133"/>
        <v>0.81527249058992601</v>
      </c>
      <c r="L928" s="12">
        <f t="shared" si="130"/>
        <v>-0.20423287733975079</v>
      </c>
      <c r="M928" s="12">
        <f t="shared" si="134"/>
        <v>4.1711068186473695E-2</v>
      </c>
      <c r="N928" s="18">
        <f t="shared" si="131"/>
        <v>9.0315094782002391E-6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10192.299999999999</v>
      </c>
      <c r="D929" s="5" t="str">
        <f>'Исходные данные'!A931</f>
        <v>10.07.2013</v>
      </c>
      <c r="E929" s="1">
        <f>'Исходные данные'!B931</f>
        <v>9159.07</v>
      </c>
      <c r="F929" s="12">
        <f t="shared" si="126"/>
        <v>0.89862641405767107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-0.10688788810006999</v>
      </c>
      <c r="J929" s="18">
        <f t="shared" si="129"/>
        <v>-2.3079356510320787E-5</v>
      </c>
      <c r="K929" s="12">
        <f t="shared" si="133"/>
        <v>0.80274168336599594</v>
      </c>
      <c r="L929" s="12">
        <f t="shared" si="130"/>
        <v>-0.21972230624556918</v>
      </c>
      <c r="M929" s="12">
        <f t="shared" si="134"/>
        <v>4.8277891861871688E-2</v>
      </c>
      <c r="N929" s="18">
        <f t="shared" si="131"/>
        <v>1.0424218287517289E-5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10255.4</v>
      </c>
      <c r="D930" s="5" t="str">
        <f>'Исходные данные'!A932</f>
        <v>09.07.2013</v>
      </c>
      <c r="E930" s="1">
        <f>'Исходные данные'!B932</f>
        <v>9205.76</v>
      </c>
      <c r="F930" s="12">
        <f t="shared" si="126"/>
        <v>0.89765001852682491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-0.10797502102604702</v>
      </c>
      <c r="J930" s="18">
        <f t="shared" si="129"/>
        <v>-2.3249020806293795E-5</v>
      </c>
      <c r="K930" s="12">
        <f t="shared" si="133"/>
        <v>0.80186947064244229</v>
      </c>
      <c r="L930" s="12">
        <f t="shared" si="130"/>
        <v>-0.22080943917154622</v>
      </c>
      <c r="M930" s="12">
        <f t="shared" si="134"/>
        <v>4.8756808427252767E-2</v>
      </c>
      <c r="N930" s="18">
        <f t="shared" si="131"/>
        <v>1.0498243415949254E-5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10400.790000000001</v>
      </c>
      <c r="D931" s="5" t="str">
        <f>'Исходные данные'!A933</f>
        <v>08.07.2013</v>
      </c>
      <c r="E931" s="1">
        <f>'Исходные данные'!B933</f>
        <v>9135.58</v>
      </c>
      <c r="F931" s="12">
        <f t="shared" si="126"/>
        <v>0.87835443269213198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-0.12970508492293067</v>
      </c>
      <c r="J931" s="18">
        <f t="shared" si="129"/>
        <v>-2.7849957747350151E-5</v>
      </c>
      <c r="K931" s="12">
        <f t="shared" si="133"/>
        <v>0.78463275156523027</v>
      </c>
      <c r="L931" s="12">
        <f t="shared" si="130"/>
        <v>-0.24253950306842989</v>
      </c>
      <c r="M931" s="12">
        <f t="shared" si="134"/>
        <v>5.8825410548680915E-2</v>
      </c>
      <c r="N931" s="18">
        <f t="shared" si="131"/>
        <v>1.2630847890232988E-5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10366.34</v>
      </c>
      <c r="D932" s="5" t="str">
        <f>'Исходные данные'!A934</f>
        <v>05.07.2013</v>
      </c>
      <c r="E932" s="1">
        <f>'Исходные данные'!B934</f>
        <v>9142.52</v>
      </c>
      <c r="F932" s="12">
        <f t="shared" si="126"/>
        <v>0.88194290366706096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-0.12562796014211036</v>
      </c>
      <c r="J932" s="18">
        <f t="shared" si="129"/>
        <v>-2.6899240363912115E-5</v>
      </c>
      <c r="K932" s="12">
        <f t="shared" si="133"/>
        <v>0.78783832752656591</v>
      </c>
      <c r="L932" s="12">
        <f t="shared" si="130"/>
        <v>-0.23846237828760958</v>
      </c>
      <c r="M932" s="12">
        <f t="shared" si="134"/>
        <v>5.6864305858583014E-2</v>
      </c>
      <c r="N932" s="18">
        <f t="shared" si="131"/>
        <v>1.2175686285813676E-5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10298.780000000001</v>
      </c>
      <c r="D933" s="5" t="str">
        <f>'Исходные данные'!A935</f>
        <v>04.07.2013</v>
      </c>
      <c r="E933" s="1">
        <f>'Исходные данные'!B935</f>
        <v>9124.4500000000007</v>
      </c>
      <c r="F933" s="12">
        <f t="shared" si="126"/>
        <v>0.88597387263345762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-0.12106781793889197</v>
      </c>
      <c r="J933" s="18">
        <f t="shared" si="129"/>
        <v>-2.5850478830475377E-5</v>
      </c>
      <c r="K933" s="12">
        <f t="shared" si="133"/>
        <v>0.79143918630732468</v>
      </c>
      <c r="L933" s="12">
        <f t="shared" si="130"/>
        <v>-0.2339022360843912</v>
      </c>
      <c r="M933" s="12">
        <f t="shared" si="134"/>
        <v>5.471025604527828E-2</v>
      </c>
      <c r="N933" s="18">
        <f t="shared" si="131"/>
        <v>1.168176927432692E-5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10123.06</v>
      </c>
      <c r="D934" s="5" t="str">
        <f>'Исходные данные'!A936</f>
        <v>03.07.2013</v>
      </c>
      <c r="E934" s="1">
        <f>'Исходные данные'!B936</f>
        <v>9077.65</v>
      </c>
      <c r="F934" s="12">
        <f t="shared" si="126"/>
        <v>0.89672984255748756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-0.10900064115248127</v>
      </c>
      <c r="J934" s="18">
        <f t="shared" si="129"/>
        <v>-2.3208928942032497E-5</v>
      </c>
      <c r="K934" s="12">
        <f t="shared" si="133"/>
        <v>0.80104747877233529</v>
      </c>
      <c r="L934" s="12">
        <f t="shared" si="130"/>
        <v>-0.2218350592979805</v>
      </c>
      <c r="M934" s="12">
        <f t="shared" si="134"/>
        <v>4.9210793533738528E-2</v>
      </c>
      <c r="N934" s="18">
        <f t="shared" si="131"/>
        <v>1.0478193506291779E-5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9967.09</v>
      </c>
      <c r="D935" s="5" t="str">
        <f>'Исходные данные'!A937</f>
        <v>02.07.2013</v>
      </c>
      <c r="E935" s="1">
        <f>'Исходные данные'!B937</f>
        <v>9117.83</v>
      </c>
      <c r="F935" s="12">
        <f t="shared" si="126"/>
        <v>0.91479358569050739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-8.9056828565015497E-2</v>
      </c>
      <c r="J935" s="18">
        <f t="shared" si="129"/>
        <v>-1.8909473678905684E-5</v>
      </c>
      <c r="K935" s="12">
        <f t="shared" si="133"/>
        <v>0.81718379453565171</v>
      </c>
      <c r="L935" s="12">
        <f t="shared" si="130"/>
        <v>-0.2018912467105147</v>
      </c>
      <c r="M935" s="12">
        <f t="shared" si="134"/>
        <v>4.0760075498325915E-2</v>
      </c>
      <c r="N935" s="18">
        <f t="shared" si="131"/>
        <v>8.6546038883825631E-6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9785.43</v>
      </c>
      <c r="D936" s="5" t="str">
        <f>'Исходные данные'!A938</f>
        <v>01.07.2013</v>
      </c>
      <c r="E936" s="1">
        <f>'Исходные данные'!B938</f>
        <v>9040.24</v>
      </c>
      <c r="F936" s="12">
        <f t="shared" si="126"/>
        <v>0.9238469847518197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-7.9208821971742935E-2</v>
      </c>
      <c r="J936" s="18">
        <f t="shared" si="129"/>
        <v>-1.6771501270177648E-5</v>
      </c>
      <c r="K936" s="12">
        <f t="shared" si="133"/>
        <v>0.82527118289745827</v>
      </c>
      <c r="L936" s="12">
        <f t="shared" si="130"/>
        <v>-0.19204324011724214</v>
      </c>
      <c r="M936" s="12">
        <f t="shared" si="134"/>
        <v>3.688060607472872E-2</v>
      </c>
      <c r="N936" s="18">
        <f t="shared" si="131"/>
        <v>7.8090181905229465E-6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9853.42</v>
      </c>
      <c r="D937" s="5" t="str">
        <f>'Исходные данные'!A939</f>
        <v>28.06.2013</v>
      </c>
      <c r="E937" s="1">
        <f>'Исходные данные'!B939</f>
        <v>8993.1200000000008</v>
      </c>
      <c r="F937" s="12">
        <f t="shared" si="126"/>
        <v>0.91269021314426879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-9.135876248790592E-2</v>
      </c>
      <c r="J937" s="18">
        <f t="shared" si="129"/>
        <v>-1.9290112596066992E-5</v>
      </c>
      <c r="K937" s="12">
        <f t="shared" si="133"/>
        <v>0.81530485486494997</v>
      </c>
      <c r="L937" s="12">
        <f t="shared" si="130"/>
        <v>-0.20419318063340514</v>
      </c>
      <c r="M937" s="12">
        <f t="shared" si="134"/>
        <v>4.1694855017186415E-2</v>
      </c>
      <c r="N937" s="18">
        <f t="shared" si="131"/>
        <v>8.8037362378314595E-6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9758.44</v>
      </c>
      <c r="D938" s="5" t="str">
        <f>'Исходные данные'!A940</f>
        <v>27.06.2013</v>
      </c>
      <c r="E938" s="1">
        <f>'Исходные данные'!B940</f>
        <v>8956.66</v>
      </c>
      <c r="F938" s="12">
        <f t="shared" si="126"/>
        <v>0.91783727726972753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-8.5735161949794469E-2</v>
      </c>
      <c r="J938" s="18">
        <f t="shared" si="129"/>
        <v>-1.8052181709874567E-5</v>
      </c>
      <c r="K938" s="12">
        <f t="shared" si="133"/>
        <v>0.81990271984624608</v>
      </c>
      <c r="L938" s="12">
        <f t="shared" si="130"/>
        <v>-0.19856958009529369</v>
      </c>
      <c r="M938" s="12">
        <f t="shared" si="134"/>
        <v>3.9429878139221254E-2</v>
      </c>
      <c r="N938" s="18">
        <f t="shared" si="131"/>
        <v>8.3022567261755705E-6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9713.9599999999991</v>
      </c>
      <c r="D939" s="5" t="str">
        <f>'Исходные данные'!A941</f>
        <v>26.06.2013</v>
      </c>
      <c r="E939" s="1">
        <f>'Исходные данные'!B941</f>
        <v>8947.77</v>
      </c>
      <c r="F939" s="12">
        <f t="shared" si="126"/>
        <v>0.92112485536279753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-8.2159686917325503E-2</v>
      </c>
      <c r="J939" s="18">
        <f t="shared" si="129"/>
        <v>-1.7251055360061666E-5</v>
      </c>
      <c r="K939" s="12">
        <f t="shared" si="133"/>
        <v>0.82283950862893018</v>
      </c>
      <c r="L939" s="12">
        <f t="shared" si="130"/>
        <v>-0.19499410506282469</v>
      </c>
      <c r="M939" s="12">
        <f t="shared" si="134"/>
        <v>3.8022701009251911E-2</v>
      </c>
      <c r="N939" s="18">
        <f t="shared" si="131"/>
        <v>7.9836200046589648E-6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9840.9500000000007</v>
      </c>
      <c r="D940" s="5" t="str">
        <f>'Исходные данные'!A942</f>
        <v>25.06.2013</v>
      </c>
      <c r="E940" s="1">
        <f>'Исходные данные'!B942</f>
        <v>8957.09</v>
      </c>
      <c r="F940" s="12">
        <f t="shared" si="126"/>
        <v>0.91018550038360113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-9.4106853669745541E-2</v>
      </c>
      <c r="J940" s="18">
        <f t="shared" si="129"/>
        <v>-1.9704449958624311E-5</v>
      </c>
      <c r="K940" s="12">
        <f t="shared" si="133"/>
        <v>0.81306739855786481</v>
      </c>
      <c r="L940" s="12">
        <f t="shared" si="130"/>
        <v>-0.20694127181524477</v>
      </c>
      <c r="M940" s="12">
        <f t="shared" si="134"/>
        <v>4.2824689980511019E-2</v>
      </c>
      <c r="N940" s="18">
        <f t="shared" si="131"/>
        <v>8.9667960175982896E-6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10004.6</v>
      </c>
      <c r="D941" s="5" t="str">
        <f>'Исходные данные'!A943</f>
        <v>24.06.2013</v>
      </c>
      <c r="E941" s="1">
        <f>'Исходные данные'!B943</f>
        <v>8963.6200000000008</v>
      </c>
      <c r="F941" s="12">
        <f t="shared" si="126"/>
        <v>0.89594986306299107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-0.10987082397573625</v>
      </c>
      <c r="J941" s="18">
        <f t="shared" si="129"/>
        <v>-2.2940961363281575E-5</v>
      </c>
      <c r="K941" s="12">
        <f t="shared" si="133"/>
        <v>0.80035072421158759</v>
      </c>
      <c r="L941" s="12">
        <f t="shared" si="130"/>
        <v>-0.22270524212123541</v>
      </c>
      <c r="M941" s="12">
        <f t="shared" si="134"/>
        <v>4.9597624868278088E-2</v>
      </c>
      <c r="N941" s="18">
        <f t="shared" si="131"/>
        <v>1.0355953970682656E-5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10027.209999999999</v>
      </c>
      <c r="D942" s="5" t="str">
        <f>'Исходные данные'!A944</f>
        <v>21.06.2013</v>
      </c>
      <c r="E942" s="1">
        <f>'Исходные данные'!B944</f>
        <v>9027.85</v>
      </c>
      <c r="F942" s="12">
        <f t="shared" si="126"/>
        <v>0.90033518795357848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-0.10498815393352719</v>
      </c>
      <c r="J942" s="18">
        <f t="shared" si="129"/>
        <v>-2.1860279009048705E-5</v>
      </c>
      <c r="K942" s="12">
        <f t="shared" si="133"/>
        <v>0.80426812862982777</v>
      </c>
      <c r="L942" s="12">
        <f t="shared" si="130"/>
        <v>-0.21782257207902647</v>
      </c>
      <c r="M942" s="12">
        <f t="shared" si="134"/>
        <v>4.7446672907122685E-2</v>
      </c>
      <c r="N942" s="18">
        <f t="shared" si="131"/>
        <v>9.879186069482384E-6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10109.74</v>
      </c>
      <c r="D943" s="5" t="str">
        <f>'Исходные данные'!A945</f>
        <v>20.06.2013</v>
      </c>
      <c r="E943" s="1">
        <f>'Исходные данные'!B945</f>
        <v>8938.89</v>
      </c>
      <c r="F943" s="12">
        <f t="shared" si="126"/>
        <v>0.88418594345650825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-0.12308789518694591</v>
      </c>
      <c r="J943" s="18">
        <f t="shared" si="129"/>
        <v>-2.5557414465202457E-5</v>
      </c>
      <c r="K943" s="12">
        <f t="shared" si="133"/>
        <v>0.78984203174477097</v>
      </c>
      <c r="L943" s="12">
        <f t="shared" si="130"/>
        <v>-0.23592231333244509</v>
      </c>
      <c r="M943" s="12">
        <f t="shared" si="134"/>
        <v>5.56593379281324E-2</v>
      </c>
      <c r="N943" s="18">
        <f t="shared" si="131"/>
        <v>1.1556853467414779E-5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10076.59</v>
      </c>
      <c r="D944" s="5" t="str">
        <f>'Исходные данные'!A946</f>
        <v>19.06.2013</v>
      </c>
      <c r="E944" s="1">
        <f>'Исходные данные'!B946</f>
        <v>9042.6</v>
      </c>
      <c r="F944" s="12">
        <f t="shared" si="126"/>
        <v>0.89738691362851919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-0.10826816808667486</v>
      </c>
      <c r="J944" s="18">
        <f t="shared" si="129"/>
        <v>-2.2417569693057952E-5</v>
      </c>
      <c r="K944" s="12">
        <f t="shared" si="133"/>
        <v>0.80163443941515611</v>
      </c>
      <c r="L944" s="12">
        <f t="shared" si="130"/>
        <v>-0.22110258623217405</v>
      </c>
      <c r="M944" s="12">
        <f t="shared" si="134"/>
        <v>4.8886353638555959E-2</v>
      </c>
      <c r="N944" s="18">
        <f t="shared" si="131"/>
        <v>1.0122210979449327E-5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9951.91</v>
      </c>
      <c r="D945" s="5" t="str">
        <f>'Исходные данные'!A947</f>
        <v>18.06.2013</v>
      </c>
      <c r="E945" s="1">
        <f>'Исходные данные'!B947</f>
        <v>9072.48</v>
      </c>
      <c r="F945" s="12">
        <f t="shared" si="126"/>
        <v>0.91163203847301666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-9.2518836908952892E-2</v>
      </c>
      <c r="J945" s="18">
        <f t="shared" si="129"/>
        <v>-1.9103109887335772E-5</v>
      </c>
      <c r="K945" s="12">
        <f t="shared" si="133"/>
        <v>0.81435958895287797</v>
      </c>
      <c r="L945" s="12">
        <f t="shared" si="130"/>
        <v>-0.20535325505445212</v>
      </c>
      <c r="M945" s="12">
        <f t="shared" si="134"/>
        <v>4.2169959361458863E-2</v>
      </c>
      <c r="N945" s="18">
        <f t="shared" si="131"/>
        <v>8.7071713668341427E-6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9740.43</v>
      </c>
      <c r="D946" s="5" t="str">
        <f>'Исходные данные'!A948</f>
        <v>17.06.2013</v>
      </c>
      <c r="E946" s="1">
        <f>'Исходные данные'!B948</f>
        <v>9028.2800000000007</v>
      </c>
      <c r="F946" s="12">
        <f t="shared" si="126"/>
        <v>0.92688721134487906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-7.5923391428374426E-2</v>
      </c>
      <c r="J946" s="18">
        <f t="shared" si="129"/>
        <v>-1.5632760638088653E-5</v>
      </c>
      <c r="K946" s="12">
        <f t="shared" si="133"/>
        <v>0.82798701294089816</v>
      </c>
      <c r="L946" s="12">
        <f t="shared" si="130"/>
        <v>-0.1887578095738737</v>
      </c>
      <c r="M946" s="12">
        <f t="shared" si="134"/>
        <v>3.5629510675126763E-2</v>
      </c>
      <c r="N946" s="18">
        <f t="shared" si="131"/>
        <v>7.3361792928064762E-6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9794</v>
      </c>
      <c r="D947" s="5" t="str">
        <f>'Исходные данные'!A949</f>
        <v>14.06.2013</v>
      </c>
      <c r="E947" s="1">
        <f>'Исходные данные'!B949</f>
        <v>8940.9</v>
      </c>
      <c r="F947" s="12">
        <f t="shared" si="126"/>
        <v>0.91289565039820297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-9.1133698020762516E-2</v>
      </c>
      <c r="J947" s="18">
        <f t="shared" si="129"/>
        <v>-1.8712216844994709E-5</v>
      </c>
      <c r="K947" s="12">
        <f t="shared" si="133"/>
        <v>0.81548837166845067</v>
      </c>
      <c r="L947" s="12">
        <f t="shared" si="130"/>
        <v>-0.20396811616626179</v>
      </c>
      <c r="M947" s="12">
        <f t="shared" si="134"/>
        <v>4.1602992412413664E-2</v>
      </c>
      <c r="N947" s="18">
        <f t="shared" si="131"/>
        <v>8.542221289477313E-6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9761.19</v>
      </c>
      <c r="D948" s="5" t="str">
        <f>'Исходные данные'!A950</f>
        <v>13.06.2013</v>
      </c>
      <c r="E948" s="1">
        <f>'Исходные данные'!B950</f>
        <v>8868.68</v>
      </c>
      <c r="F948" s="12">
        <f t="shared" si="126"/>
        <v>0.90856545154842794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-9.5888350209355516E-2</v>
      </c>
      <c r="J948" s="18">
        <f t="shared" si="129"/>
        <v>-1.9633524290982607E-5</v>
      </c>
      <c r="K948" s="12">
        <f t="shared" si="133"/>
        <v>0.8116202112631915</v>
      </c>
      <c r="L948" s="12">
        <f t="shared" si="130"/>
        <v>-0.20872276835485479</v>
      </c>
      <c r="M948" s="12">
        <f t="shared" si="134"/>
        <v>4.3565194029714371E-2</v>
      </c>
      <c r="N948" s="18">
        <f t="shared" si="131"/>
        <v>8.9201482073295174E-6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9659.2199999999993</v>
      </c>
      <c r="D949" s="5" t="str">
        <f>'Исходные данные'!A951</f>
        <v>11.06.2013</v>
      </c>
      <c r="E949" s="1">
        <f>'Исходные данные'!B951</f>
        <v>8952.93</v>
      </c>
      <c r="F949" s="12">
        <f t="shared" si="126"/>
        <v>0.92687918900283883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-7.593204660956529E-2</v>
      </c>
      <c r="J949" s="18">
        <f t="shared" si="129"/>
        <v>-1.5503997603979209E-5</v>
      </c>
      <c r="K949" s="12">
        <f t="shared" si="133"/>
        <v>0.82797984659429058</v>
      </c>
      <c r="L949" s="12">
        <f t="shared" si="130"/>
        <v>-0.18876646475506451</v>
      </c>
      <c r="M949" s="12">
        <f t="shared" si="134"/>
        <v>3.5632778216125011E-2</v>
      </c>
      <c r="N949" s="18">
        <f t="shared" si="131"/>
        <v>7.2755909099430435E-6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9601.07</v>
      </c>
      <c r="D950" s="5" t="str">
        <f>'Исходные данные'!A952</f>
        <v>10.06.2013</v>
      </c>
      <c r="E950" s="1">
        <f>'Исходные данные'!B952</f>
        <v>9099.57</v>
      </c>
      <c r="F950" s="12">
        <f t="shared" si="126"/>
        <v>0.94776623855466113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-5.3647390936999946E-2</v>
      </c>
      <c r="J950" s="18">
        <f t="shared" si="129"/>
        <v>-1.0923287435816534E-5</v>
      </c>
      <c r="K950" s="12">
        <f t="shared" si="133"/>
        <v>0.84663821792133542</v>
      </c>
      <c r="L950" s="12">
        <f t="shared" si="130"/>
        <v>-0.16648180908249918</v>
      </c>
      <c r="M950" s="12">
        <f t="shared" si="134"/>
        <v>2.7716192755381706E-2</v>
      </c>
      <c r="N950" s="18">
        <f t="shared" si="131"/>
        <v>5.6433674556338198E-6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9488.7099999999991</v>
      </c>
      <c r="D951" s="5" t="str">
        <f>'Исходные данные'!A953</f>
        <v>07.06.2013</v>
      </c>
      <c r="E951" s="1">
        <f>'Исходные данные'!B953</f>
        <v>9076.67</v>
      </c>
      <c r="F951" s="12">
        <f t="shared" si="126"/>
        <v>0.95657576214258855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-4.4395285562074817E-2</v>
      </c>
      <c r="J951" s="18">
        <f t="shared" si="129"/>
        <v>-9.014212243668916E-6</v>
      </c>
      <c r="K951" s="12">
        <f t="shared" si="133"/>
        <v>0.85450775267348378</v>
      </c>
      <c r="L951" s="12">
        <f t="shared" si="130"/>
        <v>-0.15722970370757408</v>
      </c>
      <c r="M951" s="12">
        <f t="shared" si="134"/>
        <v>2.4721179727971533E-2</v>
      </c>
      <c r="N951" s="18">
        <f t="shared" si="131"/>
        <v>5.0194960604597641E-6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9538.01</v>
      </c>
      <c r="D952" s="5" t="str">
        <f>'Исходные данные'!A954</f>
        <v>06.06.2013</v>
      </c>
      <c r="E952" s="1">
        <f>'Исходные данные'!B954</f>
        <v>8966.06</v>
      </c>
      <c r="F952" s="12">
        <f t="shared" si="126"/>
        <v>0.94003466131824132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-6.1838530655097305E-2</v>
      </c>
      <c r="J952" s="18">
        <f t="shared" si="129"/>
        <v>-1.2520920464363787E-5</v>
      </c>
      <c r="K952" s="12">
        <f t="shared" si="133"/>
        <v>0.83973161109479766</v>
      </c>
      <c r="L952" s="12">
        <f t="shared" si="130"/>
        <v>-0.17467294880059656</v>
      </c>
      <c r="M952" s="12">
        <f t="shared" si="134"/>
        <v>3.0510639042695825E-2</v>
      </c>
      <c r="N952" s="18">
        <f t="shared" si="131"/>
        <v>6.1777225416499636E-6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9487.1299999999992</v>
      </c>
      <c r="D953" s="5" t="str">
        <f>'Исходные данные'!A955</f>
        <v>05.06.2013</v>
      </c>
      <c r="E953" s="1">
        <f>'Исходные данные'!B955</f>
        <v>8969.98</v>
      </c>
      <c r="F953" s="12">
        <f t="shared" si="126"/>
        <v>0.94548931025505079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-5.6052696864987483E-2</v>
      </c>
      <c r="J953" s="18">
        <f t="shared" si="129"/>
        <v>-1.1317741676320115E-5</v>
      </c>
      <c r="K953" s="12">
        <f t="shared" si="133"/>
        <v>0.84460424114573673</v>
      </c>
      <c r="L953" s="12">
        <f t="shared" si="130"/>
        <v>-0.16888711501048667</v>
      </c>
      <c r="M953" s="12">
        <f t="shared" si="134"/>
        <v>2.8522857616565353E-2</v>
      </c>
      <c r="N953" s="18">
        <f t="shared" si="131"/>
        <v>5.7591222622579589E-6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9427.41</v>
      </c>
      <c r="D954" s="5" t="str">
        <f>'Исходные данные'!A956</f>
        <v>04.06.2013</v>
      </c>
      <c r="E954" s="1">
        <f>'Исходные данные'!B956</f>
        <v>9053</v>
      </c>
      <c r="F954" s="12">
        <f t="shared" si="126"/>
        <v>0.96028495631355804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-4.0525209072123834E-2</v>
      </c>
      <c r="J954" s="18">
        <f t="shared" si="129"/>
        <v>-8.1597095093675916E-6</v>
      </c>
      <c r="K954" s="12">
        <f t="shared" si="133"/>
        <v>0.85782117049223072</v>
      </c>
      <c r="L954" s="12">
        <f t="shared" si="130"/>
        <v>-0.15335962721762311</v>
      </c>
      <c r="M954" s="12">
        <f t="shared" si="134"/>
        <v>2.3519175260328328E-2</v>
      </c>
      <c r="N954" s="18">
        <f t="shared" si="131"/>
        <v>4.7355619481848248E-6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9640.18</v>
      </c>
      <c r="D955" s="5" t="str">
        <f>'Исходные данные'!A957</f>
        <v>03.06.2013</v>
      </c>
      <c r="E955" s="1">
        <f>'Исходные данные'!B957</f>
        <v>9012.81</v>
      </c>
      <c r="F955" s="12">
        <f t="shared" si="126"/>
        <v>0.93492133964303559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-6.7292881956495756E-2</v>
      </c>
      <c r="J955" s="18">
        <f t="shared" si="129"/>
        <v>-1.3511536271629022E-5</v>
      </c>
      <c r="K955" s="12">
        <f t="shared" si="133"/>
        <v>0.83516388819578768</v>
      </c>
      <c r="L955" s="12">
        <f t="shared" si="130"/>
        <v>-0.18012730010199496</v>
      </c>
      <c r="M955" s="12">
        <f t="shared" si="134"/>
        <v>3.2445844242034151E-2</v>
      </c>
      <c r="N955" s="18">
        <f t="shared" si="131"/>
        <v>6.5147039121208592E-6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9580.0400000000009</v>
      </c>
      <c r="D956" s="5" t="str">
        <f>'Исходные данные'!A958</f>
        <v>31.05.2013</v>
      </c>
      <c r="E956" s="1">
        <f>'Исходные данные'!B958</f>
        <v>9043.65</v>
      </c>
      <c r="F956" s="12">
        <f t="shared" si="126"/>
        <v>0.9440096283522823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-5.7618913362928389E-2</v>
      </c>
      <c r="J956" s="18">
        <f t="shared" si="129"/>
        <v>-1.1536839112336716E-5</v>
      </c>
      <c r="K956" s="12">
        <f t="shared" si="133"/>
        <v>0.84328244342991932</v>
      </c>
      <c r="L956" s="12">
        <f t="shared" si="130"/>
        <v>-0.17045333150842765</v>
      </c>
      <c r="M956" s="12">
        <f t="shared" si="134"/>
        <v>2.9054338222321934E-2</v>
      </c>
      <c r="N956" s="18">
        <f t="shared" si="131"/>
        <v>5.8174513544714917E-6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9631.9500000000007</v>
      </c>
      <c r="D957" s="5" t="str">
        <f>'Исходные данные'!A959</f>
        <v>30.05.2013</v>
      </c>
      <c r="E957" s="1">
        <f>'Исходные данные'!B959</f>
        <v>9096.18</v>
      </c>
      <c r="F957" s="12">
        <f t="shared" si="126"/>
        <v>0.94437574945883229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-5.7231152352448821E-2</v>
      </c>
      <c r="J957" s="18">
        <f t="shared" si="129"/>
        <v>-1.1427215891099513E-5</v>
      </c>
      <c r="K957" s="12">
        <f t="shared" si="133"/>
        <v>0.84360949888788284</v>
      </c>
      <c r="L957" s="12">
        <f t="shared" si="130"/>
        <v>-0.1700655704979481</v>
      </c>
      <c r="M957" s="12">
        <f t="shared" si="134"/>
        <v>2.8922298268792553E-2</v>
      </c>
      <c r="N957" s="18">
        <f t="shared" si="131"/>
        <v>5.7748504581722721E-6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9499.3700000000008</v>
      </c>
      <c r="D958" s="5" t="str">
        <f>'Исходные данные'!A960</f>
        <v>29.05.2013</v>
      </c>
      <c r="E958" s="1">
        <f>'Исходные данные'!B960</f>
        <v>9043.64</v>
      </c>
      <c r="F958" s="12">
        <f t="shared" si="126"/>
        <v>0.95202523956851859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-4.9163732390407382E-2</v>
      </c>
      <c r="J958" s="18">
        <f t="shared" si="129"/>
        <v>-9.7890141737310778E-6</v>
      </c>
      <c r="K958" s="12">
        <f t="shared" si="133"/>
        <v>0.85044277740215879</v>
      </c>
      <c r="L958" s="12">
        <f t="shared" si="130"/>
        <v>-0.16199815053590663</v>
      </c>
      <c r="M958" s="12">
        <f t="shared" si="134"/>
        <v>2.6243400777054265E-2</v>
      </c>
      <c r="N958" s="18">
        <f t="shared" si="131"/>
        <v>5.2253360288734718E-6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9413.34</v>
      </c>
      <c r="D959" s="5" t="str">
        <f>'Исходные данные'!A961</f>
        <v>28.05.2013</v>
      </c>
      <c r="E959" s="1">
        <f>'Исходные данные'!B961</f>
        <v>9171.83</v>
      </c>
      <c r="F959" s="12">
        <f t="shared" si="126"/>
        <v>0.97434385669698531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-2.5991002018826485E-2</v>
      </c>
      <c r="J959" s="18">
        <f t="shared" si="129"/>
        <v>-5.1606369029585266E-6</v>
      </c>
      <c r="K959" s="12">
        <f t="shared" si="133"/>
        <v>0.87037996598668743</v>
      </c>
      <c r="L959" s="12">
        <f t="shared" si="130"/>
        <v>-0.13882542016432575</v>
      </c>
      <c r="M959" s="12">
        <f t="shared" si="134"/>
        <v>1.9272497283801582E-2</v>
      </c>
      <c r="N959" s="18">
        <f t="shared" si="131"/>
        <v>3.8266458762502549E-6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9259.9500000000007</v>
      </c>
      <c r="D960" s="5" t="str">
        <f>'Исходные данные'!A962</f>
        <v>27.05.2013</v>
      </c>
      <c r="E960" s="1">
        <f>'Исходные данные'!B962</f>
        <v>9048.83</v>
      </c>
      <c r="F960" s="12">
        <f t="shared" si="126"/>
        <v>0.9772007408247344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-2.3063181489204953E-2</v>
      </c>
      <c r="J960" s="18">
        <f t="shared" si="129"/>
        <v>-4.5665231811261735E-6</v>
      </c>
      <c r="K960" s="12">
        <f t="shared" si="133"/>
        <v>0.87293201646953</v>
      </c>
      <c r="L960" s="12">
        <f t="shared" si="130"/>
        <v>-0.13589759963470413</v>
      </c>
      <c r="M960" s="12">
        <f t="shared" si="134"/>
        <v>1.8468157586474337E-2</v>
      </c>
      <c r="N960" s="18">
        <f t="shared" si="131"/>
        <v>3.6567058092484151E-6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9286.15</v>
      </c>
      <c r="D961" s="5" t="str">
        <f>'Исходные данные'!A963</f>
        <v>24.05.2013</v>
      </c>
      <c r="E961" s="1">
        <f>'Исходные данные'!B963</f>
        <v>9121.2800000000007</v>
      </c>
      <c r="F961" s="12">
        <f t="shared" si="126"/>
        <v>0.9822456023217373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-1.7913897701223553E-2</v>
      </c>
      <c r="J961" s="18">
        <f t="shared" si="129"/>
        <v>-3.5370622991620007E-6</v>
      </c>
      <c r="K961" s="12">
        <f t="shared" si="133"/>
        <v>0.87743858398980379</v>
      </c>
      <c r="L961" s="12">
        <f t="shared" si="130"/>
        <v>-0.13074831584672275</v>
      </c>
      <c r="M961" s="12">
        <f t="shared" si="134"/>
        <v>1.7095122096754373E-2</v>
      </c>
      <c r="N961" s="18">
        <f t="shared" si="131"/>
        <v>3.3753967381353958E-6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9516.82</v>
      </c>
      <c r="D962" s="5" t="str">
        <f>'Исходные данные'!A964</f>
        <v>23.05.2013</v>
      </c>
      <c r="E962" s="1">
        <f>'Исходные данные'!B964</f>
        <v>9164.66</v>
      </c>
      <c r="F962" s="12">
        <f t="shared" ref="F962:F1025" si="135">E962/C962</f>
        <v>0.96299604279580786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-3.7705976438759913E-2</v>
      </c>
      <c r="J962" s="18">
        <f t="shared" ref="J962:J1025" si="138">H962*I962</f>
        <v>-7.4241883378742222E-6</v>
      </c>
      <c r="K962" s="12">
        <f t="shared" si="133"/>
        <v>0.86024298014801992</v>
      </c>
      <c r="L962" s="12">
        <f t="shared" ref="L962:L1025" si="139">LN(K962)</f>
        <v>-0.15054039458425911</v>
      </c>
      <c r="M962" s="12">
        <f t="shared" si="134"/>
        <v>2.266241040158443E-2</v>
      </c>
      <c r="N962" s="18">
        <f t="shared" ref="N962:N1025" si="140">M962*H962</f>
        <v>4.4621574323854339E-6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9376</v>
      </c>
      <c r="D963" s="5" t="str">
        <f>'Исходные данные'!A965</f>
        <v>22.05.2013</v>
      </c>
      <c r="E963" s="1">
        <f>'Исходные данные'!B965</f>
        <v>9286.7999999999993</v>
      </c>
      <c r="F963" s="12">
        <f t="shared" si="135"/>
        <v>0.99048634812286684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-9.5591957523801559E-3</v>
      </c>
      <c r="J963" s="18">
        <f t="shared" si="138"/>
        <v>-1.8769223822553682E-6</v>
      </c>
      <c r="K963" s="12">
        <f t="shared" ref="K963:K1026" si="142">F963/GEOMEAN(F$2:F$1242)</f>
        <v>0.88480003036296306</v>
      </c>
      <c r="L963" s="12">
        <f t="shared" si="139"/>
        <v>-0.12239361389787938</v>
      </c>
      <c r="M963" s="12">
        <f t="shared" ref="M963:M1026" si="143">POWER(L963-AVERAGE(L$2:L$1242),2)</f>
        <v>1.4980196722983173E-2</v>
      </c>
      <c r="N963" s="18">
        <f t="shared" si="140"/>
        <v>2.9413213463020501E-6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9321.3799999999992</v>
      </c>
      <c r="D964" s="5" t="str">
        <f>'Исходные данные'!A966</f>
        <v>21.05.2013</v>
      </c>
      <c r="E964" s="1">
        <f>'Исходные данные'!B966</f>
        <v>9136.77</v>
      </c>
      <c r="F964" s="12">
        <f t="shared" si="135"/>
        <v>0.98019499258693465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-2.0003755082343602E-2</v>
      </c>
      <c r="J964" s="18">
        <f t="shared" si="138"/>
        <v>-3.9167211766279875E-6</v>
      </c>
      <c r="K964" s="12">
        <f t="shared" si="142"/>
        <v>0.87560677726267977</v>
      </c>
      <c r="L964" s="12">
        <f t="shared" si="139"/>
        <v>-0.1328381732278428</v>
      </c>
      <c r="M964" s="12">
        <f t="shared" si="143"/>
        <v>1.7645980266510371E-2</v>
      </c>
      <c r="N964" s="18">
        <f t="shared" si="140"/>
        <v>3.4550705258936539E-6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9504.06</v>
      </c>
      <c r="D965" s="5" t="str">
        <f>'Исходные данные'!A967</f>
        <v>20.05.2013</v>
      </c>
      <c r="E965" s="1">
        <f>'Исходные данные'!B967</f>
        <v>9087.41</v>
      </c>
      <c r="F965" s="12">
        <f t="shared" si="135"/>
        <v>0.95616084073543306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-4.4829136634971581E-2</v>
      </c>
      <c r="J965" s="18">
        <f t="shared" si="138"/>
        <v>-8.7530149807115725E-6</v>
      </c>
      <c r="K965" s="12">
        <f t="shared" si="142"/>
        <v>0.85413710397716891</v>
      </c>
      <c r="L965" s="12">
        <f t="shared" si="139"/>
        <v>-0.15766355478047084</v>
      </c>
      <c r="M965" s="12">
        <f t="shared" si="143"/>
        <v>2.485779650601453E-2</v>
      </c>
      <c r="N965" s="18">
        <f t="shared" si="140"/>
        <v>4.8535546641531455E-6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9638.7999999999993</v>
      </c>
      <c r="D966" s="5" t="str">
        <f>'Исходные данные'!A968</f>
        <v>17.05.2013</v>
      </c>
      <c r="E966" s="1">
        <f>'Исходные данные'!B968</f>
        <v>9080.98</v>
      </c>
      <c r="F966" s="12">
        <f t="shared" si="135"/>
        <v>0.94212765074490601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-5.9614503241560569E-2</v>
      </c>
      <c r="J966" s="18">
        <f t="shared" si="138"/>
        <v>-1.1607411889341318E-5</v>
      </c>
      <c r="K966" s="12">
        <f t="shared" si="142"/>
        <v>0.84160127553971598</v>
      </c>
      <c r="L966" s="12">
        <f t="shared" si="139"/>
        <v>-0.17244892138705978</v>
      </c>
      <c r="M966" s="12">
        <f t="shared" si="143"/>
        <v>2.9738630487560324E-2</v>
      </c>
      <c r="N966" s="18">
        <f t="shared" si="140"/>
        <v>5.7903448712021792E-6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9697.64</v>
      </c>
      <c r="D967" s="5" t="str">
        <f>'Исходные данные'!A969</f>
        <v>16.05.2013</v>
      </c>
      <c r="E967" s="1">
        <f>'Исходные данные'!B969</f>
        <v>9043.89</v>
      </c>
      <c r="F967" s="12">
        <f t="shared" si="135"/>
        <v>0.93258669119497117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-6.9793165356353576E-2</v>
      </c>
      <c r="J967" s="18">
        <f t="shared" si="138"/>
        <v>-1.3551349029352108E-5</v>
      </c>
      <c r="K967" s="12">
        <f t="shared" si="142"/>
        <v>0.83307835009458209</v>
      </c>
      <c r="L967" s="12">
        <f t="shared" si="139"/>
        <v>-0.18262758350185276</v>
      </c>
      <c r="M967" s="12">
        <f t="shared" si="143"/>
        <v>3.3352834255726202E-2</v>
      </c>
      <c r="N967" s="18">
        <f t="shared" si="140"/>
        <v>6.4759335073822048E-6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9910.07</v>
      </c>
      <c r="D968" s="5" t="str">
        <f>'Исходные данные'!A970</f>
        <v>15.05.2013</v>
      </c>
      <c r="E968" s="1">
        <f>'Исходные данные'!B970</f>
        <v>9147.2900000000009</v>
      </c>
      <c r="F968" s="12">
        <f t="shared" si="135"/>
        <v>0.92302980705484428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-8.0093751333493904E-2</v>
      </c>
      <c r="J968" s="18">
        <f t="shared" si="138"/>
        <v>-1.5507951714126909E-5</v>
      </c>
      <c r="K968" s="12">
        <f t="shared" si="142"/>
        <v>0.82454119923593072</v>
      </c>
      <c r="L968" s="12">
        <f t="shared" si="139"/>
        <v>-0.19292816947899308</v>
      </c>
      <c r="M968" s="12">
        <f t="shared" si="143"/>
        <v>3.722127857851508E-2</v>
      </c>
      <c r="N968" s="18">
        <f t="shared" si="140"/>
        <v>7.2068767078998292E-6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10116.280000000001</v>
      </c>
      <c r="D969" s="5" t="str">
        <f>'Исходные данные'!A971</f>
        <v>14.05.2013</v>
      </c>
      <c r="E969" s="1">
        <f>'Исходные данные'!B971</f>
        <v>9310.8799999999992</v>
      </c>
      <c r="F969" s="12">
        <f t="shared" si="135"/>
        <v>0.92038575444728676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-8.2962398507755469E-2</v>
      </c>
      <c r="J969" s="18">
        <f t="shared" si="138"/>
        <v>-1.6018552676826171E-5</v>
      </c>
      <c r="K969" s="12">
        <f t="shared" si="142"/>
        <v>0.822179270844003</v>
      </c>
      <c r="L969" s="12">
        <f t="shared" si="139"/>
        <v>-0.19579681665325471</v>
      </c>
      <c r="M969" s="12">
        <f t="shared" si="143"/>
        <v>3.8336393411548243E-2</v>
      </c>
      <c r="N969" s="18">
        <f t="shared" si="140"/>
        <v>7.4020706771756459E-6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10147.56</v>
      </c>
      <c r="D970" s="5" t="str">
        <f>'Исходные данные'!A972</f>
        <v>13.05.2013</v>
      </c>
      <c r="E970" s="1">
        <f>'Исходные данные'!B972</f>
        <v>9281.01</v>
      </c>
      <c r="F970" s="12">
        <f t="shared" si="135"/>
        <v>0.91460508733133883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-8.926290541706032E-2</v>
      </c>
      <c r="J970" s="18">
        <f t="shared" si="138"/>
        <v>-1.7186963803952047E-5</v>
      </c>
      <c r="K970" s="12">
        <f t="shared" si="142"/>
        <v>0.81701540922248528</v>
      </c>
      <c r="L970" s="12">
        <f t="shared" si="139"/>
        <v>-0.20209732356255955</v>
      </c>
      <c r="M970" s="12">
        <f t="shared" si="143"/>
        <v>4.0843328191149886E-2</v>
      </c>
      <c r="N970" s="18">
        <f t="shared" si="140"/>
        <v>7.8641043552685345E-6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10227.4</v>
      </c>
      <c r="D971" s="5" t="str">
        <f>'Исходные данные'!A973</f>
        <v>08.05.2013</v>
      </c>
      <c r="E971" s="1">
        <f>'Исходные данные'!B973</f>
        <v>9345.76</v>
      </c>
      <c r="F971" s="12">
        <f t="shared" si="135"/>
        <v>0.91379627275749464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-9.0147628699657534E-2</v>
      </c>
      <c r="J971" s="18">
        <f t="shared" si="138"/>
        <v>-1.7308866184136919E-5</v>
      </c>
      <c r="K971" s="12">
        <f t="shared" si="142"/>
        <v>0.81629289632682389</v>
      </c>
      <c r="L971" s="12">
        <f t="shared" si="139"/>
        <v>-0.20298204684515675</v>
      </c>
      <c r="M971" s="12">
        <f t="shared" si="143"/>
        <v>4.1201711341449412E-2</v>
      </c>
      <c r="N971" s="18">
        <f t="shared" si="140"/>
        <v>7.9109669156421599E-6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10136.19</v>
      </c>
      <c r="D972" s="5" t="str">
        <f>'Исходные данные'!A974</f>
        <v>07.05.2013</v>
      </c>
      <c r="E972" s="1">
        <f>'Исходные данные'!B974</f>
        <v>9290.89</v>
      </c>
      <c r="F972" s="12">
        <f t="shared" si="135"/>
        <v>0.91660574634058745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-8.7077837735637181E-2</v>
      </c>
      <c r="J972" s="18">
        <f t="shared" si="138"/>
        <v>-1.6672783810016236E-5</v>
      </c>
      <c r="K972" s="12">
        <f t="shared" si="142"/>
        <v>0.81880259503830588</v>
      </c>
      <c r="L972" s="12">
        <f t="shared" si="139"/>
        <v>-0.1999122558811364</v>
      </c>
      <c r="M972" s="12">
        <f t="shared" si="143"/>
        <v>3.9964910051484955E-2</v>
      </c>
      <c r="N972" s="18">
        <f t="shared" si="140"/>
        <v>7.6520768384037976E-6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10286.5</v>
      </c>
      <c r="D973" s="5" t="str">
        <f>'Исходные данные'!A975</f>
        <v>06.05.2013</v>
      </c>
      <c r="E973" s="1">
        <f>'Исходные данные'!B975</f>
        <v>9195.98</v>
      </c>
      <c r="F973" s="12">
        <f t="shared" si="135"/>
        <v>0.89398532056579005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-0.11206592389221244</v>
      </c>
      <c r="J973" s="18">
        <f t="shared" si="138"/>
        <v>-2.139736168652451E-5</v>
      </c>
      <c r="K973" s="12">
        <f t="shared" si="142"/>
        <v>0.79859580122404006</v>
      </c>
      <c r="L973" s="12">
        <f t="shared" si="139"/>
        <v>-0.22490034203771167</v>
      </c>
      <c r="M973" s="12">
        <f t="shared" si="143"/>
        <v>5.05801638486797E-2</v>
      </c>
      <c r="N973" s="18">
        <f t="shared" si="140"/>
        <v>9.6575481863232095E-6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10609.05</v>
      </c>
      <c r="D974" s="5" t="str">
        <f>'Исходные данные'!A976</f>
        <v>30.04.2013</v>
      </c>
      <c r="E974" s="1">
        <f>'Исходные данные'!B976</f>
        <v>9225.6299999999992</v>
      </c>
      <c r="F974" s="12">
        <f t="shared" si="135"/>
        <v>0.86960001131109754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-0.13972193016789555</v>
      </c>
      <c r="J974" s="18">
        <f t="shared" si="138"/>
        <v>-2.6603415518965175E-5</v>
      </c>
      <c r="K974" s="12">
        <f t="shared" si="142"/>
        <v>0.77681243953525714</v>
      </c>
      <c r="L974" s="12">
        <f t="shared" si="139"/>
        <v>-0.25255634831339474</v>
      </c>
      <c r="M974" s="12">
        <f t="shared" si="143"/>
        <v>6.378470907339677E-2</v>
      </c>
      <c r="N974" s="18">
        <f t="shared" si="140"/>
        <v>1.2144772958667469E-5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10824.85</v>
      </c>
      <c r="D975" s="5" t="str">
        <f>'Исходные данные'!A977</f>
        <v>29.04.2013</v>
      </c>
      <c r="E975" s="1">
        <f>'Исходные данные'!B977</f>
        <v>9301.32</v>
      </c>
      <c r="F975" s="12">
        <f t="shared" si="135"/>
        <v>0.85925624835448056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-0.15168809140842066</v>
      </c>
      <c r="J975" s="18">
        <f t="shared" si="138"/>
        <v>-2.8801193007590044E-5</v>
      </c>
      <c r="K975" s="12">
        <f t="shared" si="142"/>
        <v>0.76757237096144304</v>
      </c>
      <c r="L975" s="12">
        <f t="shared" si="139"/>
        <v>-0.26452250955391982</v>
      </c>
      <c r="M975" s="12">
        <f t="shared" si="143"/>
        <v>6.9972158060703601E-2</v>
      </c>
      <c r="N975" s="18">
        <f t="shared" si="140"/>
        <v>1.328569441906794E-5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10893.83</v>
      </c>
      <c r="D976" s="5" t="str">
        <f>'Исходные данные'!A978</f>
        <v>26.04.2013</v>
      </c>
      <c r="E976" s="1">
        <f>'Исходные данные'!B978</f>
        <v>9318.67</v>
      </c>
      <c r="F976" s="12">
        <f t="shared" si="135"/>
        <v>0.85540806126036484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-0.15617665926791127</v>
      </c>
      <c r="J976" s="18">
        <f t="shared" si="138"/>
        <v>-2.9570678443624644E-5</v>
      </c>
      <c r="K976" s="12">
        <f t="shared" si="142"/>
        <v>0.76413479096433479</v>
      </c>
      <c r="L976" s="12">
        <f t="shared" si="139"/>
        <v>-0.26901107741341046</v>
      </c>
      <c r="M976" s="12">
        <f t="shared" si="143"/>
        <v>7.2366959771123909E-2</v>
      </c>
      <c r="N976" s="18">
        <f t="shared" si="140"/>
        <v>1.3702048099669571E-5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10811.79</v>
      </c>
      <c r="D977" s="5" t="str">
        <f>'Исходные данные'!A979</f>
        <v>25.04.2013</v>
      </c>
      <c r="E977" s="1">
        <f>'Исходные данные'!B979</f>
        <v>9415.0400000000009</v>
      </c>
      <c r="F977" s="12">
        <f t="shared" si="135"/>
        <v>0.87081232617355686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-0.13832879472243462</v>
      </c>
      <c r="J977" s="18">
        <f t="shared" si="138"/>
        <v>-2.6118240840205018E-5</v>
      </c>
      <c r="K977" s="12">
        <f t="shared" si="142"/>
        <v>0.77789539865846591</v>
      </c>
      <c r="L977" s="12">
        <f t="shared" si="139"/>
        <v>-0.25116321286793392</v>
      </c>
      <c r="M977" s="12">
        <f t="shared" si="143"/>
        <v>6.308295949814309E-2</v>
      </c>
      <c r="N977" s="18">
        <f t="shared" si="140"/>
        <v>1.1910867382249982E-5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10743.37</v>
      </c>
      <c r="D978" s="5" t="str">
        <f>'Исходные данные'!A980</f>
        <v>24.04.2013</v>
      </c>
      <c r="E978" s="1">
        <f>'Исходные данные'!B980</f>
        <v>9320.9</v>
      </c>
      <c r="F978" s="12">
        <f t="shared" si="135"/>
        <v>0.86759554962735141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-0.14202962956383772</v>
      </c>
      <c r="J978" s="18">
        <f t="shared" si="138"/>
        <v>-2.6742158164300568E-5</v>
      </c>
      <c r="K978" s="12">
        <f t="shared" si="142"/>
        <v>0.77502185679577651</v>
      </c>
      <c r="L978" s="12">
        <f t="shared" si="139"/>
        <v>-0.25486404770933696</v>
      </c>
      <c r="M978" s="12">
        <f t="shared" si="143"/>
        <v>6.4955682814787183E-2</v>
      </c>
      <c r="N978" s="18">
        <f t="shared" si="140"/>
        <v>1.2230230754227443E-5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10847.86</v>
      </c>
      <c r="D979" s="5" t="str">
        <f>'Исходные данные'!A981</f>
        <v>23.04.2013</v>
      </c>
      <c r="E979" s="1">
        <f>'Исходные данные'!B981</f>
        <v>9151.94</v>
      </c>
      <c r="F979" s="12">
        <f t="shared" si="135"/>
        <v>0.84366317411913505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-0.17000194683814607</v>
      </c>
      <c r="J979" s="18">
        <f t="shared" si="138"/>
        <v>-3.1919609013551866E-5</v>
      </c>
      <c r="K979" s="12">
        <f t="shared" si="142"/>
        <v>0.75364310017135816</v>
      </c>
      <c r="L979" s="12">
        <f t="shared" si="139"/>
        <v>-0.28283636498364534</v>
      </c>
      <c r="M979" s="12">
        <f t="shared" si="143"/>
        <v>7.9996409357161832E-2</v>
      </c>
      <c r="N979" s="18">
        <f t="shared" si="140"/>
        <v>1.5020146278675958E-5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10869.31</v>
      </c>
      <c r="D980" s="5" t="str">
        <f>'Исходные данные'!A982</f>
        <v>22.04.2013</v>
      </c>
      <c r="E980" s="1">
        <f>'Исходные данные'!B982</f>
        <v>9188.82</v>
      </c>
      <c r="F980" s="12">
        <f t="shared" si="135"/>
        <v>0.84539128978748423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-0.16795569396913881</v>
      </c>
      <c r="J980" s="18">
        <f t="shared" si="138"/>
        <v>-3.1447387285805184E-5</v>
      </c>
      <c r="K980" s="12">
        <f t="shared" si="142"/>
        <v>0.75518682341269694</v>
      </c>
      <c r="L980" s="12">
        <f t="shared" si="139"/>
        <v>-0.28079011211463811</v>
      </c>
      <c r="M980" s="12">
        <f t="shared" si="143"/>
        <v>7.8843087061351042E-2</v>
      </c>
      <c r="N980" s="18">
        <f t="shared" si="140"/>
        <v>1.4762280664818325E-5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11004.33</v>
      </c>
      <c r="D981" s="5" t="str">
        <f>'Исходные данные'!A983</f>
        <v>19.04.2013</v>
      </c>
      <c r="E981" s="1">
        <f>'Исходные данные'!B983</f>
        <v>9215.1299999999992</v>
      </c>
      <c r="F981" s="12">
        <f t="shared" si="135"/>
        <v>0.83740945609591855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-0.17744213325172886</v>
      </c>
      <c r="J981" s="18">
        <f t="shared" si="138"/>
        <v>-3.3130863629784111E-5</v>
      </c>
      <c r="K981" s="12">
        <f t="shared" si="142"/>
        <v>0.74805666285467043</v>
      </c>
      <c r="L981" s="12">
        <f t="shared" si="139"/>
        <v>-0.29027655139722808</v>
      </c>
      <c r="M981" s="12">
        <f t="shared" si="143"/>
        <v>8.4260476291067588E-2</v>
      </c>
      <c r="N981" s="18">
        <f t="shared" si="140"/>
        <v>1.5732578831317778E-5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11175.49</v>
      </c>
      <c r="D982" s="5" t="str">
        <f>'Исходные данные'!A984</f>
        <v>18.04.2013</v>
      </c>
      <c r="E982" s="1">
        <f>'Исходные данные'!B984</f>
        <v>9203.35</v>
      </c>
      <c r="F982" s="12">
        <f t="shared" si="135"/>
        <v>0.82352988549047967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-0.1941554392026833</v>
      </c>
      <c r="J982" s="18">
        <f t="shared" si="138"/>
        <v>-3.6150286030923682E-5</v>
      </c>
      <c r="K982" s="12">
        <f t="shared" si="142"/>
        <v>0.73565806239299714</v>
      </c>
      <c r="L982" s="12">
        <f t="shared" si="139"/>
        <v>-0.30698985734818263</v>
      </c>
      <c r="M982" s="12">
        <f t="shared" si="143"/>
        <v>9.4242772514657513E-2</v>
      </c>
      <c r="N982" s="18">
        <f t="shared" si="140"/>
        <v>1.754729713853444E-5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11134.19</v>
      </c>
      <c r="D983" s="5" t="str">
        <f>'Исходные данные'!A985</f>
        <v>17.04.2013</v>
      </c>
      <c r="E983" s="1">
        <f>'Исходные данные'!B985</f>
        <v>9122.6</v>
      </c>
      <c r="F983" s="12">
        <f t="shared" si="135"/>
        <v>0.81933216515974672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-0.19926570328637327</v>
      </c>
      <c r="J983" s="18">
        <f t="shared" si="138"/>
        <v>-3.6998226086644686E-5</v>
      </c>
      <c r="K983" s="12">
        <f t="shared" si="142"/>
        <v>0.73190824485828143</v>
      </c>
      <c r="L983" s="12">
        <f t="shared" si="139"/>
        <v>-0.31210012143187243</v>
      </c>
      <c r="M983" s="12">
        <f t="shared" si="143"/>
        <v>9.7406485797789516E-2</v>
      </c>
      <c r="N983" s="18">
        <f t="shared" si="140"/>
        <v>1.8085737406968069E-5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11024.61</v>
      </c>
      <c r="D984" s="5" t="str">
        <f>'Исходные данные'!A986</f>
        <v>16.04.2013</v>
      </c>
      <c r="E984" s="1">
        <f>'Исходные данные'!B986</f>
        <v>9226.2000000000007</v>
      </c>
      <c r="F984" s="12">
        <f t="shared" si="135"/>
        <v>0.83687314109070532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-0.17808278379000464</v>
      </c>
      <c r="J984" s="18">
        <f t="shared" si="138"/>
        <v>-3.2972847267258782E-5</v>
      </c>
      <c r="K984" s="12">
        <f t="shared" si="142"/>
        <v>0.74757757343178632</v>
      </c>
      <c r="L984" s="12">
        <f t="shared" si="139"/>
        <v>-0.29091720193550386</v>
      </c>
      <c r="M984" s="12">
        <f t="shared" si="143"/>
        <v>8.4632818381982722E-2</v>
      </c>
      <c r="N984" s="18">
        <f t="shared" si="140"/>
        <v>1.5670155951725394E-5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11015.27</v>
      </c>
      <c r="D985" s="5" t="str">
        <f>'Исходные данные'!A987</f>
        <v>15.04.2013</v>
      </c>
      <c r="E985" s="1">
        <f>'Исходные данные'!B987</f>
        <v>9236.4599999999991</v>
      </c>
      <c r="F985" s="12">
        <f t="shared" si="135"/>
        <v>0.83851417169075282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-0.17612379662048999</v>
      </c>
      <c r="J985" s="18">
        <f t="shared" si="138"/>
        <v>-3.2519115393776706E-5</v>
      </c>
      <c r="K985" s="12">
        <f t="shared" si="142"/>
        <v>0.74904350370684791</v>
      </c>
      <c r="L985" s="12">
        <f t="shared" si="139"/>
        <v>-0.28895821476598926</v>
      </c>
      <c r="M985" s="12">
        <f t="shared" si="143"/>
        <v>8.349684988074757E-2</v>
      </c>
      <c r="N985" s="18">
        <f t="shared" si="140"/>
        <v>1.5416677066868279E-5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11164.34</v>
      </c>
      <c r="D986" s="5" t="str">
        <f>'Исходные данные'!A988</f>
        <v>12.04.2013</v>
      </c>
      <c r="E986" s="1">
        <f>'Исходные данные'!B988</f>
        <v>9468.7900000000009</v>
      </c>
      <c r="F986" s="12">
        <f t="shared" si="135"/>
        <v>0.84812805772665478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-0.16472364312120649</v>
      </c>
      <c r="J986" s="18">
        <f t="shared" si="138"/>
        <v>-3.0329328326896423E-5</v>
      </c>
      <c r="K986" s="12">
        <f t="shared" si="142"/>
        <v>0.75763157427702099</v>
      </c>
      <c r="L986" s="12">
        <f t="shared" si="139"/>
        <v>-0.27755806126670568</v>
      </c>
      <c r="M986" s="12">
        <f t="shared" si="143"/>
        <v>7.7038477374132344E-2</v>
      </c>
      <c r="N986" s="18">
        <f t="shared" si="140"/>
        <v>1.4184516744599837E-5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11220.76</v>
      </c>
      <c r="D987" s="5" t="str">
        <f>'Исходные данные'!A989</f>
        <v>11.04.2013</v>
      </c>
      <c r="E987" s="1">
        <f>'Исходные данные'!B989</f>
        <v>9582.36</v>
      </c>
      <c r="F987" s="12">
        <f t="shared" si="135"/>
        <v>0.85398493506678697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-0.15784172578617914</v>
      </c>
      <c r="J987" s="18">
        <f t="shared" si="138"/>
        <v>-2.898109855541679E-5</v>
      </c>
      <c r="K987" s="12">
        <f t="shared" si="142"/>
        <v>0.76286351438220479</v>
      </c>
      <c r="L987" s="12">
        <f t="shared" si="139"/>
        <v>-0.27067614393167838</v>
      </c>
      <c r="M987" s="12">
        <f t="shared" si="143"/>
        <v>7.3265574893722665E-2</v>
      </c>
      <c r="N987" s="18">
        <f t="shared" si="140"/>
        <v>1.3452189756152346E-5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11114.96</v>
      </c>
      <c r="D988" s="5" t="str">
        <f>'Исходные данные'!A990</f>
        <v>10.04.2013</v>
      </c>
      <c r="E988" s="1">
        <f>'Исходные данные'!B990</f>
        <v>9682.51</v>
      </c>
      <c r="F988" s="12">
        <f t="shared" si="135"/>
        <v>0.87112414259700444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-0.13797078347188865</v>
      </c>
      <c r="J988" s="18">
        <f t="shared" si="138"/>
        <v>-2.5261918106402031E-5</v>
      </c>
      <c r="K988" s="12">
        <f t="shared" si="142"/>
        <v>0.77817394382110949</v>
      </c>
      <c r="L988" s="12">
        <f t="shared" si="139"/>
        <v>-0.2508052016173879</v>
      </c>
      <c r="M988" s="12">
        <f t="shared" si="143"/>
        <v>6.2903249158338587E-2</v>
      </c>
      <c r="N988" s="18">
        <f t="shared" si="140"/>
        <v>1.1517342214616908E-5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11141.85</v>
      </c>
      <c r="D989" s="5" t="str">
        <f>'Исходные данные'!A991</f>
        <v>09.04.2013</v>
      </c>
      <c r="E989" s="1">
        <f>'Исходные данные'!B991</f>
        <v>9701.9</v>
      </c>
      <c r="F989" s="12">
        <f t="shared" si="135"/>
        <v>0.87076203682512321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-0.138386546317217</v>
      </c>
      <c r="J989" s="18">
        <f t="shared" si="138"/>
        <v>-2.5267323034580033E-5</v>
      </c>
      <c r="K989" s="12">
        <f t="shared" si="142"/>
        <v>0.77785047525583118</v>
      </c>
      <c r="L989" s="12">
        <f t="shared" si="139"/>
        <v>-0.25122096446271613</v>
      </c>
      <c r="M989" s="12">
        <f t="shared" si="143"/>
        <v>6.3111972985577289E-2</v>
      </c>
      <c r="N989" s="18">
        <f t="shared" si="140"/>
        <v>1.1523306645148013E-5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11183.52</v>
      </c>
      <c r="D990" s="5" t="str">
        <f>'Исходные данные'!A992</f>
        <v>08.04.2013</v>
      </c>
      <c r="E990" s="1">
        <f>'Исходные данные'!B992</f>
        <v>9711.92</v>
      </c>
      <c r="F990" s="12">
        <f t="shared" si="135"/>
        <v>0.86841352275491079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-0.14108726906456928</v>
      </c>
      <c r="J990" s="18">
        <f t="shared" si="138"/>
        <v>-2.568853623892724E-5</v>
      </c>
      <c r="K990" s="12">
        <f t="shared" si="142"/>
        <v>0.77575255101430085</v>
      </c>
      <c r="L990" s="12">
        <f t="shared" si="139"/>
        <v>-0.25392168721006847</v>
      </c>
      <c r="M990" s="12">
        <f t="shared" si="143"/>
        <v>6.4476223235607852E-2</v>
      </c>
      <c r="N990" s="18">
        <f t="shared" si="140"/>
        <v>1.1739541123154502E-5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11090.48</v>
      </c>
      <c r="D991" s="5" t="str">
        <f>'Исходные данные'!A993</f>
        <v>05.04.2013</v>
      </c>
      <c r="E991" s="1">
        <f>'Исходные данные'!B993</f>
        <v>9678.89</v>
      </c>
      <c r="F991" s="12">
        <f t="shared" si="135"/>
        <v>0.87272056754982652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-0.13613985736991829</v>
      </c>
      <c r="J991" s="18">
        <f t="shared" si="138"/>
        <v>-2.471855003251438E-5</v>
      </c>
      <c r="K991" s="12">
        <f t="shared" si="142"/>
        <v>0.77960002793565197</v>
      </c>
      <c r="L991" s="12">
        <f t="shared" si="139"/>
        <v>-0.24897427551541745</v>
      </c>
      <c r="M991" s="12">
        <f t="shared" si="143"/>
        <v>6.1988189868426996E-2</v>
      </c>
      <c r="N991" s="18">
        <f t="shared" si="140"/>
        <v>1.125502995441131E-5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11215.62</v>
      </c>
      <c r="D992" s="5" t="str">
        <f>'Исходные данные'!A994</f>
        <v>04.04.2013</v>
      </c>
      <c r="E992" s="1">
        <f>'Исходные данные'!B994</f>
        <v>9747.92</v>
      </c>
      <c r="F992" s="12">
        <f t="shared" si="135"/>
        <v>0.86913786308737273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-0.1402535206294743</v>
      </c>
      <c r="J992" s="18">
        <f t="shared" si="138"/>
        <v>-2.5394381612174828E-5</v>
      </c>
      <c r="K992" s="12">
        <f t="shared" si="142"/>
        <v>0.7763996031916176</v>
      </c>
      <c r="L992" s="12">
        <f t="shared" si="139"/>
        <v>-0.25308793877497349</v>
      </c>
      <c r="M992" s="12">
        <f t="shared" si="143"/>
        <v>6.4053504753364729E-2</v>
      </c>
      <c r="N992" s="18">
        <f t="shared" si="140"/>
        <v>1.1597563726057143E-5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11240.75</v>
      </c>
      <c r="D993" s="5" t="str">
        <f>'Исходные данные'!A995</f>
        <v>03.04.2013</v>
      </c>
      <c r="E993" s="1">
        <f>'Исходные данные'!B995</f>
        <v>9680.7800000000007</v>
      </c>
      <c r="F993" s="12">
        <f t="shared" si="135"/>
        <v>0.86122189355692469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-0.1494030916635051</v>
      </c>
      <c r="J993" s="18">
        <f t="shared" si="138"/>
        <v>-2.6975507498070412E-5</v>
      </c>
      <c r="K993" s="12">
        <f t="shared" si="142"/>
        <v>0.76932827899399836</v>
      </c>
      <c r="L993" s="12">
        <f t="shared" si="139"/>
        <v>-0.26223750980900434</v>
      </c>
      <c r="M993" s="12">
        <f t="shared" si="143"/>
        <v>6.8768511550827652E-2</v>
      </c>
      <c r="N993" s="18">
        <f t="shared" si="140"/>
        <v>1.2416513462442841E-5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11283.43</v>
      </c>
      <c r="D994" s="5" t="str">
        <f>'Исходные данные'!A996</f>
        <v>02.04.2013</v>
      </c>
      <c r="E994" s="1">
        <f>'Исходные данные'!B996</f>
        <v>9675.51</v>
      </c>
      <c r="F994" s="12">
        <f t="shared" si="135"/>
        <v>0.85749723266772604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-0.15373732715689845</v>
      </c>
      <c r="J994" s="18">
        <f t="shared" si="138"/>
        <v>-2.7680602254083581E-5</v>
      </c>
      <c r="K994" s="12">
        <f t="shared" si="142"/>
        <v>0.76600104477809994</v>
      </c>
      <c r="L994" s="12">
        <f t="shared" si="139"/>
        <v>-0.26657174530239769</v>
      </c>
      <c r="M994" s="12">
        <f t="shared" si="143"/>
        <v>7.1060495393566389E-2</v>
      </c>
      <c r="N994" s="18">
        <f t="shared" si="140"/>
        <v>1.2794533021638964E-5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11438.04</v>
      </c>
      <c r="D995" s="5" t="str">
        <f>'Исходные данные'!A997</f>
        <v>01.04.2013</v>
      </c>
      <c r="E995" s="1">
        <f>'Исходные данные'!B997</f>
        <v>9689.66</v>
      </c>
      <c r="F995" s="12">
        <f t="shared" si="135"/>
        <v>0.84714339169997654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-0.16588530503410162</v>
      </c>
      <c r="J995" s="18">
        <f t="shared" si="138"/>
        <v>-2.9784498620995494E-5</v>
      </c>
      <c r="K995" s="12">
        <f t="shared" si="142"/>
        <v>0.75675197353143431</v>
      </c>
      <c r="L995" s="12">
        <f t="shared" si="139"/>
        <v>-0.27871972317960081</v>
      </c>
      <c r="M995" s="12">
        <f t="shared" si="143"/>
        <v>7.7684684089313311E-2</v>
      </c>
      <c r="N995" s="18">
        <f t="shared" si="140"/>
        <v>1.3948187668913573E-5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11322.63</v>
      </c>
      <c r="D996" s="5" t="str">
        <f>'Исходные данные'!A998</f>
        <v>29.03.2013</v>
      </c>
      <c r="E996" s="1">
        <f>'Исходные данные'!B998</f>
        <v>9684.9500000000007</v>
      </c>
      <c r="F996" s="12">
        <f t="shared" si="135"/>
        <v>0.85536222591394417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-0.15623024372255753</v>
      </c>
      <c r="J996" s="18">
        <f t="shared" si="138"/>
        <v>-2.7972652984336306E-5</v>
      </c>
      <c r="K996" s="12">
        <f t="shared" si="142"/>
        <v>0.76409384631529287</v>
      </c>
      <c r="L996" s="12">
        <f t="shared" si="139"/>
        <v>-0.26906466186805672</v>
      </c>
      <c r="M996" s="12">
        <f t="shared" si="143"/>
        <v>7.2395792266171696E-2</v>
      </c>
      <c r="N996" s="18">
        <f t="shared" si="140"/>
        <v>1.2962294152110585E-5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11320.97</v>
      </c>
      <c r="D997" s="5" t="str">
        <f>'Исходные данные'!A999</f>
        <v>28.03.2013</v>
      </c>
      <c r="E997" s="1">
        <f>'Исходные данные'!B999</f>
        <v>9631.5499999999993</v>
      </c>
      <c r="F997" s="12">
        <f t="shared" si="135"/>
        <v>0.85077073784313528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-0.16161258994389358</v>
      </c>
      <c r="J997" s="18">
        <f t="shared" si="138"/>
        <v>-2.8855586569974752E-5</v>
      </c>
      <c r="K997" s="12">
        <f t="shared" si="142"/>
        <v>0.7599922766246433</v>
      </c>
      <c r="L997" s="12">
        <f t="shared" si="139"/>
        <v>-0.27444700808939282</v>
      </c>
      <c r="M997" s="12">
        <f t="shared" si="143"/>
        <v>7.5321160249219241E-2</v>
      </c>
      <c r="N997" s="18">
        <f t="shared" si="140"/>
        <v>1.344843406616298E-5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11101.48</v>
      </c>
      <c r="D998" s="5" t="str">
        <f>'Исходные данные'!A1000</f>
        <v>27.03.2013</v>
      </c>
      <c r="E998" s="1">
        <f>'Исходные данные'!B1000</f>
        <v>9637.7900000000009</v>
      </c>
      <c r="F998" s="12">
        <f t="shared" si="135"/>
        <v>0.86815361555396231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-0.14138660353561339</v>
      </c>
      <c r="J998" s="18">
        <f t="shared" si="138"/>
        <v>-2.5173821471865203E-5</v>
      </c>
      <c r="K998" s="12">
        <f t="shared" si="142"/>
        <v>0.77552037628546522</v>
      </c>
      <c r="L998" s="12">
        <f t="shared" si="139"/>
        <v>-0.25422102168111266</v>
      </c>
      <c r="M998" s="12">
        <f t="shared" si="143"/>
        <v>6.4628327864588747E-2</v>
      </c>
      <c r="N998" s="18">
        <f t="shared" si="140"/>
        <v>1.1507044847275956E-5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11335.22</v>
      </c>
      <c r="D999" s="5" t="str">
        <f>'Исходные данные'!A1001</f>
        <v>26.03.2013</v>
      </c>
      <c r="E999" s="1">
        <f>'Исходные данные'!B1001</f>
        <v>9620.91</v>
      </c>
      <c r="F999" s="12">
        <f t="shared" si="135"/>
        <v>0.84876252953184861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-0.16397583788317291</v>
      </c>
      <c r="J999" s="18">
        <f t="shared" si="138"/>
        <v>-2.9114337644489119E-5</v>
      </c>
      <c r="K999" s="12">
        <f t="shared" si="142"/>
        <v>0.7581983470281688</v>
      </c>
      <c r="L999" s="12">
        <f t="shared" si="139"/>
        <v>-0.2768102560286721</v>
      </c>
      <c r="M999" s="12">
        <f t="shared" si="143"/>
        <v>7.6623917842658998E-2</v>
      </c>
      <c r="N999" s="18">
        <f t="shared" si="140"/>
        <v>1.3604776438490742E-5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11541.48</v>
      </c>
      <c r="D1000" s="5" t="str">
        <f>'Исходные данные'!A1002</f>
        <v>25.03.2013</v>
      </c>
      <c r="E1000" s="1">
        <f>'Исходные данные'!B1002</f>
        <v>9725.91</v>
      </c>
      <c r="F1000" s="12">
        <f t="shared" si="135"/>
        <v>0.84269175183771927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-0.17115404403181869</v>
      </c>
      <c r="J1000" s="18">
        <f t="shared" si="138"/>
        <v>-3.0304030194207357E-5</v>
      </c>
      <c r="K1000" s="12">
        <f t="shared" si="142"/>
        <v>0.7527753300443687</v>
      </c>
      <c r="L1000" s="12">
        <f t="shared" si="139"/>
        <v>-0.28398846217731788</v>
      </c>
      <c r="M1000" s="12">
        <f t="shared" si="143"/>
        <v>8.0649446649837905E-2</v>
      </c>
      <c r="N1000" s="18">
        <f t="shared" si="140"/>
        <v>1.4279553137338938E-5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11518.45</v>
      </c>
      <c r="D1001" s="5" t="str">
        <f>'Исходные данные'!A1003</f>
        <v>22.03.2013</v>
      </c>
      <c r="E1001" s="1">
        <f>'Исходные данные'!B1003</f>
        <v>9745.61</v>
      </c>
      <c r="F1001" s="12">
        <f t="shared" si="135"/>
        <v>0.84608693009910185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-0.16713317040051304</v>
      </c>
      <c r="J1001" s="18">
        <f t="shared" si="138"/>
        <v>-2.9509513237325596E-5</v>
      </c>
      <c r="K1001" s="12">
        <f t="shared" si="142"/>
        <v>0.75580823790266694</v>
      </c>
      <c r="L1001" s="12">
        <f t="shared" si="139"/>
        <v>-0.27996758854601228</v>
      </c>
      <c r="M1001" s="12">
        <f t="shared" si="143"/>
        <v>7.8381850636269221E-2</v>
      </c>
      <c r="N1001" s="18">
        <f t="shared" si="140"/>
        <v>1.3839324972859872E-5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11353.34</v>
      </c>
      <c r="D1002" s="5" t="str">
        <f>'Исходные данные'!A1004</f>
        <v>21.03.2013</v>
      </c>
      <c r="E1002" s="1">
        <f>'Исходные данные'!B1004</f>
        <v>9894.3799999999992</v>
      </c>
      <c r="F1002" s="12">
        <f t="shared" si="135"/>
        <v>0.87149508426595157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-0.13754505458191479</v>
      </c>
      <c r="J1002" s="18">
        <f t="shared" si="138"/>
        <v>-2.4217568881606294E-5</v>
      </c>
      <c r="K1002" s="12">
        <f t="shared" si="142"/>
        <v>0.77850530548052999</v>
      </c>
      <c r="L1002" s="12">
        <f t="shared" si="139"/>
        <v>-0.25037947272741401</v>
      </c>
      <c r="M1002" s="12">
        <f t="shared" si="143"/>
        <v>6.2689880363257858E-2</v>
      </c>
      <c r="N1002" s="18">
        <f t="shared" si="140"/>
        <v>1.1037812304423456E-5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11411.24</v>
      </c>
      <c r="D1003" s="5" t="str">
        <f>'Исходные данные'!A1005</f>
        <v>20.03.2013</v>
      </c>
      <c r="E1003" s="1">
        <f>'Исходные данные'!B1005</f>
        <v>9819.8799999999992</v>
      </c>
      <c r="F1003" s="12">
        <f t="shared" si="135"/>
        <v>0.86054451575814717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-0.15018993223614127</v>
      </c>
      <c r="J1003" s="18">
        <f t="shared" si="138"/>
        <v>-2.6370147219889664E-5</v>
      </c>
      <c r="K1003" s="12">
        <f t="shared" si="142"/>
        <v>0.76872317838048521</v>
      </c>
      <c r="L1003" s="12">
        <f t="shared" si="139"/>
        <v>-0.26302435038164051</v>
      </c>
      <c r="M1003" s="12">
        <f t="shared" si="143"/>
        <v>6.9181808893683999E-2</v>
      </c>
      <c r="N1003" s="18">
        <f t="shared" si="140"/>
        <v>1.214684938133101E-5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11558.13</v>
      </c>
      <c r="D1004" s="5" t="str">
        <f>'Исходные данные'!A1006</f>
        <v>19.03.2013</v>
      </c>
      <c r="E1004" s="1">
        <f>'Исходные данные'!B1006</f>
        <v>9894.59</v>
      </c>
      <c r="F1004" s="12">
        <f t="shared" si="135"/>
        <v>0.85607187321824563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-0.15540094232517107</v>
      </c>
      <c r="J1004" s="18">
        <f t="shared" si="138"/>
        <v>-2.7208935452832371E-5</v>
      </c>
      <c r="K1004" s="12">
        <f t="shared" si="142"/>
        <v>0.76472777323168384</v>
      </c>
      <c r="L1004" s="12">
        <f t="shared" si="139"/>
        <v>-0.26823536047067031</v>
      </c>
      <c r="M1004" s="12">
        <f t="shared" si="143"/>
        <v>7.1950208606830449E-2</v>
      </c>
      <c r="N1004" s="18">
        <f t="shared" si="140"/>
        <v>1.2597662231060855E-5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11641.9</v>
      </c>
      <c r="D1005" s="5" t="str">
        <f>'Исходные данные'!A1007</f>
        <v>18.03.2013</v>
      </c>
      <c r="E1005" s="1">
        <f>'Исходные данные'!B1007</f>
        <v>9890.49</v>
      </c>
      <c r="F1005" s="12">
        <f t="shared" si="135"/>
        <v>0.84955977976103558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-0.16303696982098298</v>
      </c>
      <c r="J1005" s="18">
        <f t="shared" si="138"/>
        <v>-2.8466243946589222E-5</v>
      </c>
      <c r="K1005" s="12">
        <f t="shared" si="142"/>
        <v>0.7589105295113785</v>
      </c>
      <c r="L1005" s="12">
        <f t="shared" si="139"/>
        <v>-0.27587138796648225</v>
      </c>
      <c r="M1005" s="12">
        <f t="shared" si="143"/>
        <v>7.6105022698553362E-2</v>
      </c>
      <c r="N1005" s="18">
        <f t="shared" si="140"/>
        <v>1.3287931835806908E-5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11857.38</v>
      </c>
      <c r="D1006" s="5" t="str">
        <f>'Исходные данные'!A1008</f>
        <v>15.03.2013</v>
      </c>
      <c r="E1006" s="1">
        <f>'Исходные данные'!B1008</f>
        <v>10168.64</v>
      </c>
      <c r="F1006" s="12">
        <f t="shared" si="135"/>
        <v>0.8575789929984533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-0.15364198407002494</v>
      </c>
      <c r="J1006" s="18">
        <f t="shared" si="138"/>
        <v>-2.6751007800107055E-5</v>
      </c>
      <c r="K1006" s="12">
        <f t="shared" si="142"/>
        <v>0.76607408116395936</v>
      </c>
      <c r="L1006" s="12">
        <f t="shared" si="139"/>
        <v>-0.2664764022155241</v>
      </c>
      <c r="M1006" s="12">
        <f t="shared" si="143"/>
        <v>7.1009672937729779E-2</v>
      </c>
      <c r="N1006" s="18">
        <f t="shared" si="140"/>
        <v>1.2363679928622206E-5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12069.22</v>
      </c>
      <c r="D1007" s="5" t="str">
        <f>'Исходные данные'!A1009</f>
        <v>14.03.2013</v>
      </c>
      <c r="E1007" s="1">
        <f>'Исходные данные'!B1009</f>
        <v>10151.19</v>
      </c>
      <c r="F1007" s="12">
        <f t="shared" si="135"/>
        <v>0.84108086520918512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-0.17306746999409706</v>
      </c>
      <c r="J1007" s="18">
        <f t="shared" si="138"/>
        <v>-3.0049126741426985E-5</v>
      </c>
      <c r="K1007" s="12">
        <f t="shared" si="142"/>
        <v>0.75133632733570999</v>
      </c>
      <c r="L1007" s="12">
        <f t="shared" si="139"/>
        <v>-0.28590188813959622</v>
      </c>
      <c r="M1007" s="12">
        <f t="shared" si="143"/>
        <v>8.173988964178619E-2</v>
      </c>
      <c r="N1007" s="18">
        <f t="shared" si="140"/>
        <v>1.4192224013906623E-5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12132.43</v>
      </c>
      <c r="D1008" s="5" t="str">
        <f>'Исходные данные'!A1010</f>
        <v>13.03.2013</v>
      </c>
      <c r="E1008" s="1">
        <f>'Исходные данные'!B1010</f>
        <v>10204.299999999999</v>
      </c>
      <c r="F1008" s="12">
        <f t="shared" si="135"/>
        <v>0.84107635486048538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-0.17307283257096676</v>
      </c>
      <c r="J1008" s="18">
        <f t="shared" si="138"/>
        <v>-2.9966186731721954E-5</v>
      </c>
      <c r="K1008" s="12">
        <f t="shared" si="142"/>
        <v>0.75133229824770276</v>
      </c>
      <c r="L1008" s="12">
        <f t="shared" si="139"/>
        <v>-0.285907250716466</v>
      </c>
      <c r="M1008" s="12">
        <f t="shared" si="143"/>
        <v>8.1742956012248152E-2</v>
      </c>
      <c r="N1008" s="18">
        <f t="shared" si="140"/>
        <v>1.4153143780446069E-5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12095.38</v>
      </c>
      <c r="D1009" s="5" t="str">
        <f>'Исходные данные'!A1011</f>
        <v>12.03.2013</v>
      </c>
      <c r="E1009" s="1">
        <f>'Исходные данные'!B1011</f>
        <v>10205.66</v>
      </c>
      <c r="F1009" s="12">
        <f t="shared" si="135"/>
        <v>0.84376514007827785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-0.16988109315990801</v>
      </c>
      <c r="J1009" s="18">
        <f t="shared" si="138"/>
        <v>-2.9331467787718576E-5</v>
      </c>
      <c r="K1009" s="12">
        <f t="shared" si="142"/>
        <v>0.75373418621602351</v>
      </c>
      <c r="L1009" s="12">
        <f t="shared" si="139"/>
        <v>-0.28271551130540729</v>
      </c>
      <c r="M1009" s="12">
        <f t="shared" si="143"/>
        <v>7.992806033267788E-2</v>
      </c>
      <c r="N1009" s="18">
        <f t="shared" si="140"/>
        <v>1.3800283971424602E-5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11987.05</v>
      </c>
      <c r="D1010" s="5" t="str">
        <f>'Исходные данные'!A1012</f>
        <v>11.03.2013</v>
      </c>
      <c r="E1010" s="1">
        <f>'Исходные данные'!B1012</f>
        <v>10309.64</v>
      </c>
      <c r="F1010" s="12">
        <f t="shared" si="135"/>
        <v>0.86006481995153106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-0.15074752053824886</v>
      </c>
      <c r="J1010" s="18">
        <f t="shared" si="138"/>
        <v>-2.5955242828311425E-5</v>
      </c>
      <c r="K1010" s="12">
        <f t="shared" si="142"/>
        <v>0.768294666806284</v>
      </c>
      <c r="L1010" s="12">
        <f t="shared" si="139"/>
        <v>-0.26358193868374813</v>
      </c>
      <c r="M1010" s="12">
        <f t="shared" si="143"/>
        <v>6.9475438400283154E-2</v>
      </c>
      <c r="N1010" s="18">
        <f t="shared" si="140"/>
        <v>1.1962066558999928E-5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11951.58</v>
      </c>
      <c r="D1011" s="5" t="str">
        <f>'Исходные данные'!A1013</f>
        <v>07.03.2013</v>
      </c>
      <c r="E1011" s="1">
        <f>'Исходные данные'!B1013</f>
        <v>10261.469999999999</v>
      </c>
      <c r="F1011" s="12">
        <f t="shared" si="135"/>
        <v>0.85858689813397049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-0.15246738287720552</v>
      </c>
      <c r="J1011" s="18">
        <f t="shared" si="138"/>
        <v>-2.6178094652870461E-5</v>
      </c>
      <c r="K1011" s="12">
        <f t="shared" si="142"/>
        <v>0.76697444137205173</v>
      </c>
      <c r="L1011" s="12">
        <f t="shared" si="139"/>
        <v>-0.26530180102270479</v>
      </c>
      <c r="M1011" s="12">
        <f t="shared" si="143"/>
        <v>7.0385045625890846E-2</v>
      </c>
      <c r="N1011" s="18">
        <f t="shared" si="140"/>
        <v>1.2084856129688606E-5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11903.43</v>
      </c>
      <c r="D1012" s="5" t="str">
        <f>'Исходные данные'!A1014</f>
        <v>06.03.2013</v>
      </c>
      <c r="E1012" s="1">
        <f>'Исходные данные'!B1014</f>
        <v>10306.18</v>
      </c>
      <c r="F1012" s="12">
        <f t="shared" si="135"/>
        <v>0.86581598749268074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-0.14408287857223162</v>
      </c>
      <c r="J1012" s="18">
        <f t="shared" si="138"/>
        <v>-2.4669459474105719E-5</v>
      </c>
      <c r="K1012" s="12">
        <f t="shared" si="142"/>
        <v>0.77343217650005769</v>
      </c>
      <c r="L1012" s="12">
        <f t="shared" si="139"/>
        <v>-0.25691729671773089</v>
      </c>
      <c r="M1012" s="12">
        <f t="shared" si="143"/>
        <v>6.6006497352746579E-2</v>
      </c>
      <c r="N1012" s="18">
        <f t="shared" si="140"/>
        <v>1.1301444193835471E-5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11629.71</v>
      </c>
      <c r="D1013" s="5" t="str">
        <f>'Исходные данные'!A1015</f>
        <v>05.03.2013</v>
      </c>
      <c r="E1013" s="1">
        <f>'Исходные данные'!B1015</f>
        <v>10179.07</v>
      </c>
      <c r="F1013" s="12">
        <f t="shared" si="135"/>
        <v>0.87526430151740675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-0.13322937935808443</v>
      </c>
      <c r="J1013" s="18">
        <f t="shared" si="138"/>
        <v>-2.2747487315445318E-5</v>
      </c>
      <c r="K1013" s="12">
        <f t="shared" si="142"/>
        <v>0.78187234183075582</v>
      </c>
      <c r="L1013" s="12">
        <f t="shared" si="139"/>
        <v>-0.24606379750358365</v>
      </c>
      <c r="M1013" s="12">
        <f t="shared" si="143"/>
        <v>6.0547392441884618E-2</v>
      </c>
      <c r="N1013" s="18">
        <f t="shared" si="140"/>
        <v>1.0337817741034795E-5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11750.7</v>
      </c>
      <c r="D1014" s="5" t="str">
        <f>'Исходные данные'!A1016</f>
        <v>04.03.2013</v>
      </c>
      <c r="E1014" s="1">
        <f>'Исходные данные'!B1016</f>
        <v>10132.700000000001</v>
      </c>
      <c r="F1014" s="12">
        <f t="shared" si="135"/>
        <v>0.86230607538274318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-0.14814499549290497</v>
      </c>
      <c r="J1014" s="18">
        <f t="shared" si="138"/>
        <v>-2.5223571573612864E-5</v>
      </c>
      <c r="K1014" s="12">
        <f t="shared" si="142"/>
        <v>0.77029677705984367</v>
      </c>
      <c r="L1014" s="12">
        <f t="shared" si="139"/>
        <v>-0.26097941363840421</v>
      </c>
      <c r="M1014" s="12">
        <f t="shared" si="143"/>
        <v>6.8110254343045282E-2</v>
      </c>
      <c r="N1014" s="18">
        <f t="shared" si="140"/>
        <v>1.1596637939761237E-5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12032.22</v>
      </c>
      <c r="D1015" s="5" t="str">
        <f>'Исходные данные'!A1017</f>
        <v>01.03.2013</v>
      </c>
      <c r="E1015" s="1">
        <f>'Исходные данные'!B1017</f>
        <v>10230.75</v>
      </c>
      <c r="F1015" s="12">
        <f t="shared" si="135"/>
        <v>0.85027949954372517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-0.16219016055558894</v>
      </c>
      <c r="J1015" s="18">
        <f t="shared" si="138"/>
        <v>-2.753786517070705E-5</v>
      </c>
      <c r="K1015" s="12">
        <f t="shared" si="142"/>
        <v>0.7595534541582285</v>
      </c>
      <c r="L1015" s="12">
        <f t="shared" si="139"/>
        <v>-0.27502457870108815</v>
      </c>
      <c r="M1015" s="12">
        <f t="shared" si="143"/>
        <v>7.5638518889711029E-2</v>
      </c>
      <c r="N1015" s="18">
        <f t="shared" si="140"/>
        <v>1.2842476558144482E-5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11900.5</v>
      </c>
      <c r="D1016" s="5" t="str">
        <f>'Исходные данные'!A1018</f>
        <v>28.02.2013</v>
      </c>
      <c r="E1016" s="1">
        <f>'Исходные данные'!B1018</f>
        <v>10381.69</v>
      </c>
      <c r="F1016" s="12">
        <f t="shared" si="135"/>
        <v>0.87237426998865597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-0.13653673845427769</v>
      </c>
      <c r="J1016" s="18">
        <f t="shared" si="138"/>
        <v>-2.3117531562087352E-5</v>
      </c>
      <c r="K1016" s="12">
        <f t="shared" si="142"/>
        <v>0.77929068082226771</v>
      </c>
      <c r="L1016" s="12">
        <f t="shared" si="139"/>
        <v>-0.24937115659977685</v>
      </c>
      <c r="M1016" s="12">
        <f t="shared" si="143"/>
        <v>6.2185973743910432E-2</v>
      </c>
      <c r="N1016" s="18">
        <f t="shared" si="140"/>
        <v>1.0528933289448626E-5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11817.35</v>
      </c>
      <c r="D1017" s="5" t="str">
        <f>'Исходные данные'!A1019</f>
        <v>27.02.2013</v>
      </c>
      <c r="E1017" s="1">
        <f>'Исходные данные'!B1019</f>
        <v>10377.469999999999</v>
      </c>
      <c r="F1017" s="12">
        <f t="shared" si="135"/>
        <v>0.87815542401638258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-0.12993168049350587</v>
      </c>
      <c r="J1017" s="18">
        <f t="shared" si="138"/>
        <v>-2.1937804390965519E-5</v>
      </c>
      <c r="K1017" s="12">
        <f t="shared" si="142"/>
        <v>0.78445497740137704</v>
      </c>
      <c r="L1017" s="12">
        <f t="shared" si="139"/>
        <v>-0.24276609863900514</v>
      </c>
      <c r="M1017" s="12">
        <f t="shared" si="143"/>
        <v>5.8935378648403175E-2</v>
      </c>
      <c r="N1017" s="18">
        <f t="shared" si="140"/>
        <v>9.9507125866872461E-6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11865.55</v>
      </c>
      <c r="D1018" s="5" t="str">
        <f>'Исходные данные'!A1020</f>
        <v>26.02.2013</v>
      </c>
      <c r="E1018" s="1">
        <f>'Исходные данные'!B1020</f>
        <v>10358.450000000001</v>
      </c>
      <c r="F1018" s="12">
        <f t="shared" si="135"/>
        <v>0.87298523877949197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-0.13583663190004383</v>
      </c>
      <c r="J1018" s="18">
        <f t="shared" si="138"/>
        <v>-2.2870790633093374E-5</v>
      </c>
      <c r="K1018" s="12">
        <f t="shared" si="142"/>
        <v>0.77983645836448923</v>
      </c>
      <c r="L1018" s="12">
        <f t="shared" si="139"/>
        <v>-0.24867105004554307</v>
      </c>
      <c r="M1018" s="12">
        <f t="shared" si="143"/>
        <v>6.1837291130752987E-2</v>
      </c>
      <c r="N1018" s="18">
        <f t="shared" si="140"/>
        <v>1.0411534200949493E-5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11785</v>
      </c>
      <c r="D1019" s="5" t="str">
        <f>'Исходные данные'!A1021</f>
        <v>25.02.2013</v>
      </c>
      <c r="E1019" s="1">
        <f>'Исходные данные'!B1021</f>
        <v>10442.42</v>
      </c>
      <c r="F1019" s="12">
        <f t="shared" si="135"/>
        <v>0.88607721680101825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-0.12095118002896491</v>
      </c>
      <c r="J1019" s="18">
        <f t="shared" si="138"/>
        <v>-2.0307691290200902E-5</v>
      </c>
      <c r="K1019" s="12">
        <f t="shared" si="142"/>
        <v>0.7915315035035877</v>
      </c>
      <c r="L1019" s="12">
        <f t="shared" si="139"/>
        <v>-0.23378559817446412</v>
      </c>
      <c r="M1019" s="12">
        <f t="shared" si="143"/>
        <v>5.4655705913791999E-2</v>
      </c>
      <c r="N1019" s="18">
        <f t="shared" si="140"/>
        <v>9.1766876741466575E-6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11839.71</v>
      </c>
      <c r="D1020" s="5" t="str">
        <f>'Исходные данные'!A1022</f>
        <v>22.02.2013</v>
      </c>
      <c r="E1020" s="1">
        <f>'Исходные данные'!B1022</f>
        <v>10390.34</v>
      </c>
      <c r="F1020" s="12">
        <f t="shared" si="135"/>
        <v>0.877583994878253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-0.13058260756406834</v>
      </c>
      <c r="J1020" s="18">
        <f t="shared" si="138"/>
        <v>-2.186361388412981E-5</v>
      </c>
      <c r="K1020" s="12">
        <f t="shared" si="142"/>
        <v>0.78394452057405628</v>
      </c>
      <c r="L1020" s="12">
        <f t="shared" si="139"/>
        <v>-0.24341702570956761</v>
      </c>
      <c r="M1020" s="12">
        <f t="shared" si="143"/>
        <v>5.9251848405292296E-2</v>
      </c>
      <c r="N1020" s="18">
        <f t="shared" si="140"/>
        <v>9.9206131629643415E-6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11733.27</v>
      </c>
      <c r="D1021" s="5" t="str">
        <f>'Исходные данные'!A1023</f>
        <v>21.02.2013</v>
      </c>
      <c r="E1021" s="1">
        <f>'Исходные данные'!B1023</f>
        <v>10370.14</v>
      </c>
      <c r="F1021" s="12">
        <f t="shared" si="135"/>
        <v>0.88382352063832159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-0.1234978735616359</v>
      </c>
      <c r="J1021" s="18">
        <f t="shared" si="138"/>
        <v>-2.0619696162924112E-5</v>
      </c>
      <c r="K1021" s="12">
        <f t="shared" si="142"/>
        <v>0.78951827996248392</v>
      </c>
      <c r="L1021" s="12">
        <f t="shared" si="139"/>
        <v>-0.23633229170713507</v>
      </c>
      <c r="M1021" s="12">
        <f t="shared" si="143"/>
        <v>5.5852952103546384E-2</v>
      </c>
      <c r="N1021" s="18">
        <f t="shared" si="140"/>
        <v>9.3254310294071445E-6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11574.43</v>
      </c>
      <c r="D1022" s="5" t="str">
        <f>'Исходные данные'!A1024</f>
        <v>20.02.2013</v>
      </c>
      <c r="E1022" s="1">
        <f>'Исходные данные'!B1024</f>
        <v>10582.22</v>
      </c>
      <c r="F1022" s="12">
        <f t="shared" si="135"/>
        <v>0.91427569219391358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-8.9623120412673618E-2</v>
      </c>
      <c r="J1022" s="18">
        <f t="shared" si="138"/>
        <v>-1.4922067899347974E-5</v>
      </c>
      <c r="K1022" s="12">
        <f t="shared" si="142"/>
        <v>0.81672116101992542</v>
      </c>
      <c r="L1022" s="12">
        <f t="shared" si="139"/>
        <v>-0.20245753855817281</v>
      </c>
      <c r="M1022" s="12">
        <f t="shared" si="143"/>
        <v>4.0989054919034026E-2</v>
      </c>
      <c r="N1022" s="18">
        <f t="shared" si="140"/>
        <v>6.8245945668438979E-6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11639.05</v>
      </c>
      <c r="D1023" s="5" t="str">
        <f>'Исходные данные'!A1025</f>
        <v>19.02.2013</v>
      </c>
      <c r="E1023" s="1">
        <f>'Исходные данные'!B1025</f>
        <v>10644.94</v>
      </c>
      <c r="F1023" s="12">
        <f t="shared" si="135"/>
        <v>0.91458838994591496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-8.9281161971800707E-2</v>
      </c>
      <c r="J1023" s="18">
        <f t="shared" si="138"/>
        <v>-1.4823643242246231E-5</v>
      </c>
      <c r="K1023" s="12">
        <f t="shared" si="142"/>
        <v>0.81700049347209858</v>
      </c>
      <c r="L1023" s="12">
        <f t="shared" si="139"/>
        <v>-0.20211558011729996</v>
      </c>
      <c r="M1023" s="12">
        <f t="shared" si="143"/>
        <v>4.08507077261527E-2</v>
      </c>
      <c r="N1023" s="18">
        <f t="shared" si="140"/>
        <v>6.7825765721667387E-6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11778.1</v>
      </c>
      <c r="D1024" s="5" t="str">
        <f>'Исходные данные'!A1026</f>
        <v>18.02.2013</v>
      </c>
      <c r="E1024" s="1">
        <f>'Исходные данные'!B1026</f>
        <v>10605.4</v>
      </c>
      <c r="F1024" s="12">
        <f t="shared" si="135"/>
        <v>0.90043385605488147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-0.10487856952931941</v>
      </c>
      <c r="J1024" s="18">
        <f t="shared" si="138"/>
        <v>-1.7364730405962294E-5</v>
      </c>
      <c r="K1024" s="12">
        <f t="shared" si="142"/>
        <v>0.8043562687028275</v>
      </c>
      <c r="L1024" s="12">
        <f t="shared" si="139"/>
        <v>-0.21771298767481864</v>
      </c>
      <c r="M1024" s="12">
        <f t="shared" si="143"/>
        <v>4.7398945002295731E-2</v>
      </c>
      <c r="N1024" s="18">
        <f t="shared" si="140"/>
        <v>7.8478368382189373E-6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11726.78</v>
      </c>
      <c r="D1025" s="5" t="str">
        <f>'Исходные данные'!A1027</f>
        <v>15.02.2013</v>
      </c>
      <c r="E1025" s="1">
        <f>'Исходные данные'!B1027</f>
        <v>10623.77</v>
      </c>
      <c r="F1025" s="12">
        <f t="shared" si="135"/>
        <v>0.90594093178178492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-9.878117177340219E-2</v>
      </c>
      <c r="J1025" s="18">
        <f t="shared" si="138"/>
        <v>-1.6309537018653978E-5</v>
      </c>
      <c r="K1025" s="12">
        <f t="shared" si="142"/>
        <v>0.80927573152996268</v>
      </c>
      <c r="L1025" s="12">
        <f t="shared" si="139"/>
        <v>-0.21161558991890142</v>
      </c>
      <c r="M1025" s="12">
        <f t="shared" si="143"/>
        <v>4.4781157896724655E-2</v>
      </c>
      <c r="N1025" s="18">
        <f t="shared" si="140"/>
        <v>7.3937162248917186E-6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11681.66</v>
      </c>
      <c r="D1026" s="5" t="str">
        <f>'Исходные данные'!A1028</f>
        <v>14.02.2013</v>
      </c>
      <c r="E1026" s="1">
        <f>'Исходные данные'!B1028</f>
        <v>10722.53</v>
      </c>
      <c r="F1026" s="12">
        <f t="shared" ref="F1026:F1089" si="144">E1026/C1026</f>
        <v>0.9178943746008702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-8.5672955329232137E-2</v>
      </c>
      <c r="J1026" s="18">
        <f t="shared" ref="J1026:J1089" si="147">H1026*I1026</f>
        <v>-1.4105788797152746E-5</v>
      </c>
      <c r="K1026" s="12">
        <f t="shared" si="142"/>
        <v>0.81995372481004436</v>
      </c>
      <c r="L1026" s="12">
        <f t="shared" ref="L1026:L1089" si="148">LN(K1026)</f>
        <v>-0.19850737347473135</v>
      </c>
      <c r="M1026" s="12">
        <f t="shared" si="143"/>
        <v>3.9405177323836478E-2</v>
      </c>
      <c r="N1026" s="18">
        <f t="shared" ref="N1026:N1089" si="149">M1026*H1026</f>
        <v>6.4879413428467742E-6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11829.79</v>
      </c>
      <c r="D1027" s="5" t="str">
        <f>'Исходные данные'!A1029</f>
        <v>13.02.2013</v>
      </c>
      <c r="E1027" s="1">
        <f>'Исходные данные'!B1029</f>
        <v>10740.98</v>
      </c>
      <c r="F1027" s="12">
        <f t="shared" si="144"/>
        <v>0.90796032727546294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-9.6554593763289939E-2</v>
      </c>
      <c r="J1027" s="18">
        <f t="shared" si="147"/>
        <v>-1.5853046699197805E-5</v>
      </c>
      <c r="K1027" s="12">
        <f t="shared" ref="K1027:K1090" si="151">F1027/GEOMEAN(F$2:F$1242)</f>
        <v>0.81107965462037912</v>
      </c>
      <c r="L1027" s="12">
        <f t="shared" si="148"/>
        <v>-0.20938901190878922</v>
      </c>
      <c r="M1027" s="12">
        <f t="shared" ref="M1027:M1090" si="152">POWER(L1027-AVERAGE(L$2:L$1242),2)</f>
        <v>4.3843758308139073E-2</v>
      </c>
      <c r="N1027" s="18">
        <f t="shared" si="149"/>
        <v>7.1985922247391952E-6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11725.42</v>
      </c>
      <c r="D1028" s="5" t="str">
        <f>'Исходные данные'!A1030</f>
        <v>12.02.2013</v>
      </c>
      <c r="E1028" s="1">
        <f>'Исходные данные'!B1030</f>
        <v>10640.94</v>
      </c>
      <c r="F1028" s="12">
        <f t="shared" si="144"/>
        <v>0.90751034930944907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-9.7050308710418559E-2</v>
      </c>
      <c r="J1028" s="18">
        <f t="shared" si="147"/>
        <v>-1.5889963094889826E-5</v>
      </c>
      <c r="K1028" s="12">
        <f t="shared" si="151"/>
        <v>0.81067768995045086</v>
      </c>
      <c r="L1028" s="12">
        <f t="shared" si="148"/>
        <v>-0.20988472685591775</v>
      </c>
      <c r="M1028" s="12">
        <f t="shared" si="152"/>
        <v>4.40515985673832E-2</v>
      </c>
      <c r="N1028" s="18">
        <f t="shared" si="149"/>
        <v>7.2125301280105701E-6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11639.12</v>
      </c>
      <c r="D1029" s="5" t="str">
        <f>'Исходные данные'!A1031</f>
        <v>11.02.2013</v>
      </c>
      <c r="E1029" s="1">
        <f>'Исходные данные'!B1031</f>
        <v>10713.05</v>
      </c>
      <c r="F1029" s="12">
        <f t="shared" si="144"/>
        <v>0.92043470640392044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-8.2909213574530002E-2</v>
      </c>
      <c r="J1029" s="18">
        <f t="shared" si="147"/>
        <v>-1.3536766336299864E-5</v>
      </c>
      <c r="K1029" s="12">
        <f t="shared" si="151"/>
        <v>0.82222299955646627</v>
      </c>
      <c r="L1029" s="12">
        <f t="shared" si="148"/>
        <v>-0.19574363172002918</v>
      </c>
      <c r="M1029" s="12">
        <f t="shared" si="152"/>
        <v>3.8315569358946415E-2</v>
      </c>
      <c r="N1029" s="18">
        <f t="shared" si="149"/>
        <v>6.2558657487216267E-6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11537.48</v>
      </c>
      <c r="D1030" s="5" t="str">
        <f>'Исходные данные'!A1032</f>
        <v>08.02.2013</v>
      </c>
      <c r="E1030" s="1">
        <f>'Исходные данные'!B1032</f>
        <v>10707.07</v>
      </c>
      <c r="F1030" s="12">
        <f t="shared" si="144"/>
        <v>0.92802501066090692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-7.4696595415893338E-2</v>
      </c>
      <c r="J1030" s="18">
        <f t="shared" si="147"/>
        <v>-1.2161835187532271E-5</v>
      </c>
      <c r="K1030" s="12">
        <f t="shared" si="151"/>
        <v>0.82900340743364043</v>
      </c>
      <c r="L1030" s="12">
        <f t="shared" si="148"/>
        <v>-0.18753101356139254</v>
      </c>
      <c r="M1030" s="12">
        <f t="shared" si="152"/>
        <v>3.5167881047363195E-2</v>
      </c>
      <c r="N1030" s="18">
        <f t="shared" si="149"/>
        <v>5.72590987328677E-6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11660.42</v>
      </c>
      <c r="D1031" s="5" t="str">
        <f>'Исходные данные'!A1033</f>
        <v>07.02.2013</v>
      </c>
      <c r="E1031" s="1">
        <f>'Исходные данные'!B1033</f>
        <v>10790.73</v>
      </c>
      <c r="F1031" s="12">
        <f t="shared" si="144"/>
        <v>0.92541520802852728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-7.7512768638950139E-2</v>
      </c>
      <c r="J1031" s="18">
        <f t="shared" si="147"/>
        <v>-1.2585130549460433E-5</v>
      </c>
      <c r="K1031" s="12">
        <f t="shared" si="151"/>
        <v>0.82667207449528435</v>
      </c>
      <c r="L1031" s="12">
        <f t="shared" si="148"/>
        <v>-0.19034718678444934</v>
      </c>
      <c r="M1031" s="12">
        <f t="shared" si="152"/>
        <v>3.6232051516754044E-2</v>
      </c>
      <c r="N1031" s="18">
        <f t="shared" si="149"/>
        <v>5.8827094738039482E-6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11776.89</v>
      </c>
      <c r="D1032" s="5" t="str">
        <f>'Исходные данные'!A1034</f>
        <v>06.02.2013</v>
      </c>
      <c r="E1032" s="1">
        <f>'Исходные данные'!B1034</f>
        <v>10875.79</v>
      </c>
      <c r="F1032" s="12">
        <f t="shared" si="144"/>
        <v>0.92348574199130684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-7.9599918561856692E-2</v>
      </c>
      <c r="J1032" s="18">
        <f t="shared" si="147"/>
        <v>-1.2887932958154403E-5</v>
      </c>
      <c r="K1032" s="12">
        <f t="shared" si="151"/>
        <v>0.82494848525899411</v>
      </c>
      <c r="L1032" s="12">
        <f t="shared" si="148"/>
        <v>-0.19243433670735596</v>
      </c>
      <c r="M1032" s="12">
        <f t="shared" si="152"/>
        <v>3.7030973944000047E-2</v>
      </c>
      <c r="N1032" s="18">
        <f t="shared" si="149"/>
        <v>5.9956431889382467E-6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11745.21</v>
      </c>
      <c r="D1033" s="5" t="str">
        <f>'Исходные данные'!A1035</f>
        <v>05.02.2013</v>
      </c>
      <c r="E1033" s="1">
        <f>'Исходные данные'!B1035</f>
        <v>10846.35</v>
      </c>
      <c r="F1033" s="12">
        <f t="shared" si="144"/>
        <v>0.92347007844048778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-7.9616880040465063E-2</v>
      </c>
      <c r="J1033" s="18">
        <f t="shared" si="147"/>
        <v>-1.2854700692475495E-5</v>
      </c>
      <c r="K1033" s="12">
        <f t="shared" si="151"/>
        <v>0.82493449303157318</v>
      </c>
      <c r="L1033" s="12">
        <f t="shared" si="148"/>
        <v>-0.19245129818596429</v>
      </c>
      <c r="M1033" s="12">
        <f t="shared" si="152"/>
        <v>3.7037502173462945E-2</v>
      </c>
      <c r="N1033" s="18">
        <f t="shared" si="149"/>
        <v>5.9799631007243342E-6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11779.04</v>
      </c>
      <c r="D1034" s="5" t="str">
        <f>'Исходные данные'!A1036</f>
        <v>04.02.2013</v>
      </c>
      <c r="E1034" s="1">
        <f>'Исходные данные'!B1036</f>
        <v>10915.63</v>
      </c>
      <c r="F1034" s="12">
        <f t="shared" si="144"/>
        <v>0.92669945937869291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-7.612597377296472E-2</v>
      </c>
      <c r="J1034" s="18">
        <f t="shared" si="147"/>
        <v>-1.2256764581537405E-5</v>
      </c>
      <c r="K1034" s="12">
        <f t="shared" si="151"/>
        <v>0.82781929437950963</v>
      </c>
      <c r="L1034" s="12">
        <f t="shared" si="148"/>
        <v>-0.18896039191846392</v>
      </c>
      <c r="M1034" s="12">
        <f t="shared" si="152"/>
        <v>3.5706029713979487E-2</v>
      </c>
      <c r="N1034" s="18">
        <f t="shared" si="149"/>
        <v>5.7488972377657645E-6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11666.84</v>
      </c>
      <c r="D1035" s="5" t="str">
        <f>'Исходные данные'!A1037</f>
        <v>01.02.2013</v>
      </c>
      <c r="E1035" s="1">
        <f>'Исходные данные'!B1037</f>
        <v>11004.99</v>
      </c>
      <c r="F1035" s="12">
        <f t="shared" si="144"/>
        <v>0.94327084283319218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-5.8401823553656446E-2</v>
      </c>
      <c r="J1035" s="18">
        <f t="shared" si="147"/>
        <v>-9.376819601751054E-6</v>
      </c>
      <c r="K1035" s="12">
        <f t="shared" si="151"/>
        <v>0.84262248738816115</v>
      </c>
      <c r="L1035" s="12">
        <f t="shared" si="148"/>
        <v>-0.17123624169915572</v>
      </c>
      <c r="M1035" s="12">
        <f t="shared" si="152"/>
        <v>2.9321850471251677E-2</v>
      </c>
      <c r="N1035" s="18">
        <f t="shared" si="149"/>
        <v>4.7078273507305951E-6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11608.87</v>
      </c>
      <c r="D1036" s="5" t="str">
        <f>'Исходные данные'!A1038</f>
        <v>31.01.2013</v>
      </c>
      <c r="E1036" s="1">
        <f>'Исходные данные'!B1038</f>
        <v>10941.06</v>
      </c>
      <c r="F1036" s="12">
        <f t="shared" si="144"/>
        <v>0.94247415984501492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-5.9246776645877089E-2</v>
      </c>
      <c r="J1036" s="18">
        <f t="shared" si="147"/>
        <v>-9.4859329291538275E-6</v>
      </c>
      <c r="K1036" s="12">
        <f t="shared" si="151"/>
        <v>0.84191081162052961</v>
      </c>
      <c r="L1036" s="12">
        <f t="shared" si="148"/>
        <v>-0.17208119479137637</v>
      </c>
      <c r="M1036" s="12">
        <f t="shared" si="152"/>
        <v>2.9611937600827618E-2</v>
      </c>
      <c r="N1036" s="18">
        <f t="shared" si="149"/>
        <v>4.7411331026949018E-6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11594.6</v>
      </c>
      <c r="D1037" s="5" t="str">
        <f>'Исходные данные'!A1039</f>
        <v>30.01.2013</v>
      </c>
      <c r="E1037" s="1">
        <f>'Исходные данные'!B1039</f>
        <v>11028.55</v>
      </c>
      <c r="F1037" s="12">
        <f t="shared" si="144"/>
        <v>0.951179859589809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-5.0052107515801914E-2</v>
      </c>
      <c r="J1037" s="18">
        <f t="shared" si="147"/>
        <v>-7.9914182388602642E-6</v>
      </c>
      <c r="K1037" s="12">
        <f t="shared" si="151"/>
        <v>0.84968760068291571</v>
      </c>
      <c r="L1037" s="12">
        <f t="shared" si="148"/>
        <v>-0.16288652566130116</v>
      </c>
      <c r="M1037" s="12">
        <f t="shared" si="152"/>
        <v>2.6532020242009721E-2</v>
      </c>
      <c r="N1037" s="18">
        <f t="shared" si="149"/>
        <v>4.2361546995571938E-6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11499.02</v>
      </c>
      <c r="D1038" s="5" t="str">
        <f>'Исходные данные'!A1040</f>
        <v>29.01.2013</v>
      </c>
      <c r="E1038" s="1">
        <f>'Исходные данные'!B1040</f>
        <v>11075.48</v>
      </c>
      <c r="F1038" s="12">
        <f t="shared" si="144"/>
        <v>0.96316729599565865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-3.7528158496892658E-2</v>
      </c>
      <c r="J1038" s="18">
        <f t="shared" si="147"/>
        <v>-5.9750963835026504E-6</v>
      </c>
      <c r="K1038" s="12">
        <f t="shared" si="151"/>
        <v>0.86039596038516797</v>
      </c>
      <c r="L1038" s="12">
        <f t="shared" si="148"/>
        <v>-0.15036257664239186</v>
      </c>
      <c r="M1038" s="12">
        <f t="shared" si="152"/>
        <v>2.2608904454539166E-2</v>
      </c>
      <c r="N1038" s="18">
        <f t="shared" si="149"/>
        <v>3.5997072239092002E-6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11401.56</v>
      </c>
      <c r="D1039" s="5" t="str">
        <f>'Исходные данные'!A1041</f>
        <v>28.01.2013</v>
      </c>
      <c r="E1039" s="1">
        <f>'Исходные данные'!B1041</f>
        <v>11113.67</v>
      </c>
      <c r="F1039" s="12">
        <f t="shared" si="144"/>
        <v>0.9747499464985494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-2.5574306006788197E-2</v>
      </c>
      <c r="J1039" s="18">
        <f t="shared" si="147"/>
        <v>-4.0604829182477533E-6</v>
      </c>
      <c r="K1039" s="12">
        <f t="shared" si="151"/>
        <v>0.87074272542242825</v>
      </c>
      <c r="L1039" s="12">
        <f t="shared" si="148"/>
        <v>-0.13840872415228742</v>
      </c>
      <c r="M1039" s="12">
        <f t="shared" si="152"/>
        <v>1.9156974921463989E-2</v>
      </c>
      <c r="N1039" s="18">
        <f t="shared" si="149"/>
        <v>3.0415906266726538E-6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11513.95</v>
      </c>
      <c r="D1040" s="5" t="str">
        <f>'Исходные данные'!A1042</f>
        <v>25.01.2013</v>
      </c>
      <c r="E1040" s="1">
        <f>'Исходные данные'!B1042</f>
        <v>11066.38</v>
      </c>
      <c r="F1040" s="12">
        <f t="shared" si="144"/>
        <v>0.96112802296344857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-3.9647660400301099E-2</v>
      </c>
      <c r="J1040" s="18">
        <f t="shared" si="147"/>
        <v>-6.2773676449869977E-6</v>
      </c>
      <c r="K1040" s="12">
        <f t="shared" si="151"/>
        <v>0.85857428071816655</v>
      </c>
      <c r="L1040" s="12">
        <f t="shared" si="148"/>
        <v>-0.15248207854580037</v>
      </c>
      <c r="M1040" s="12">
        <f t="shared" si="152"/>
        <v>2.3250784277647634E-2</v>
      </c>
      <c r="N1040" s="18">
        <f t="shared" si="149"/>
        <v>3.6812694487256357E-6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11576.02</v>
      </c>
      <c r="D1041" s="5" t="str">
        <f>'Исходные данные'!A1043</f>
        <v>24.01.2013</v>
      </c>
      <c r="E1041" s="1">
        <f>'Исходные данные'!B1043</f>
        <v>10955.03</v>
      </c>
      <c r="F1041" s="12">
        <f t="shared" si="144"/>
        <v>0.9463554831453298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-5.5137005520936665E-2</v>
      </c>
      <c r="J1041" s="18">
        <f t="shared" si="147"/>
        <v>-8.7054123090880493E-6</v>
      </c>
      <c r="K1041" s="12">
        <f t="shared" si="151"/>
        <v>0.84537799214298248</v>
      </c>
      <c r="L1041" s="12">
        <f t="shared" si="148"/>
        <v>-0.16797142366643594</v>
      </c>
      <c r="M1041" s="12">
        <f t="shared" si="152"/>
        <v>2.8214399168529317E-2</v>
      </c>
      <c r="N1041" s="18">
        <f t="shared" si="149"/>
        <v>4.4546847529101399E-6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11529.19</v>
      </c>
      <c r="D1042" s="5" t="str">
        <f>'Исходные данные'!A1044</f>
        <v>23.01.2013</v>
      </c>
      <c r="E1042" s="1">
        <f>'Исходные данные'!B1044</f>
        <v>10939.24</v>
      </c>
      <c r="F1042" s="12">
        <f t="shared" si="144"/>
        <v>0.94882988310540461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-5.2525755550206332E-2</v>
      </c>
      <c r="J1042" s="18">
        <f t="shared" si="147"/>
        <v>-8.2699835700895372E-6</v>
      </c>
      <c r="K1042" s="12">
        <f t="shared" si="151"/>
        <v>0.84758837006889087</v>
      </c>
      <c r="L1042" s="12">
        <f t="shared" si="148"/>
        <v>-0.16536017369570549</v>
      </c>
      <c r="M1042" s="12">
        <f t="shared" si="152"/>
        <v>2.734398704467389E-2</v>
      </c>
      <c r="N1042" s="18">
        <f t="shared" si="149"/>
        <v>4.3052083921771576E-6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11493.99</v>
      </c>
      <c r="D1043" s="5" t="str">
        <f>'Исходные данные'!A1045</f>
        <v>22.01.2013</v>
      </c>
      <c r="E1043" s="1">
        <f>'Исходные данные'!B1045</f>
        <v>10903.06</v>
      </c>
      <c r="F1043" s="12">
        <f t="shared" si="144"/>
        <v>0.94858791420559785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-5.2780806284379235E-2</v>
      </c>
      <c r="J1043" s="18">
        <f t="shared" si="147"/>
        <v>-8.2869463687157249E-6</v>
      </c>
      <c r="K1043" s="12">
        <f t="shared" si="151"/>
        <v>0.84737221959866815</v>
      </c>
      <c r="L1043" s="12">
        <f t="shared" si="148"/>
        <v>-0.16561522442987844</v>
      </c>
      <c r="M1043" s="12">
        <f t="shared" si="152"/>
        <v>2.7428402562959007E-2</v>
      </c>
      <c r="N1043" s="18">
        <f t="shared" si="149"/>
        <v>4.3064461689751837E-6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11475.87</v>
      </c>
      <c r="D1044" s="5" t="str">
        <f>'Исходные данные'!A1046</f>
        <v>21.01.2013</v>
      </c>
      <c r="E1044" s="1">
        <f>'Исходные данные'!B1046</f>
        <v>11002.35</v>
      </c>
      <c r="F1044" s="12">
        <f t="shared" si="144"/>
        <v>0.95873776890118134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-4.2137683721101313E-2</v>
      </c>
      <c r="J1044" s="18">
        <f t="shared" si="147"/>
        <v>-6.59743828536796E-6</v>
      </c>
      <c r="K1044" s="12">
        <f t="shared" si="151"/>
        <v>0.85643907020175991</v>
      </c>
      <c r="L1044" s="12">
        <f t="shared" si="148"/>
        <v>-0.15497210186660049</v>
      </c>
      <c r="M1044" s="12">
        <f t="shared" si="152"/>
        <v>2.4016352356951997E-2</v>
      </c>
      <c r="N1044" s="18">
        <f t="shared" si="149"/>
        <v>3.7602067442377439E-6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11503.62</v>
      </c>
      <c r="D1045" s="5" t="str">
        <f>'Исходные данные'!A1047</f>
        <v>18.01.2013</v>
      </c>
      <c r="E1045" s="1">
        <f>'Исходные данные'!B1047</f>
        <v>11028.27</v>
      </c>
      <c r="F1045" s="12">
        <f t="shared" si="144"/>
        <v>0.95867822476750797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-4.2199792448564866E-2</v>
      </c>
      <c r="J1045" s="18">
        <f t="shared" si="147"/>
        <v>-6.5887216669287019E-6</v>
      </c>
      <c r="K1045" s="12">
        <f t="shared" si="151"/>
        <v>0.85638587951277967</v>
      </c>
      <c r="L1045" s="12">
        <f t="shared" si="148"/>
        <v>-0.15503421059406408</v>
      </c>
      <c r="M1045" s="12">
        <f t="shared" si="152"/>
        <v>2.403560645452461E-2</v>
      </c>
      <c r="N1045" s="18">
        <f t="shared" si="149"/>
        <v>3.7527180072679079E-6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11504.49</v>
      </c>
      <c r="D1046" s="5" t="str">
        <f>'Исходные данные'!A1048</f>
        <v>17.01.2013</v>
      </c>
      <c r="E1046" s="1">
        <f>'Исходные данные'!B1048</f>
        <v>10942.52</v>
      </c>
      <c r="F1046" s="12">
        <f t="shared" si="144"/>
        <v>0.95115211539146893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-5.0081276134851492E-2</v>
      </c>
      <c r="J1046" s="18">
        <f t="shared" si="147"/>
        <v>-7.7974464843325787E-6</v>
      </c>
      <c r="K1046" s="12">
        <f t="shared" si="151"/>
        <v>0.84966281683043743</v>
      </c>
      <c r="L1046" s="12">
        <f t="shared" si="148"/>
        <v>-0.16291569428035069</v>
      </c>
      <c r="M1046" s="12">
        <f t="shared" si="152"/>
        <v>2.6541523442848689E-2</v>
      </c>
      <c r="N1046" s="18">
        <f t="shared" si="149"/>
        <v>4.1324048552798512E-6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11372.65</v>
      </c>
      <c r="D1047" s="5" t="str">
        <f>'Исходные данные'!A1049</f>
        <v>16.01.2013</v>
      </c>
      <c r="E1047" s="1">
        <f>'Исходные данные'!B1049</f>
        <v>10896.7</v>
      </c>
      <c r="F1047" s="12">
        <f t="shared" si="144"/>
        <v>0.95814959574065861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-4.2751358984270814E-2</v>
      </c>
      <c r="J1047" s="18">
        <f t="shared" si="147"/>
        <v>-6.6376310720523431E-6</v>
      </c>
      <c r="K1047" s="12">
        <f t="shared" si="151"/>
        <v>0.85591365596331481</v>
      </c>
      <c r="L1047" s="12">
        <f t="shared" si="148"/>
        <v>-0.15558577712977004</v>
      </c>
      <c r="M1047" s="12">
        <f t="shared" si="152"/>
        <v>2.4206934045074471E-2</v>
      </c>
      <c r="N1047" s="18">
        <f t="shared" si="149"/>
        <v>3.7583997653928287E-6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11478.95</v>
      </c>
      <c r="D1048" s="5" t="str">
        <f>'Исходные данные'!A1050</f>
        <v>15.01.2013</v>
      </c>
      <c r="E1048" s="1">
        <f>'Исходные данные'!B1050</f>
        <v>10966.97</v>
      </c>
      <c r="F1048" s="12">
        <f t="shared" si="144"/>
        <v>0.95539835960606145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-4.5626894998587492E-2</v>
      </c>
      <c r="J1048" s="18">
        <f t="shared" si="147"/>
        <v>-7.0643184751655463E-6</v>
      </c>
      <c r="K1048" s="12">
        <f t="shared" si="151"/>
        <v>0.85345598068082296</v>
      </c>
      <c r="L1048" s="12">
        <f t="shared" si="148"/>
        <v>-0.15846131314408665</v>
      </c>
      <c r="M1048" s="12">
        <f t="shared" si="152"/>
        <v>2.5109987763348288E-2</v>
      </c>
      <c r="N1048" s="18">
        <f t="shared" si="149"/>
        <v>3.8877278515948445E-6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11239.48</v>
      </c>
      <c r="D1049" s="5" t="str">
        <f>'Исходные данные'!A1051</f>
        <v>14.01.2013</v>
      </c>
      <c r="E1049" s="1">
        <f>'Исходные данные'!B1051</f>
        <v>10948.05</v>
      </c>
      <c r="F1049" s="12">
        <f t="shared" si="144"/>
        <v>0.97407086448839264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-2.6271221837955071E-2</v>
      </c>
      <c r="J1049" s="18">
        <f t="shared" si="147"/>
        <v>-4.0561667053189291E-6</v>
      </c>
      <c r="K1049" s="12">
        <f t="shared" si="151"/>
        <v>0.87013610243934081</v>
      </c>
      <c r="L1049" s="12">
        <f t="shared" si="148"/>
        <v>-0.13910563998345435</v>
      </c>
      <c r="M1049" s="12">
        <f t="shared" si="152"/>
        <v>1.9350379075206415E-2</v>
      </c>
      <c r="N1049" s="18">
        <f t="shared" si="149"/>
        <v>2.9876175468457703E-6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11287.32</v>
      </c>
      <c r="D1050" s="5" t="str">
        <f>'Исходные данные'!A1052</f>
        <v>11.01.2013</v>
      </c>
      <c r="E1050" s="1">
        <f>'Исходные данные'!B1052</f>
        <v>10853.67</v>
      </c>
      <c r="F1050" s="12">
        <f t="shared" si="144"/>
        <v>0.96158078268357772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-3.9176700130947748E-2</v>
      </c>
      <c r="J1050" s="18">
        <f t="shared" si="147"/>
        <v>-6.0318362914812384E-6</v>
      </c>
      <c r="K1050" s="12">
        <f t="shared" si="151"/>
        <v>0.85897873032504568</v>
      </c>
      <c r="L1050" s="12">
        <f t="shared" si="148"/>
        <v>-0.15201111827644698</v>
      </c>
      <c r="M1050" s="12">
        <f t="shared" si="152"/>
        <v>2.3107380079655952E-2</v>
      </c>
      <c r="N1050" s="18">
        <f t="shared" si="149"/>
        <v>3.5577252116600757E-6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11269.87</v>
      </c>
      <c r="D1051" s="5" t="str">
        <f>'Исходные данные'!A1053</f>
        <v>10.01.2013</v>
      </c>
      <c r="E1051" s="1">
        <f>'Исходные данные'!B1053</f>
        <v>10891.98</v>
      </c>
      <c r="F1051" s="12">
        <f t="shared" si="144"/>
        <v>0.96646900097339172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-3.4106054336588885E-2</v>
      </c>
      <c r="J1051" s="18">
        <f t="shared" si="147"/>
        <v>-5.2364787146304587E-6</v>
      </c>
      <c r="K1051" s="12">
        <f t="shared" si="151"/>
        <v>0.86334536869360567</v>
      </c>
      <c r="L1051" s="12">
        <f t="shared" si="148"/>
        <v>-0.14694047248208816</v>
      </c>
      <c r="M1051" s="12">
        <f t="shared" si="152"/>
        <v>2.1591502453259311E-2</v>
      </c>
      <c r="N1051" s="18">
        <f t="shared" si="149"/>
        <v>3.3150549136400554E-6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11207.48</v>
      </c>
      <c r="D1052" s="5" t="str">
        <f>'Исходные данные'!A1054</f>
        <v>09.01.2013</v>
      </c>
      <c r="E1052" s="1">
        <f>'Исходные данные'!B1054</f>
        <v>10886.08</v>
      </c>
      <c r="F1052" s="12">
        <f t="shared" si="144"/>
        <v>0.97132272375235118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-2.909650365308411E-2</v>
      </c>
      <c r="J1052" s="18">
        <f t="shared" si="147"/>
        <v>-4.4548679767203839E-6</v>
      </c>
      <c r="K1052" s="12">
        <f t="shared" si="151"/>
        <v>0.8676811922719273</v>
      </c>
      <c r="L1052" s="12">
        <f t="shared" si="148"/>
        <v>-0.1419309217985833</v>
      </c>
      <c r="M1052" s="12">
        <f t="shared" si="152"/>
        <v>2.0144386562595568E-2</v>
      </c>
      <c r="N1052" s="18">
        <f t="shared" si="149"/>
        <v>3.0842393876032343E-6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11178.94</v>
      </c>
      <c r="D1053" s="5" t="str">
        <f>'Исходные данные'!A1055</f>
        <v>29.12.2012</v>
      </c>
      <c r="E1053" s="1">
        <f>'Исходные данные'!B1055</f>
        <v>10686.73</v>
      </c>
      <c r="F1053" s="12">
        <f t="shared" si="144"/>
        <v>0.95596988623250501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-4.5028866183657451E-2</v>
      </c>
      <c r="J1053" s="18">
        <f t="shared" si="147"/>
        <v>-6.8749764260135712E-6</v>
      </c>
      <c r="K1053" s="12">
        <f t="shared" si="151"/>
        <v>0.85396652459431432</v>
      </c>
      <c r="L1053" s="12">
        <f t="shared" si="148"/>
        <v>-0.15786328432915669</v>
      </c>
      <c r="M1053" s="12">
        <f t="shared" si="152"/>
        <v>2.4920816539188168E-2</v>
      </c>
      <c r="N1053" s="18">
        <f t="shared" si="149"/>
        <v>3.804893188407871E-6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10623.98</v>
      </c>
      <c r="D1054" s="5" t="str">
        <f>'Исходные данные'!A1056</f>
        <v>28.12.2012</v>
      </c>
      <c r="E1054" s="1">
        <f>'Исходные данные'!B1056</f>
        <v>10693.76</v>
      </c>
      <c r="F1054" s="12">
        <f t="shared" si="144"/>
        <v>1.0065681599551204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6.5466835814012355E-3</v>
      </c>
      <c r="J1054" s="18">
        <f t="shared" si="147"/>
        <v>9.9675339107222581E-7</v>
      </c>
      <c r="K1054" s="12">
        <f t="shared" si="151"/>
        <v>0.89916588974551392</v>
      </c>
      <c r="L1054" s="12">
        <f t="shared" si="148"/>
        <v>-0.10628773456409796</v>
      </c>
      <c r="M1054" s="12">
        <f t="shared" si="152"/>
        <v>1.1297082518768143E-2</v>
      </c>
      <c r="N1054" s="18">
        <f t="shared" si="149"/>
        <v>1.7200167336321393E-6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10436.620000000001</v>
      </c>
      <c r="D1055" s="5" t="str">
        <f>'Исходные данные'!A1057</f>
        <v>27.12.2012</v>
      </c>
      <c r="E1055" s="1">
        <f>'Исходные данные'!B1057</f>
        <v>10722.11</v>
      </c>
      <c r="F1055" s="12">
        <f t="shared" si="144"/>
        <v>1.0273546416368518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2.6987189387380581E-2</v>
      </c>
      <c r="J1055" s="18">
        <f t="shared" si="147"/>
        <v>4.097417304111395E-6</v>
      </c>
      <c r="K1055" s="12">
        <f t="shared" si="151"/>
        <v>0.91773442393883287</v>
      </c>
      <c r="L1055" s="12">
        <f t="shared" si="148"/>
        <v>-8.5847228758118635E-2</v>
      </c>
      <c r="M1055" s="12">
        <f t="shared" si="152"/>
        <v>7.3697466854487515E-3</v>
      </c>
      <c r="N1055" s="18">
        <f t="shared" si="149"/>
        <v>1.1189356239518454E-6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10493.78</v>
      </c>
      <c r="D1056" s="5" t="str">
        <f>'Исходные данные'!A1058</f>
        <v>26.12.2012</v>
      </c>
      <c r="E1056" s="1">
        <f>'Исходные данные'!B1058</f>
        <v>10676.49</v>
      </c>
      <c r="F1056" s="12">
        <f t="shared" si="144"/>
        <v>1.0174112664835739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1.7261427144676808E-2</v>
      </c>
      <c r="J1056" s="18">
        <f t="shared" si="147"/>
        <v>2.6134573035231541E-6</v>
      </c>
      <c r="K1056" s="12">
        <f t="shared" si="151"/>
        <v>0.90885202121394526</v>
      </c>
      <c r="L1056" s="12">
        <f t="shared" si="148"/>
        <v>-9.5572991000822394E-2</v>
      </c>
      <c r="M1056" s="12">
        <f t="shared" si="152"/>
        <v>9.1341966088432786E-3</v>
      </c>
      <c r="N1056" s="18">
        <f t="shared" si="149"/>
        <v>1.3829582362521887E-6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10455.68</v>
      </c>
      <c r="D1057" s="5" t="str">
        <f>'Исходные данные'!A1059</f>
        <v>25.12.2012</v>
      </c>
      <c r="E1057" s="1">
        <f>'Исходные данные'!B1059</f>
        <v>10629.48</v>
      </c>
      <c r="F1057" s="12">
        <f t="shared" si="144"/>
        <v>1.016622543918712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1.6485901585210586E-2</v>
      </c>
      <c r="J1057" s="18">
        <f t="shared" si="147"/>
        <v>2.489072703244838E-6</v>
      </c>
      <c r="K1057" s="12">
        <f t="shared" si="151"/>
        <v>0.90814745648101336</v>
      </c>
      <c r="L1057" s="12">
        <f t="shared" si="148"/>
        <v>-9.6348516560288686E-2</v>
      </c>
      <c r="M1057" s="12">
        <f t="shared" si="152"/>
        <v>9.283036643368223E-3</v>
      </c>
      <c r="N1057" s="18">
        <f t="shared" si="149"/>
        <v>1.4015704869279237E-6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10483.040000000001</v>
      </c>
      <c r="D1058" s="5" t="str">
        <f>'Исходные данные'!A1060</f>
        <v>24.12.2012</v>
      </c>
      <c r="E1058" s="1">
        <f>'Исходные данные'!B1060</f>
        <v>10678.87</v>
      </c>
      <c r="F1058" s="12">
        <f t="shared" si="144"/>
        <v>1.0186806498878187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1.85083095260654E-2</v>
      </c>
      <c r="J1058" s="18">
        <f t="shared" si="147"/>
        <v>2.7866203375452776E-6</v>
      </c>
      <c r="K1058" s="12">
        <f t="shared" si="151"/>
        <v>0.90998595958346096</v>
      </c>
      <c r="L1058" s="12">
        <f t="shared" si="148"/>
        <v>-9.4326108619433802E-2</v>
      </c>
      <c r="M1058" s="12">
        <f t="shared" si="152"/>
        <v>8.8974147672852243E-3</v>
      </c>
      <c r="N1058" s="18">
        <f t="shared" si="149"/>
        <v>1.3395992166208103E-6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10461.98</v>
      </c>
      <c r="D1059" s="5" t="str">
        <f>'Исходные данные'!A1061</f>
        <v>21.12.2012</v>
      </c>
      <c r="E1059" s="1">
        <f>'Исходные данные'!B1061</f>
        <v>10699.35</v>
      </c>
      <c r="F1059" s="12">
        <f t="shared" si="144"/>
        <v>1.0226888218100207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2.2435258692870101E-2</v>
      </c>
      <c r="J1059" s="18">
        <f t="shared" si="147"/>
        <v>3.3684359943991941E-6</v>
      </c>
      <c r="K1059" s="12">
        <f t="shared" si="151"/>
        <v>0.91356645379742507</v>
      </c>
      <c r="L1059" s="12">
        <f t="shared" si="148"/>
        <v>-9.039915945262908E-2</v>
      </c>
      <c r="M1059" s="12">
        <f t="shared" si="152"/>
        <v>8.172008029741858E-3</v>
      </c>
      <c r="N1059" s="18">
        <f t="shared" si="149"/>
        <v>1.2269475636868733E-6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10448.15</v>
      </c>
      <c r="D1060" s="5" t="str">
        <f>'Исходные данные'!A1062</f>
        <v>20.12.2012</v>
      </c>
      <c r="E1060" s="1">
        <f>'Исходные данные'!B1062</f>
        <v>10752.07</v>
      </c>
      <c r="F1060" s="12">
        <f t="shared" si="144"/>
        <v>1.0290884032101377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2.8673364930549221E-2</v>
      </c>
      <c r="J1060" s="18">
        <f t="shared" si="147"/>
        <v>4.2930114751833102E-6</v>
      </c>
      <c r="K1060" s="12">
        <f t="shared" si="151"/>
        <v>0.91928319065893238</v>
      </c>
      <c r="L1060" s="12">
        <f t="shared" si="148"/>
        <v>-8.416105321494996E-2</v>
      </c>
      <c r="M1060" s="12">
        <f t="shared" si="152"/>
        <v>7.0830828782496389E-3</v>
      </c>
      <c r="N1060" s="18">
        <f t="shared" si="149"/>
        <v>1.0604878830807559E-6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10539.9</v>
      </c>
      <c r="D1061" s="5" t="str">
        <f>'Исходные данные'!A1063</f>
        <v>19.12.2012</v>
      </c>
      <c r="E1061" s="1">
        <f>'Исходные данные'!B1063</f>
        <v>10755.73</v>
      </c>
      <c r="F1061" s="12">
        <f t="shared" si="144"/>
        <v>1.0204774238844772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2.0270580420875865E-2</v>
      </c>
      <c r="J1061" s="18">
        <f t="shared" si="147"/>
        <v>3.0264655932863714E-6</v>
      </c>
      <c r="K1061" s="12">
        <f t="shared" si="151"/>
        <v>0.91159101521074104</v>
      </c>
      <c r="L1061" s="12">
        <f t="shared" si="148"/>
        <v>-9.2563837724623427E-2</v>
      </c>
      <c r="M1061" s="12">
        <f t="shared" si="152"/>
        <v>8.5680640543104192E-3</v>
      </c>
      <c r="N1061" s="18">
        <f t="shared" si="149"/>
        <v>1.279240679005864E-6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10442.81</v>
      </c>
      <c r="D1062" s="5" t="str">
        <f>'Исходные данные'!A1064</f>
        <v>18.12.2012</v>
      </c>
      <c r="E1062" s="1">
        <f>'Исходные данные'!B1064</f>
        <v>10757.21</v>
      </c>
      <c r="F1062" s="12">
        <f t="shared" si="144"/>
        <v>1.0301068390596018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2.9662524104577793E-2</v>
      </c>
      <c r="J1062" s="18">
        <f t="shared" si="147"/>
        <v>4.4163535166088864E-6</v>
      </c>
      <c r="K1062" s="12">
        <f t="shared" si="151"/>
        <v>0.9201929579386493</v>
      </c>
      <c r="L1062" s="12">
        <f t="shared" si="148"/>
        <v>-8.3171894040921415E-2</v>
      </c>
      <c r="M1062" s="12">
        <f t="shared" si="152"/>
        <v>6.9175639583542595E-3</v>
      </c>
      <c r="N1062" s="18">
        <f t="shared" si="149"/>
        <v>1.0299328474588548E-6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10392.82</v>
      </c>
      <c r="D1063" s="5" t="str">
        <f>'Исходные данные'!A1065</f>
        <v>17.12.2012</v>
      </c>
      <c r="E1063" s="1">
        <f>'Исходные данные'!B1065</f>
        <v>10673.91</v>
      </c>
      <c r="F1063" s="12">
        <f t="shared" si="144"/>
        <v>1.0270465571423348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2.6687263066261326E-2</v>
      </c>
      <c r="J1063" s="18">
        <f t="shared" si="147"/>
        <v>3.9622870226134898E-6</v>
      </c>
      <c r="K1063" s="12">
        <f t="shared" si="151"/>
        <v>0.91745921250293616</v>
      </c>
      <c r="L1063" s="12">
        <f t="shared" si="148"/>
        <v>-8.6147155079237953E-2</v>
      </c>
      <c r="M1063" s="12">
        <f t="shared" si="152"/>
        <v>7.4213323282462731E-3</v>
      </c>
      <c r="N1063" s="18">
        <f t="shared" si="149"/>
        <v>1.1018532961473759E-6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10512.8</v>
      </c>
      <c r="D1064" s="5" t="str">
        <f>'Исходные данные'!A1066</f>
        <v>14.12.2012</v>
      </c>
      <c r="E1064" s="1">
        <f>'Исходные данные'!B1066</f>
        <v>10700.7</v>
      </c>
      <c r="F1064" s="12">
        <f t="shared" si="144"/>
        <v>1.0178734495091699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1.7715597541485498E-2</v>
      </c>
      <c r="J1064" s="18">
        <f t="shared" si="147"/>
        <v>2.6229129074272898E-6</v>
      </c>
      <c r="K1064" s="12">
        <f t="shared" si="151"/>
        <v>0.90926488864604627</v>
      </c>
      <c r="L1064" s="12">
        <f t="shared" si="148"/>
        <v>-9.5118820604013665E-2</v>
      </c>
      <c r="M1064" s="12">
        <f t="shared" si="152"/>
        <v>9.0475900330985338E-3</v>
      </c>
      <c r="N1064" s="18">
        <f t="shared" si="149"/>
        <v>1.3395563216737388E-6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10427.9</v>
      </c>
      <c r="D1065" s="5" t="str">
        <f>'Исходные данные'!A1067</f>
        <v>13.12.2012</v>
      </c>
      <c r="E1065" s="1">
        <f>'Исходные данные'!B1067</f>
        <v>10642.51</v>
      </c>
      <c r="F1065" s="12">
        <f t="shared" si="144"/>
        <v>1.0205803661331621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2.0371451889852055E-2</v>
      </c>
      <c r="J1065" s="18">
        <f t="shared" si="147"/>
        <v>3.0077117798335669E-6</v>
      </c>
      <c r="K1065" s="12">
        <f t="shared" si="151"/>
        <v>0.91168297337345039</v>
      </c>
      <c r="L1065" s="12">
        <f t="shared" si="148"/>
        <v>-9.2462966255647192E-2</v>
      </c>
      <c r="M1065" s="12">
        <f t="shared" si="152"/>
        <v>8.5494001287929507E-3</v>
      </c>
      <c r="N1065" s="18">
        <f t="shared" si="149"/>
        <v>1.2622630736835477E-6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10519.89</v>
      </c>
      <c r="D1066" s="5" t="str">
        <f>'Исходные данные'!A1068</f>
        <v>12.12.2012</v>
      </c>
      <c r="E1066" s="1">
        <f>'Исходные данные'!B1068</f>
        <v>10674.91</v>
      </c>
      <c r="F1066" s="12">
        <f t="shared" si="144"/>
        <v>1.0147358955274248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1.462837718466673E-2</v>
      </c>
      <c r="J1066" s="18">
        <f t="shared" si="147"/>
        <v>2.1537562629767348E-6</v>
      </c>
      <c r="K1066" s="12">
        <f t="shared" si="151"/>
        <v>0.90646211618625949</v>
      </c>
      <c r="L1066" s="12">
        <f t="shared" si="148"/>
        <v>-9.8206040960832505E-2</v>
      </c>
      <c r="M1066" s="12">
        <f t="shared" si="152"/>
        <v>9.6444264812007123E-3</v>
      </c>
      <c r="N1066" s="18">
        <f t="shared" si="149"/>
        <v>1.4199622879889489E-6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10348.75</v>
      </c>
      <c r="D1067" s="5" t="str">
        <f>'Исходные данные'!A1069</f>
        <v>11.12.2012</v>
      </c>
      <c r="E1067" s="1">
        <f>'Исходные данные'!B1069</f>
        <v>10564.78</v>
      </c>
      <c r="F1067" s="12">
        <f t="shared" si="144"/>
        <v>1.0208749849015581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2.0660087906595868E-2</v>
      </c>
      <c r="J1067" s="18">
        <f t="shared" si="147"/>
        <v>3.0333235574094553E-6</v>
      </c>
      <c r="K1067" s="12">
        <f t="shared" si="151"/>
        <v>0.91194615589556838</v>
      </c>
      <c r="L1067" s="12">
        <f t="shared" si="148"/>
        <v>-9.2174330238903313E-2</v>
      </c>
      <c r="M1067" s="12">
        <f t="shared" si="152"/>
        <v>8.4961071549904052E-3</v>
      </c>
      <c r="N1067" s="18">
        <f t="shared" si="149"/>
        <v>1.2474023390423097E-6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10589.41</v>
      </c>
      <c r="D1068" s="5" t="str">
        <f>'Исходные данные'!A1070</f>
        <v>10.12.2012</v>
      </c>
      <c r="E1068" s="1">
        <f>'Исходные данные'!B1070</f>
        <v>10571.94</v>
      </c>
      <c r="F1068" s="12">
        <f t="shared" si="144"/>
        <v>0.998350238587419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-1.6511237675201347E-3</v>
      </c>
      <c r="J1068" s="18">
        <f t="shared" si="147"/>
        <v>-2.4174214496193031E-7</v>
      </c>
      <c r="K1068" s="12">
        <f t="shared" si="151"/>
        <v>0.89182483240591226</v>
      </c>
      <c r="L1068" s="12">
        <f t="shared" si="148"/>
        <v>-0.11448554191301931</v>
      </c>
      <c r="M1068" s="12">
        <f t="shared" si="152"/>
        <v>1.3106939307117701E-2</v>
      </c>
      <c r="N1068" s="18">
        <f t="shared" si="149"/>
        <v>1.9189958283668346E-6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10671.26</v>
      </c>
      <c r="D1069" s="5" t="str">
        <f>'Исходные данные'!A1071</f>
        <v>07.12.2012</v>
      </c>
      <c r="E1069" s="1">
        <f>'Исходные данные'!B1071</f>
        <v>10489.06</v>
      </c>
      <c r="F1069" s="12">
        <f t="shared" si="144"/>
        <v>0.98292610244713363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-1.7221337197788091E-2</v>
      </c>
      <c r="J1069" s="18">
        <f t="shared" si="147"/>
        <v>-2.5143502909188363E-6</v>
      </c>
      <c r="K1069" s="12">
        <f t="shared" si="151"/>
        <v>0.87804647377319534</v>
      </c>
      <c r="L1069" s="12">
        <f t="shared" si="148"/>
        <v>-0.13005575534328725</v>
      </c>
      <c r="M1069" s="12">
        <f t="shared" si="152"/>
        <v>1.6914499497912992E-2</v>
      </c>
      <c r="N1069" s="18">
        <f t="shared" si="149"/>
        <v>2.4695513620618533E-6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11032.82</v>
      </c>
      <c r="D1070" s="5" t="str">
        <f>'Исходные данные'!A1072</f>
        <v>06.12.2012</v>
      </c>
      <c r="E1070" s="1">
        <f>'Исходные данные'!B1072</f>
        <v>10550.86</v>
      </c>
      <c r="F1070" s="12">
        <f t="shared" si="144"/>
        <v>0.95631579233595765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-4.4667093765339443E-2</v>
      </c>
      <c r="J1070" s="18">
        <f t="shared" si="147"/>
        <v>-6.5032848555351078E-6</v>
      </c>
      <c r="K1070" s="12">
        <f t="shared" si="151"/>
        <v>0.85427552201908219</v>
      </c>
      <c r="L1070" s="12">
        <f t="shared" si="148"/>
        <v>-0.15750151191083861</v>
      </c>
      <c r="M1070" s="12">
        <f t="shared" si="152"/>
        <v>2.4806726254200037E-2</v>
      </c>
      <c r="N1070" s="18">
        <f t="shared" si="149"/>
        <v>3.6117238343706306E-6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10968.87</v>
      </c>
      <c r="D1071" s="5" t="str">
        <f>'Исходные данные'!A1073</f>
        <v>05.12.2012</v>
      </c>
      <c r="E1071" s="1">
        <f>'Исходные данные'!B1073</f>
        <v>10484.48</v>
      </c>
      <c r="F1071" s="12">
        <f t="shared" si="144"/>
        <v>0.95583957144172538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-4.5165192312245583E-2</v>
      </c>
      <c r="J1071" s="18">
        <f t="shared" si="147"/>
        <v>-6.5574519075325148E-6</v>
      </c>
      <c r="K1071" s="12">
        <f t="shared" si="151"/>
        <v>0.85385011457911619</v>
      </c>
      <c r="L1071" s="12">
        <f t="shared" si="148"/>
        <v>-0.1579996104577448</v>
      </c>
      <c r="M1071" s="12">
        <f t="shared" si="152"/>
        <v>2.49638769047991E-2</v>
      </c>
      <c r="N1071" s="18">
        <f t="shared" si="149"/>
        <v>3.6244597631082847E-6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11154.47</v>
      </c>
      <c r="D1072" s="5" t="str">
        <f>'Исходные данные'!A1074</f>
        <v>04.12.2012</v>
      </c>
      <c r="E1072" s="1">
        <f>'Исходные данные'!B1074</f>
        <v>10321.84</v>
      </c>
      <c r="F1072" s="12">
        <f t="shared" si="144"/>
        <v>0.92535458878817201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-7.7578275694966739E-2</v>
      </c>
      <c r="J1072" s="18">
        <f t="shared" si="147"/>
        <v>-1.123201157122623E-5</v>
      </c>
      <c r="K1072" s="12">
        <f t="shared" si="151"/>
        <v>0.82661792341505125</v>
      </c>
      <c r="L1072" s="12">
        <f t="shared" si="148"/>
        <v>-0.19041269384046602</v>
      </c>
      <c r="M1072" s="12">
        <f t="shared" si="152"/>
        <v>3.6256993975583046E-2</v>
      </c>
      <c r="N1072" s="18">
        <f t="shared" si="149"/>
        <v>5.2493945273141724E-6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11313.59</v>
      </c>
      <c r="D1073" s="5" t="str">
        <f>'Исходные данные'!A1075</f>
        <v>03.12.2012</v>
      </c>
      <c r="E1073" s="1">
        <f>'Исходные данные'!B1075</f>
        <v>10322.82</v>
      </c>
      <c r="F1073" s="12">
        <f t="shared" si="144"/>
        <v>0.91242655956243768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-9.1647679435695628E-2</v>
      </c>
      <c r="J1073" s="18">
        <f t="shared" si="147"/>
        <v>-1.3231986892367456E-5</v>
      </c>
      <c r="K1073" s="12">
        <f t="shared" si="151"/>
        <v>0.81506933349945954</v>
      </c>
      <c r="L1073" s="12">
        <f t="shared" si="148"/>
        <v>-0.20448209758119493</v>
      </c>
      <c r="M1073" s="12">
        <f t="shared" si="152"/>
        <v>4.1812928231205325E-2</v>
      </c>
      <c r="N1073" s="18">
        <f t="shared" si="149"/>
        <v>6.0369026438362715E-6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11327.89</v>
      </c>
      <c r="D1074" s="5" t="str">
        <f>'Исходные данные'!A1076</f>
        <v>30.11.2012</v>
      </c>
      <c r="E1074" s="1">
        <f>'Исходные данные'!B1076</f>
        <v>10307.92</v>
      </c>
      <c r="F1074" s="12">
        <f t="shared" si="144"/>
        <v>0.90995940108881712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-9.4355294654596869E-2</v>
      </c>
      <c r="J1074" s="18">
        <f t="shared" si="147"/>
        <v>-1.3584887106186207E-5</v>
      </c>
      <c r="K1074" s="12">
        <f t="shared" si="151"/>
        <v>0.81286542438298692</v>
      </c>
      <c r="L1074" s="12">
        <f t="shared" si="148"/>
        <v>-0.2071897128000961</v>
      </c>
      <c r="M1074" s="12">
        <f t="shared" si="152"/>
        <v>4.2927577090186304E-2</v>
      </c>
      <c r="N1074" s="18">
        <f t="shared" si="149"/>
        <v>6.1805359269669267E-6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11310.95</v>
      </c>
      <c r="D1075" s="5" t="str">
        <f>'Исходные данные'!A1077</f>
        <v>29.11.2012</v>
      </c>
      <c r="E1075" s="1">
        <f>'Исходные данные'!B1077</f>
        <v>10145.9</v>
      </c>
      <c r="F1075" s="12">
        <f t="shared" si="144"/>
        <v>0.89699804172063347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-0.10870160006883049</v>
      </c>
      <c r="J1075" s="18">
        <f t="shared" si="147"/>
        <v>-1.5606728119854753E-5</v>
      </c>
      <c r="K1075" s="12">
        <f t="shared" si="151"/>
        <v>0.80128706069907718</v>
      </c>
      <c r="L1075" s="12">
        <f t="shared" si="148"/>
        <v>-0.22153601821432972</v>
      </c>
      <c r="M1075" s="12">
        <f t="shared" si="152"/>
        <v>4.9078207366259834E-2</v>
      </c>
      <c r="N1075" s="18">
        <f t="shared" si="149"/>
        <v>7.0463566174744982E-6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11163.87</v>
      </c>
      <c r="D1076" s="5" t="str">
        <f>'Исходные данные'!A1078</f>
        <v>28.11.2012</v>
      </c>
      <c r="E1076" s="1">
        <f>'Исходные данные'!B1078</f>
        <v>10089.77</v>
      </c>
      <c r="F1076" s="12">
        <f t="shared" si="144"/>
        <v>0.90378784417948255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-0.10116063177511057</v>
      </c>
      <c r="J1076" s="18">
        <f t="shared" si="147"/>
        <v>-1.4483503552368385E-5</v>
      </c>
      <c r="K1076" s="12">
        <f t="shared" si="151"/>
        <v>0.80735238147117427</v>
      </c>
      <c r="L1076" s="12">
        <f t="shared" si="148"/>
        <v>-0.21399504992060978</v>
      </c>
      <c r="M1076" s="12">
        <f t="shared" si="152"/>
        <v>4.5793881390524267E-2</v>
      </c>
      <c r="N1076" s="18">
        <f t="shared" si="149"/>
        <v>6.5564620560187265E-6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11059.93</v>
      </c>
      <c r="D1077" s="5" t="str">
        <f>'Исходные данные'!A1079</f>
        <v>27.11.2012</v>
      </c>
      <c r="E1077" s="1">
        <f>'Исходные данные'!B1079</f>
        <v>10209.98</v>
      </c>
      <c r="F1077" s="12">
        <f t="shared" si="144"/>
        <v>0.92315050818585642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-7.9962993649439207E-2</v>
      </c>
      <c r="J1077" s="18">
        <f t="shared" si="147"/>
        <v>-1.1416613836840933E-5</v>
      </c>
      <c r="K1077" s="12">
        <f t="shared" si="151"/>
        <v>0.82464902138268392</v>
      </c>
      <c r="L1077" s="12">
        <f t="shared" si="148"/>
        <v>-0.19279741179493845</v>
      </c>
      <c r="M1077" s="12">
        <f t="shared" si="152"/>
        <v>3.7170841994827071E-2</v>
      </c>
      <c r="N1077" s="18">
        <f t="shared" si="149"/>
        <v>5.3070192807638448E-6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10975.94</v>
      </c>
      <c r="D1078" s="5" t="str">
        <f>'Исходные данные'!A1080</f>
        <v>26.11.2012</v>
      </c>
      <c r="E1078" s="1">
        <f>'Исходные данные'!B1080</f>
        <v>10210.709999999999</v>
      </c>
      <c r="F1078" s="12">
        <f t="shared" si="144"/>
        <v>0.93028114220740987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-7.2268435070488385E-2</v>
      </c>
      <c r="J1078" s="18">
        <f t="shared" si="147"/>
        <v>-1.0289235000959821E-5</v>
      </c>
      <c r="K1078" s="12">
        <f t="shared" si="151"/>
        <v>0.83101880649959603</v>
      </c>
      <c r="L1078" s="12">
        <f t="shared" si="148"/>
        <v>-0.18510285321598763</v>
      </c>
      <c r="M1078" s="12">
        <f t="shared" si="152"/>
        <v>3.426306626869946E-2</v>
      </c>
      <c r="N1078" s="18">
        <f t="shared" si="149"/>
        <v>4.8782119101963536E-6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10573.32</v>
      </c>
      <c r="D1079" s="5" t="str">
        <f>'Исходные данные'!A1081</f>
        <v>23.11.2012</v>
      </c>
      <c r="E1079" s="1">
        <f>'Исходные данные'!B1081</f>
        <v>10237.64</v>
      </c>
      <c r="F1079" s="12">
        <f t="shared" si="144"/>
        <v>0.96825216677448522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-3.2262722764336366E-2</v>
      </c>
      <c r="J1079" s="18">
        <f t="shared" si="147"/>
        <v>-4.5805921193882669E-6</v>
      </c>
      <c r="K1079" s="12">
        <f t="shared" si="151"/>
        <v>0.86493826813935759</v>
      </c>
      <c r="L1079" s="12">
        <f t="shared" si="148"/>
        <v>-0.14509714090983561</v>
      </c>
      <c r="M1079" s="12">
        <f t="shared" si="152"/>
        <v>2.1053180300208689E-2</v>
      </c>
      <c r="N1079" s="18">
        <f t="shared" si="149"/>
        <v>2.9890853439622855E-6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10689.21</v>
      </c>
      <c r="D1080" s="5" t="str">
        <f>'Исходные данные'!A1082</f>
        <v>22.11.2012</v>
      </c>
      <c r="E1080" s="1">
        <f>'Исходные данные'!B1082</f>
        <v>10278.09</v>
      </c>
      <c r="F1080" s="12">
        <f t="shared" si="144"/>
        <v>0.96153878537328774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-3.9220376365118756E-2</v>
      </c>
      <c r="J1080" s="18">
        <f t="shared" si="147"/>
        <v>-5.5528831112571703E-6</v>
      </c>
      <c r="K1080" s="12">
        <f t="shared" si="151"/>
        <v>0.85894121418815983</v>
      </c>
      <c r="L1080" s="12">
        <f t="shared" si="148"/>
        <v>-0.15205479451061799</v>
      </c>
      <c r="M1080" s="12">
        <f t="shared" si="152"/>
        <v>2.3120660533666262E-2</v>
      </c>
      <c r="N1080" s="18">
        <f t="shared" si="149"/>
        <v>3.2734598006736093E-6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10690.41</v>
      </c>
      <c r="D1081" s="5" t="str">
        <f>'Исходные данные'!A1083</f>
        <v>21.11.2012</v>
      </c>
      <c r="E1081" s="1">
        <f>'Исходные данные'!B1083</f>
        <v>10285.33</v>
      </c>
      <c r="F1081" s="12">
        <f t="shared" si="144"/>
        <v>0.96210809501225869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-3.8628469751282778E-2</v>
      </c>
      <c r="J1081" s="18">
        <f t="shared" si="147"/>
        <v>-5.4538155794015581E-6</v>
      </c>
      <c r="K1081" s="12">
        <f t="shared" si="151"/>
        <v>0.85944977766993025</v>
      </c>
      <c r="L1081" s="12">
        <f t="shared" si="148"/>
        <v>-0.151462887896782</v>
      </c>
      <c r="M1081" s="12">
        <f t="shared" si="152"/>
        <v>2.294100641003315E-2</v>
      </c>
      <c r="N1081" s="18">
        <f t="shared" si="149"/>
        <v>3.2389586999374969E-6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10702.72</v>
      </c>
      <c r="D1082" s="5" t="str">
        <f>'Исходные данные'!A1084</f>
        <v>20.11.2012</v>
      </c>
      <c r="E1082" s="1">
        <f>'Исходные данные'!B1084</f>
        <v>10260.16</v>
      </c>
      <c r="F1082" s="12">
        <f t="shared" si="144"/>
        <v>0.95864976379836153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-4.2229480607626081E-2</v>
      </c>
      <c r="J1082" s="18">
        <f t="shared" si="147"/>
        <v>-5.9455885745122615E-6</v>
      </c>
      <c r="K1082" s="12">
        <f t="shared" si="151"/>
        <v>0.85636045536997074</v>
      </c>
      <c r="L1082" s="12">
        <f t="shared" si="148"/>
        <v>-0.15506389875312535</v>
      </c>
      <c r="M1082" s="12">
        <f t="shared" si="152"/>
        <v>2.4044812696519507E-2</v>
      </c>
      <c r="N1082" s="18">
        <f t="shared" si="149"/>
        <v>3.3853261178612976E-6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10726.25</v>
      </c>
      <c r="D1083" s="5" t="str">
        <f>'Исходные данные'!A1085</f>
        <v>19.11.2012</v>
      </c>
      <c r="E1083" s="1">
        <f>'Исходные данные'!B1085</f>
        <v>10288.700000000001</v>
      </c>
      <c r="F1083" s="12">
        <f t="shared" si="144"/>
        <v>0.95920755156741644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-4.1647802523116659E-2</v>
      </c>
      <c r="J1083" s="18">
        <f t="shared" si="147"/>
        <v>-5.8473269029578116E-6</v>
      </c>
      <c r="K1083" s="12">
        <f t="shared" si="151"/>
        <v>0.85685872638191474</v>
      </c>
      <c r="L1083" s="12">
        <f t="shared" si="148"/>
        <v>-0.15448222066861589</v>
      </c>
      <c r="M1083" s="12">
        <f t="shared" si="152"/>
        <v>2.3864756502706932E-2</v>
      </c>
      <c r="N1083" s="18">
        <f t="shared" si="149"/>
        <v>3.3505977332984375E-6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11058.84</v>
      </c>
      <c r="D1084" s="5" t="str">
        <f>'Исходные данные'!A1086</f>
        <v>16.11.2012</v>
      </c>
      <c r="E1084" s="1">
        <f>'Исходные данные'!B1086</f>
        <v>10152.48</v>
      </c>
      <c r="F1084" s="12">
        <f t="shared" si="144"/>
        <v>0.91804203695866826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-8.5512097516089222E-2</v>
      </c>
      <c r="J1084" s="18">
        <f t="shared" si="147"/>
        <v>-1.1972339165925142E-5</v>
      </c>
      <c r="K1084" s="12">
        <f t="shared" si="151"/>
        <v>0.82008563138191259</v>
      </c>
      <c r="L1084" s="12">
        <f t="shared" si="148"/>
        <v>-0.19834651566158845</v>
      </c>
      <c r="M1084" s="12">
        <f t="shared" si="152"/>
        <v>3.934134027509275E-2</v>
      </c>
      <c r="N1084" s="18">
        <f t="shared" si="149"/>
        <v>5.5080846183998738E-6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11132.89</v>
      </c>
      <c r="D1085" s="5" t="str">
        <f>'Исходные данные'!A1087</f>
        <v>15.11.2012</v>
      </c>
      <c r="E1085" s="1">
        <f>'Исходные данные'!B1087</f>
        <v>10136.33</v>
      </c>
      <c r="F1085" s="12">
        <f t="shared" si="144"/>
        <v>0.91048505823734904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-9.3777790451765139E-2</v>
      </c>
      <c r="J1085" s="18">
        <f t="shared" si="147"/>
        <v>-1.3092953258387587E-5</v>
      </c>
      <c r="K1085" s="12">
        <f t="shared" si="151"/>
        <v>0.81333499315782465</v>
      </c>
      <c r="L1085" s="12">
        <f t="shared" si="148"/>
        <v>-0.20661220859726437</v>
      </c>
      <c r="M1085" s="12">
        <f t="shared" si="152"/>
        <v>4.2688604741439484E-2</v>
      </c>
      <c r="N1085" s="18">
        <f t="shared" si="149"/>
        <v>5.9600455913165477E-6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11220.78</v>
      </c>
      <c r="D1086" s="5" t="str">
        <f>'Исходные данные'!A1088</f>
        <v>14.11.2012</v>
      </c>
      <c r="E1086" s="1">
        <f>'Исходные данные'!B1088</f>
        <v>10139.02</v>
      </c>
      <c r="F1086" s="12">
        <f t="shared" si="144"/>
        <v>0.9035931548430679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-0.10137606984519426</v>
      </c>
      <c r="J1086" s="18">
        <f t="shared" si="147"/>
        <v>-1.4114296661003494E-5</v>
      </c>
      <c r="K1086" s="12">
        <f t="shared" si="151"/>
        <v>0.80717846576693719</v>
      </c>
      <c r="L1086" s="12">
        <f t="shared" si="148"/>
        <v>-0.21421048799069342</v>
      </c>
      <c r="M1086" s="12">
        <f t="shared" si="152"/>
        <v>4.5886133165211007E-2</v>
      </c>
      <c r="N1086" s="18">
        <f t="shared" si="149"/>
        <v>6.3885934531600045E-6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11120.96</v>
      </c>
      <c r="D1087" s="5" t="str">
        <f>'Исходные данные'!A1089</f>
        <v>13.11.2012</v>
      </c>
      <c r="E1087" s="1">
        <f>'Исходные данные'!B1089</f>
        <v>10261.14</v>
      </c>
      <c r="F1087" s="12">
        <f t="shared" si="144"/>
        <v>0.9226847322533307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-8.0467671350035047E-2</v>
      </c>
      <c r="J1087" s="18">
        <f t="shared" si="147"/>
        <v>-1.1172012007521873E-5</v>
      </c>
      <c r="K1087" s="12">
        <f t="shared" si="151"/>
        <v>0.82423294441198958</v>
      </c>
      <c r="L1087" s="12">
        <f t="shared" si="148"/>
        <v>-0.19330208949553424</v>
      </c>
      <c r="M1087" s="12">
        <f t="shared" si="152"/>
        <v>3.736569780333953E-2</v>
      </c>
      <c r="N1087" s="18">
        <f t="shared" si="149"/>
        <v>5.1877980004222045E-6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11165.02</v>
      </c>
      <c r="D1088" s="5" t="str">
        <f>'Исходные данные'!A1090</f>
        <v>12.11.2012</v>
      </c>
      <c r="E1088" s="1">
        <f>'Исходные данные'!B1090</f>
        <v>10405.17</v>
      </c>
      <c r="F1088" s="12">
        <f t="shared" si="144"/>
        <v>0.93194369557779566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-7.0482878591628967E-2</v>
      </c>
      <c r="J1088" s="18">
        <f t="shared" si="147"/>
        <v>-9.7584257606675804E-6</v>
      </c>
      <c r="K1088" s="12">
        <f t="shared" si="151"/>
        <v>0.83250396303444907</v>
      </c>
      <c r="L1088" s="12">
        <f t="shared" si="148"/>
        <v>-0.18331729673712821</v>
      </c>
      <c r="M1088" s="12">
        <f t="shared" si="152"/>
        <v>3.3605231283008317E-2</v>
      </c>
      <c r="N1088" s="18">
        <f t="shared" si="149"/>
        <v>4.6526782276490071E-6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11043.18</v>
      </c>
      <c r="D1089" s="5" t="str">
        <f>'Исходные данные'!A1091</f>
        <v>09.11.2012</v>
      </c>
      <c r="E1089" s="1">
        <f>'Исходные данные'!B1091</f>
        <v>10377.74</v>
      </c>
      <c r="F1089" s="12">
        <f t="shared" si="144"/>
        <v>0.939741994606626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-6.2149915215659456E-2</v>
      </c>
      <c r="J1089" s="18">
        <f t="shared" si="147"/>
        <v>-8.5807023952100533E-6</v>
      </c>
      <c r="K1089" s="12">
        <f t="shared" si="151"/>
        <v>0.83947017234219479</v>
      </c>
      <c r="L1089" s="12">
        <f t="shared" si="148"/>
        <v>-0.17498433336115865</v>
      </c>
      <c r="M1089" s="12">
        <f t="shared" si="152"/>
        <v>3.06195169218491E-2</v>
      </c>
      <c r="N1089" s="18">
        <f t="shared" si="149"/>
        <v>4.2274709672537973E-6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10992.48</v>
      </c>
      <c r="D1090" s="5" t="str">
        <f>'Исходные данные'!A1092</f>
        <v>08.11.2012</v>
      </c>
      <c r="E1090" s="1">
        <f>'Исходные данные'!B1092</f>
        <v>10458.709999999999</v>
      </c>
      <c r="F1090" s="12">
        <f t="shared" ref="F1090:F1153" si="153">E1090/C1090</f>
        <v>0.9514422587077711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-4.9776278577304614E-2</v>
      </c>
      <c r="J1090" s="18">
        <f t="shared" ref="J1090:J1153" si="156">H1090*I1090</f>
        <v>-6.853160337898687E-6</v>
      </c>
      <c r="K1090" s="12">
        <f t="shared" si="151"/>
        <v>0.84992200143763597</v>
      </c>
      <c r="L1090" s="12">
        <f t="shared" ref="L1090:L1153" si="157">LN(K1090)</f>
        <v>-0.16261069672280384</v>
      </c>
      <c r="M1090" s="12">
        <f t="shared" si="152"/>
        <v>2.6442238688675689E-2</v>
      </c>
      <c r="N1090" s="18">
        <f t="shared" ref="N1090:N1153" si="158">M1090*H1090</f>
        <v>3.6405473973923402E-6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11031.66</v>
      </c>
      <c r="D1091" s="5" t="str">
        <f>'Исходные данные'!A1093</f>
        <v>07.11.2012</v>
      </c>
      <c r="E1091" s="1">
        <f>'Исходные данные'!B1093</f>
        <v>10637.72</v>
      </c>
      <c r="F1091" s="12">
        <f t="shared" si="153"/>
        <v>0.96429005244904209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-3.6363145344950935E-2</v>
      </c>
      <c r="J1091" s="18">
        <f t="shared" si="156"/>
        <v>-4.9924770790119919E-6</v>
      </c>
      <c r="K1091" s="12">
        <f t="shared" ref="K1091:K1154" si="160">F1091/GEOMEAN(F$2:F$1242)</f>
        <v>0.861398917110343</v>
      </c>
      <c r="L1091" s="12">
        <f t="shared" si="157"/>
        <v>-0.14919756349045013</v>
      </c>
      <c r="M1091" s="12">
        <f t="shared" ref="M1091:M1154" si="161">POWER(L1091-AVERAGE(L$2:L$1242),2)</f>
        <v>2.2259912951486896E-2</v>
      </c>
      <c r="N1091" s="18">
        <f t="shared" si="158"/>
        <v>3.0561741603172764E-6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11246.73</v>
      </c>
      <c r="D1092" s="5" t="str">
        <f>'Исходные данные'!A1094</f>
        <v>06.11.2012</v>
      </c>
      <c r="E1092" s="1">
        <f>'Исходные данные'!B1094</f>
        <v>10666.28</v>
      </c>
      <c r="F1092" s="12">
        <f t="shared" si="153"/>
        <v>0.94838944297586958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-5.2990056257449389E-2</v>
      </c>
      <c r="J1092" s="18">
        <f t="shared" si="156"/>
        <v>-7.2549627640209183E-6</v>
      </c>
      <c r="K1092" s="12">
        <f t="shared" si="160"/>
        <v>0.84719492553457265</v>
      </c>
      <c r="L1092" s="12">
        <f t="shared" si="157"/>
        <v>-0.16582447440294867</v>
      </c>
      <c r="M1092" s="12">
        <f t="shared" si="161"/>
        <v>2.7497756311014181E-2</v>
      </c>
      <c r="N1092" s="18">
        <f t="shared" si="158"/>
        <v>3.7647666792669969E-6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11121.07</v>
      </c>
      <c r="D1093" s="5" t="str">
        <f>'Исходные данные'!A1095</f>
        <v>02.11.2012</v>
      </c>
      <c r="E1093" s="1">
        <f>'Исходные данные'!B1095</f>
        <v>10560.24</v>
      </c>
      <c r="F1093" s="12">
        <f t="shared" si="153"/>
        <v>0.94957049996088505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-5.1745501922298931E-2</v>
      </c>
      <c r="J1093" s="18">
        <f t="shared" si="156"/>
        <v>-7.064795261007936E-6</v>
      </c>
      <c r="K1093" s="12">
        <f t="shared" si="160"/>
        <v>0.84824996204081282</v>
      </c>
      <c r="L1093" s="12">
        <f t="shared" si="157"/>
        <v>-0.16457992006779815</v>
      </c>
      <c r="M1093" s="12">
        <f t="shared" si="161"/>
        <v>2.7086550089522828E-2</v>
      </c>
      <c r="N1093" s="18">
        <f t="shared" si="158"/>
        <v>3.6981172005416551E-6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10944.56</v>
      </c>
      <c r="D1094" s="5" t="str">
        <f>'Исходные данные'!A1096</f>
        <v>01.11.2012</v>
      </c>
      <c r="E1094" s="1">
        <f>'Исходные данные'!B1096</f>
        <v>10414.35</v>
      </c>
      <c r="F1094" s="12">
        <f t="shared" si="153"/>
        <v>0.95155492774492545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-4.9657866381965517E-2</v>
      </c>
      <c r="J1094" s="18">
        <f t="shared" si="156"/>
        <v>-6.7608484580170329E-6</v>
      </c>
      <c r="K1094" s="12">
        <f t="shared" si="160"/>
        <v>0.850022648526497</v>
      </c>
      <c r="L1094" s="12">
        <f t="shared" si="157"/>
        <v>-0.1624922845274647</v>
      </c>
      <c r="M1094" s="12">
        <f t="shared" si="161"/>
        <v>2.6403742530954542E-2</v>
      </c>
      <c r="N1094" s="18">
        <f t="shared" si="158"/>
        <v>3.5948322991402973E-6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10928.05</v>
      </c>
      <c r="D1095" s="5" t="str">
        <f>'Исходные данные'!A1097</f>
        <v>31.10.2012</v>
      </c>
      <c r="E1095" s="1">
        <f>'Исходные данные'!B1097</f>
        <v>10488.92</v>
      </c>
      <c r="F1095" s="12">
        <f t="shared" si="153"/>
        <v>0.95981625267087911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-4.1013416308070851E-2</v>
      </c>
      <c r="J1095" s="18">
        <f t="shared" si="156"/>
        <v>-5.5683338001621639E-6</v>
      </c>
      <c r="K1095" s="12">
        <f t="shared" si="160"/>
        <v>0.85740247820226689</v>
      </c>
      <c r="L1095" s="12">
        <f t="shared" si="157"/>
        <v>-0.15384783445357006</v>
      </c>
      <c r="M1095" s="12">
        <f t="shared" si="161"/>
        <v>2.3669156166053099E-2</v>
      </c>
      <c r="N1095" s="18">
        <f t="shared" si="158"/>
        <v>3.2135280150952521E-6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10827.16</v>
      </c>
      <c r="D1096" s="5" t="str">
        <f>'Исходные данные'!A1098</f>
        <v>30.10.2012</v>
      </c>
      <c r="E1096" s="1">
        <f>'Исходные данные'!B1098</f>
        <v>10487.32</v>
      </c>
      <c r="F1096" s="12">
        <f t="shared" si="153"/>
        <v>0.96861226766760622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-3.189088373330598E-2</v>
      </c>
      <c r="J1096" s="18">
        <f t="shared" si="156"/>
        <v>-4.3176957771145032E-6</v>
      </c>
      <c r="K1096" s="12">
        <f t="shared" si="160"/>
        <v>0.86525994574932263</v>
      </c>
      <c r="L1096" s="12">
        <f t="shared" si="157"/>
        <v>-0.14472530187880522</v>
      </c>
      <c r="M1096" s="12">
        <f t="shared" si="161"/>
        <v>2.0945413003911301E-2</v>
      </c>
      <c r="N1096" s="18">
        <f t="shared" si="158"/>
        <v>2.8357922606722302E-6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11026.05</v>
      </c>
      <c r="D1097" s="5" t="str">
        <f>'Исходные данные'!A1099</f>
        <v>29.10.2012</v>
      </c>
      <c r="E1097" s="1">
        <f>'Исходные данные'!B1099</f>
        <v>10493.79</v>
      </c>
      <c r="F1097" s="12">
        <f t="shared" si="153"/>
        <v>0.95172704640374395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-4.9477001264105425E-2</v>
      </c>
      <c r="J1097" s="18">
        <f t="shared" si="156"/>
        <v>-6.6799778711030825E-6</v>
      </c>
      <c r="K1097" s="12">
        <f t="shared" si="160"/>
        <v>0.85017640187689625</v>
      </c>
      <c r="L1097" s="12">
        <f t="shared" si="157"/>
        <v>-0.16231141940960464</v>
      </c>
      <c r="M1097" s="12">
        <f t="shared" si="161"/>
        <v>2.6344996870760581E-2</v>
      </c>
      <c r="N1097" s="18">
        <f t="shared" si="158"/>
        <v>3.5568848478016692E-6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11138.58</v>
      </c>
      <c r="D1098" s="5" t="str">
        <f>'Исходные данные'!A1100</f>
        <v>26.10.2012</v>
      </c>
      <c r="E1098" s="1">
        <f>'Исходные данные'!B1100</f>
        <v>10546.96</v>
      </c>
      <c r="F1098" s="12">
        <f t="shared" si="153"/>
        <v>0.9468855096430604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-5.4577091052998704E-2</v>
      </c>
      <c r="J1098" s="18">
        <f t="shared" si="156"/>
        <v>-7.3479840946406888E-6</v>
      </c>
      <c r="K1098" s="12">
        <f t="shared" si="160"/>
        <v>0.84585146405117584</v>
      </c>
      <c r="L1098" s="12">
        <f t="shared" si="157"/>
        <v>-0.16741150919849798</v>
      </c>
      <c r="M1098" s="12">
        <f t="shared" si="161"/>
        <v>2.8026613412118775E-2</v>
      </c>
      <c r="N1098" s="18">
        <f t="shared" si="158"/>
        <v>3.7733617824905488E-6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11166.17</v>
      </c>
      <c r="D1099" s="5" t="str">
        <f>'Исходные данные'!A1101</f>
        <v>25.10.2012</v>
      </c>
      <c r="E1099" s="1">
        <f>'Исходные данные'!B1101</f>
        <v>10685.13</v>
      </c>
      <c r="F1099" s="12">
        <f t="shared" si="153"/>
        <v>0.95691987494369146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-4.4035616276038199E-2</v>
      </c>
      <c r="J1099" s="18">
        <f t="shared" si="156"/>
        <v>-5.912185765014335E-6</v>
      </c>
      <c r="K1099" s="12">
        <f t="shared" si="160"/>
        <v>0.85481514814384152</v>
      </c>
      <c r="L1099" s="12">
        <f t="shared" si="157"/>
        <v>-0.15687003442153744</v>
      </c>
      <c r="M1099" s="12">
        <f t="shared" si="161"/>
        <v>2.4608207699414339E-2</v>
      </c>
      <c r="N1099" s="18">
        <f t="shared" si="158"/>
        <v>3.3038778054336094E-6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10904.25</v>
      </c>
      <c r="D1100" s="5" t="str">
        <f>'Исходные данные'!A1102</f>
        <v>24.10.2012</v>
      </c>
      <c r="E1100" s="1">
        <f>'Исходные данные'!B1102</f>
        <v>10654.91</v>
      </c>
      <c r="F1100" s="12">
        <f t="shared" si="153"/>
        <v>0.97713368640667631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-2.3131802721221423E-2</v>
      </c>
      <c r="J1100" s="18">
        <f t="shared" si="156"/>
        <v>-3.0969888511482977E-6</v>
      </c>
      <c r="K1100" s="12">
        <f t="shared" si="160"/>
        <v>0.87287211685430943</v>
      </c>
      <c r="L1100" s="12">
        <f t="shared" si="157"/>
        <v>-0.13596622086672064</v>
      </c>
      <c r="M1100" s="12">
        <f t="shared" si="161"/>
        <v>1.8486813216777857E-2</v>
      </c>
      <c r="N1100" s="18">
        <f t="shared" si="158"/>
        <v>2.4750969526943504E-6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10714.4</v>
      </c>
      <c r="D1101" s="5" t="str">
        <f>'Исходные данные'!A1103</f>
        <v>23.10.2012</v>
      </c>
      <c r="E1101" s="1">
        <f>'Исходные данные'!B1103</f>
        <v>10721.31</v>
      </c>
      <c r="F1101" s="12">
        <f t="shared" si="153"/>
        <v>1.0006449264541177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6.4471857842367752E-4</v>
      </c>
      <c r="J1101" s="18">
        <f t="shared" si="156"/>
        <v>8.6076879963871688E-8</v>
      </c>
      <c r="K1101" s="12">
        <f t="shared" si="160"/>
        <v>0.89387467377725105</v>
      </c>
      <c r="L1101" s="12">
        <f t="shared" si="157"/>
        <v>-0.11218969956707554</v>
      </c>
      <c r="M1101" s="12">
        <f t="shared" si="161"/>
        <v>1.258652868895067E-2</v>
      </c>
      <c r="N1101" s="18">
        <f t="shared" si="158"/>
        <v>1.6804372564686211E-6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10685.51</v>
      </c>
      <c r="D1102" s="5" t="str">
        <f>'Исходные данные'!A1104</f>
        <v>22.10.2012</v>
      </c>
      <c r="E1102" s="1">
        <f>'Исходные данные'!B1104</f>
        <v>10968.83</v>
      </c>
      <c r="F1102" s="12">
        <f t="shared" si="153"/>
        <v>1.0265144106364601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2.6168995991520831E-2</v>
      </c>
      <c r="J1102" s="18">
        <f t="shared" si="156"/>
        <v>3.4840915766278485E-6</v>
      </c>
      <c r="K1102" s="12">
        <f t="shared" si="160"/>
        <v>0.9169838467945165</v>
      </c>
      <c r="L1102" s="12">
        <f t="shared" si="157"/>
        <v>-8.666542215397835E-2</v>
      </c>
      <c r="M1102" s="12">
        <f t="shared" si="161"/>
        <v>7.5108953971272817E-3</v>
      </c>
      <c r="N1102" s="18">
        <f t="shared" si="158"/>
        <v>9.9998667868431402E-7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10451.08</v>
      </c>
      <c r="D1103" s="5" t="str">
        <f>'Исходные данные'!A1105</f>
        <v>19.10.2012</v>
      </c>
      <c r="E1103" s="1">
        <f>'Исходные данные'!B1105</f>
        <v>11003.87</v>
      </c>
      <c r="F1103" s="12">
        <f t="shared" si="153"/>
        <v>1.0528930981295714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5.1541706753736538E-2</v>
      </c>
      <c r="J1103" s="18">
        <f t="shared" si="156"/>
        <v>6.8430145902378487E-6</v>
      </c>
      <c r="K1103" s="12">
        <f t="shared" si="160"/>
        <v>0.94054789039700815</v>
      </c>
      <c r="L1103" s="12">
        <f t="shared" si="157"/>
        <v>-6.1292711391762726E-2</v>
      </c>
      <c r="M1103" s="12">
        <f t="shared" si="161"/>
        <v>3.7567964697539204E-3</v>
      </c>
      <c r="N1103" s="18">
        <f t="shared" si="158"/>
        <v>4.987769065916006E-7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10314.82</v>
      </c>
      <c r="D1104" s="5" t="str">
        <f>'Исходные данные'!A1106</f>
        <v>18.10.2012</v>
      </c>
      <c r="E1104" s="1">
        <f>'Исходные данные'!B1106</f>
        <v>11168.59</v>
      </c>
      <c r="F1104" s="12">
        <f t="shared" si="153"/>
        <v>1.0827711971706728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7.9523678081599533E-2</v>
      </c>
      <c r="J1104" s="18">
        <f t="shared" si="156"/>
        <v>1.0528616287489838E-5</v>
      </c>
      <c r="K1104" s="12">
        <f t="shared" si="160"/>
        <v>0.96723795330282702</v>
      </c>
      <c r="L1104" s="12">
        <f t="shared" si="157"/>
        <v>-3.3310740063899724E-2</v>
      </c>
      <c r="M1104" s="12">
        <f t="shared" si="161"/>
        <v>1.1096054036046942E-3</v>
      </c>
      <c r="N1104" s="18">
        <f t="shared" si="158"/>
        <v>1.4690730870234083E-7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10385.280000000001</v>
      </c>
      <c r="D1105" s="5" t="str">
        <f>'Исходные данные'!A1107</f>
        <v>17.10.2012</v>
      </c>
      <c r="E1105" s="1">
        <f>'Исходные данные'!B1107</f>
        <v>11068.65</v>
      </c>
      <c r="F1105" s="12">
        <f t="shared" si="153"/>
        <v>1.065801788685524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6.3727369135398518E-2</v>
      </c>
      <c r="J1105" s="18">
        <f t="shared" si="156"/>
        <v>8.4136995378652381E-6</v>
      </c>
      <c r="K1105" s="12">
        <f t="shared" si="160"/>
        <v>0.95207920510669475</v>
      </c>
      <c r="L1105" s="12">
        <f t="shared" si="157"/>
        <v>-4.9107049010100677E-2</v>
      </c>
      <c r="M1105" s="12">
        <f t="shared" si="161"/>
        <v>2.41150226248043E-3</v>
      </c>
      <c r="N1105" s="18">
        <f t="shared" si="158"/>
        <v>3.1838212916469377E-7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10298.56</v>
      </c>
      <c r="D1106" s="5" t="str">
        <f>'Исходные данные'!A1108</f>
        <v>16.10.2012</v>
      </c>
      <c r="E1106" s="1">
        <f>'Исходные данные'!B1108</f>
        <v>10875.67</v>
      </c>
      <c r="F1106" s="12">
        <f t="shared" si="153"/>
        <v>1.0560379315166393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5.4524104635779586E-2</v>
      </c>
      <c r="J1106" s="18">
        <f t="shared" si="156"/>
        <v>7.1785333268123045E-6</v>
      </c>
      <c r="K1106" s="12">
        <f t="shared" si="160"/>
        <v>0.94335716553910121</v>
      </c>
      <c r="L1106" s="12">
        <f t="shared" si="157"/>
        <v>-5.8310313509719651E-2</v>
      </c>
      <c r="M1106" s="12">
        <f t="shared" si="161"/>
        <v>3.4000926616017941E-3</v>
      </c>
      <c r="N1106" s="18">
        <f t="shared" si="158"/>
        <v>4.4764932223282621E-7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10394.4</v>
      </c>
      <c r="D1107" s="5" t="str">
        <f>'Исходные данные'!A1109</f>
        <v>15.10.2012</v>
      </c>
      <c r="E1107" s="1">
        <f>'Исходные данные'!B1109</f>
        <v>10879.79</v>
      </c>
      <c r="F1107" s="12">
        <f t="shared" si="153"/>
        <v>1.046697260063111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4.5639740184543122E-2</v>
      </c>
      <c r="J1107" s="18">
        <f t="shared" si="156"/>
        <v>5.9920649363634759E-6</v>
      </c>
      <c r="K1107" s="12">
        <f t="shared" si="160"/>
        <v>0.9350131571624537</v>
      </c>
      <c r="L1107" s="12">
        <f t="shared" si="157"/>
        <v>-6.7194677960956059E-2</v>
      </c>
      <c r="M1107" s="12">
        <f t="shared" si="161"/>
        <v>4.515124746276594E-3</v>
      </c>
      <c r="N1107" s="18">
        <f t="shared" si="158"/>
        <v>5.9279304759569481E-7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10428.469999999999</v>
      </c>
      <c r="D1108" s="5" t="str">
        <f>'Исходные данные'!A1110</f>
        <v>12.10.2012</v>
      </c>
      <c r="E1108" s="1">
        <f>'Исходные данные'!B1110</f>
        <v>10903.2</v>
      </c>
      <c r="F1108" s="12">
        <f t="shared" si="153"/>
        <v>1.045522497547579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4.4516758112783814E-2</v>
      </c>
      <c r="J1108" s="18">
        <f t="shared" si="156"/>
        <v>5.8283154170554147E-6</v>
      </c>
      <c r="K1108" s="12">
        <f t="shared" si="160"/>
        <v>0.93396374349675104</v>
      </c>
      <c r="L1108" s="12">
        <f t="shared" si="157"/>
        <v>-6.8317660032715388E-2</v>
      </c>
      <c r="M1108" s="12">
        <f t="shared" si="161"/>
        <v>4.6673026723456773E-3</v>
      </c>
      <c r="N1108" s="18">
        <f t="shared" si="158"/>
        <v>6.1106228922551623E-7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10336.74</v>
      </c>
      <c r="D1109" s="5" t="str">
        <f>'Исходные данные'!A1111</f>
        <v>11.10.2012</v>
      </c>
      <c r="E1109" s="1">
        <f>'Исходные данные'!B1111</f>
        <v>11015.9</v>
      </c>
      <c r="F1109" s="12">
        <f t="shared" si="153"/>
        <v>1.0657035003298911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6.3635144775262942E-2</v>
      </c>
      <c r="J1109" s="18">
        <f t="shared" si="156"/>
        <v>8.30811927854518E-6</v>
      </c>
      <c r="K1109" s="12">
        <f t="shared" si="160"/>
        <v>0.9519914042599561</v>
      </c>
      <c r="L1109" s="12">
        <f t="shared" si="157"/>
        <v>-4.9199273370236232E-2</v>
      </c>
      <c r="M1109" s="12">
        <f t="shared" si="161"/>
        <v>2.4205685001592362E-3</v>
      </c>
      <c r="N1109" s="18">
        <f t="shared" si="158"/>
        <v>3.1602618163649875E-7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10339.57</v>
      </c>
      <c r="D1110" s="5" t="str">
        <f>'Исходные данные'!A1112</f>
        <v>10.10.2012</v>
      </c>
      <c r="E1110" s="1">
        <f>'Исходные данные'!B1112</f>
        <v>11036.68</v>
      </c>
      <c r="F1110" s="12">
        <f t="shared" si="153"/>
        <v>1.0674215658871695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6.5245988842489569E-2</v>
      </c>
      <c r="J1110" s="18">
        <f t="shared" si="156"/>
        <v>8.4946535950136369E-6</v>
      </c>
      <c r="K1110" s="12">
        <f t="shared" si="160"/>
        <v>0.95352614975152838</v>
      </c>
      <c r="L1110" s="12">
        <f t="shared" si="157"/>
        <v>-4.7588429303009619E-2</v>
      </c>
      <c r="M1110" s="12">
        <f t="shared" si="161"/>
        <v>2.2646586035275445E-3</v>
      </c>
      <c r="N1110" s="18">
        <f t="shared" si="158"/>
        <v>2.9484556352383701E-7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10202.700000000001</v>
      </c>
      <c r="D1111" s="5" t="str">
        <f>'Исходные данные'!A1113</f>
        <v>09.10.2012</v>
      </c>
      <c r="E1111" s="1">
        <f>'Исходные данные'!B1113</f>
        <v>11132.59</v>
      </c>
      <c r="F1111" s="12">
        <f t="shared" si="153"/>
        <v>1.0911415605673007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8.7224451474341699E-2</v>
      </c>
      <c r="J1111" s="18">
        <f t="shared" si="156"/>
        <v>1.1324427930820735E-5</v>
      </c>
      <c r="K1111" s="12">
        <f t="shared" si="160"/>
        <v>0.97471518688764236</v>
      </c>
      <c r="L1111" s="12">
        <f t="shared" si="157"/>
        <v>-2.5609966671157555E-2</v>
      </c>
      <c r="M1111" s="12">
        <f t="shared" si="161"/>
        <v>6.558703928978009E-4</v>
      </c>
      <c r="N1111" s="18">
        <f t="shared" si="158"/>
        <v>8.5152235076136734E-8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10146.39</v>
      </c>
      <c r="D1112" s="5" t="str">
        <f>'Исходные данные'!A1114</f>
        <v>08.10.2012</v>
      </c>
      <c r="E1112" s="1">
        <f>'Исходные данные'!B1114</f>
        <v>11078.82</v>
      </c>
      <c r="F1112" s="12">
        <f t="shared" si="153"/>
        <v>1.0918977094316304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8.7917200253496558E-2</v>
      </c>
      <c r="J1112" s="18">
        <f t="shared" si="156"/>
        <v>1.1382510092145633E-5</v>
      </c>
      <c r="K1112" s="12">
        <f t="shared" si="160"/>
        <v>0.97539065358073296</v>
      </c>
      <c r="L1112" s="12">
        <f t="shared" si="157"/>
        <v>-2.491721789200262E-2</v>
      </c>
      <c r="M1112" s="12">
        <f t="shared" si="161"/>
        <v>6.2086774747753559E-4</v>
      </c>
      <c r="N1112" s="18">
        <f t="shared" si="158"/>
        <v>8.0382830449263673E-8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10074.549999999999</v>
      </c>
      <c r="D1113" s="5" t="str">
        <f>'Исходные данные'!A1115</f>
        <v>05.10.2012</v>
      </c>
      <c r="E1113" s="1">
        <f>'Исходные данные'!B1115</f>
        <v>11178.22</v>
      </c>
      <c r="F1113" s="12">
        <f t="shared" si="153"/>
        <v>1.1095503024949005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0.10395480034826557</v>
      </c>
      <c r="J1113" s="18">
        <f t="shared" si="156"/>
        <v>1.3421310155317251E-5</v>
      </c>
      <c r="K1113" s="12">
        <f t="shared" si="160"/>
        <v>0.99115968957801537</v>
      </c>
      <c r="L1113" s="12">
        <f t="shared" si="157"/>
        <v>-8.8796177972337038E-3</v>
      </c>
      <c r="M1113" s="12">
        <f t="shared" si="161"/>
        <v>7.8847612224949569E-5</v>
      </c>
      <c r="N1113" s="18">
        <f t="shared" si="158"/>
        <v>1.0179792132080106E-8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9865.94</v>
      </c>
      <c r="D1114" s="5" t="str">
        <f>'Исходные данные'!A1116</f>
        <v>04.10.2012</v>
      </c>
      <c r="E1114" s="1">
        <f>'Исходные данные'!B1116</f>
        <v>11047.44</v>
      </c>
      <c r="F1114" s="12">
        <f t="shared" si="153"/>
        <v>1.1197554414480526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0.11311030561394063</v>
      </c>
      <c r="J1114" s="18">
        <f t="shared" si="156"/>
        <v>1.4562592909626483E-5</v>
      </c>
      <c r="K1114" s="12">
        <f t="shared" si="160"/>
        <v>1.0002759255288891</v>
      </c>
      <c r="L1114" s="12">
        <f t="shared" si="157"/>
        <v>2.7588746844143484E-4</v>
      </c>
      <c r="M1114" s="12">
        <f t="shared" si="161"/>
        <v>7.6113895243022506E-8</v>
      </c>
      <c r="N1114" s="18">
        <f t="shared" si="158"/>
        <v>9.7994224767922674E-12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9656.1200000000008</v>
      </c>
      <c r="D1115" s="5" t="str">
        <f>'Исходные данные'!A1117</f>
        <v>03.10.2012</v>
      </c>
      <c r="E1115" s="1">
        <f>'Исходные данные'!B1117</f>
        <v>11156.38</v>
      </c>
      <c r="F1115" s="12">
        <f t="shared" si="153"/>
        <v>1.1553688230883625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0.14441962034886183</v>
      </c>
      <c r="J1115" s="18">
        <f t="shared" si="156"/>
        <v>1.8541672321909646E-5</v>
      </c>
      <c r="K1115" s="12">
        <f t="shared" si="160"/>
        <v>1.0320893081326896</v>
      </c>
      <c r="L1115" s="12">
        <f t="shared" si="157"/>
        <v>3.1585202203362549E-2</v>
      </c>
      <c r="M1115" s="12">
        <f t="shared" si="161"/>
        <v>9.9762499822729847E-4</v>
      </c>
      <c r="N1115" s="18">
        <f t="shared" si="158"/>
        <v>1.2808256781587668E-7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9744.0400000000009</v>
      </c>
      <c r="D1116" s="5" t="str">
        <f>'Исходные данные'!A1118</f>
        <v>02.10.2012</v>
      </c>
      <c r="E1116" s="1">
        <f>'Исходные данные'!B1118</f>
        <v>11216.74</v>
      </c>
      <c r="F1116" s="12">
        <f t="shared" si="153"/>
        <v>1.1511385421242113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0.14075148924187245</v>
      </c>
      <c r="J1116" s="18">
        <f t="shared" si="156"/>
        <v>1.8020293941640143E-5</v>
      </c>
      <c r="K1116" s="12">
        <f t="shared" si="160"/>
        <v>1.0283104042309668</v>
      </c>
      <c r="L1116" s="12">
        <f t="shared" si="157"/>
        <v>2.7917071096373289E-2</v>
      </c>
      <c r="M1116" s="12">
        <f t="shared" si="161"/>
        <v>7.7936285859996079E-4</v>
      </c>
      <c r="N1116" s="18">
        <f t="shared" si="158"/>
        <v>9.9781166613689616E-8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9998.06</v>
      </c>
      <c r="D1117" s="5" t="str">
        <f>'Исходные данные'!A1119</f>
        <v>01.10.2012</v>
      </c>
      <c r="E1117" s="1">
        <f>'Исходные данные'!B1119</f>
        <v>11122.04</v>
      </c>
      <c r="F1117" s="12">
        <f t="shared" si="153"/>
        <v>1.112419809443032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0.10653765106074749</v>
      </c>
      <c r="J1117" s="18">
        <f t="shared" si="156"/>
        <v>1.360185556095886E-5</v>
      </c>
      <c r="K1117" s="12">
        <f t="shared" si="160"/>
        <v>0.99372301600815272</v>
      </c>
      <c r="L1117" s="12">
        <f t="shared" si="157"/>
        <v>-6.2967670847516831E-3</v>
      </c>
      <c r="M1117" s="12">
        <f t="shared" si="161"/>
        <v>3.9649275719612241E-5</v>
      </c>
      <c r="N1117" s="18">
        <f t="shared" si="158"/>
        <v>5.0620951003255111E-9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10129.66</v>
      </c>
      <c r="D1118" s="5" t="str">
        <f>'Исходные данные'!A1120</f>
        <v>28.09.2012</v>
      </c>
      <c r="E1118" s="1">
        <f>'Исходные данные'!B1120</f>
        <v>11011.12</v>
      </c>
      <c r="F1118" s="12">
        <f t="shared" si="153"/>
        <v>1.0870177281369762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8.3437917239727016E-2</v>
      </c>
      <c r="J1118" s="18">
        <f t="shared" si="156"/>
        <v>1.0622938462025693E-5</v>
      </c>
      <c r="K1118" s="12">
        <f t="shared" si="160"/>
        <v>0.97103137330810341</v>
      </c>
      <c r="L1118" s="12">
        <f t="shared" si="157"/>
        <v>-2.9396500905772269E-2</v>
      </c>
      <c r="M1118" s="12">
        <f t="shared" si="161"/>
        <v>8.6415426550307006E-4</v>
      </c>
      <c r="N1118" s="18">
        <f t="shared" si="158"/>
        <v>1.100202148833762E-7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10286.870000000001</v>
      </c>
      <c r="D1119" s="5" t="str">
        <f>'Исходные данные'!A1121</f>
        <v>27.09.2012</v>
      </c>
      <c r="E1119" s="1">
        <f>'Исходные данные'!B1121</f>
        <v>10921.85</v>
      </c>
      <c r="F1119" s="12">
        <f t="shared" si="153"/>
        <v>1.0617272309264139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5.9897045127439055E-2</v>
      </c>
      <c r="J1119" s="18">
        <f t="shared" si="156"/>
        <v>7.6045370176258952E-6</v>
      </c>
      <c r="K1119" s="12">
        <f t="shared" si="160"/>
        <v>0.9484394085200899</v>
      </c>
      <c r="L1119" s="12">
        <f t="shared" si="157"/>
        <v>-5.293737301806016E-2</v>
      </c>
      <c r="M1119" s="12">
        <f t="shared" si="161"/>
        <v>2.802365462053244E-3</v>
      </c>
      <c r="N1119" s="18">
        <f t="shared" si="158"/>
        <v>3.5578870122489041E-7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10207.15</v>
      </c>
      <c r="D1120" s="5" t="str">
        <f>'Исходные данные'!A1122</f>
        <v>26.09.2012</v>
      </c>
      <c r="E1120" s="1">
        <f>'Исходные данные'!B1122</f>
        <v>10914.02</v>
      </c>
      <c r="F1120" s="12">
        <f t="shared" si="153"/>
        <v>1.0692524357925572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6.6959746160684397E-2</v>
      </c>
      <c r="J1120" s="18">
        <f t="shared" si="156"/>
        <v>8.4774912114018664E-6</v>
      </c>
      <c r="K1120" s="12">
        <f t="shared" si="160"/>
        <v>0.95516166320504314</v>
      </c>
      <c r="L1120" s="12">
        <f t="shared" si="157"/>
        <v>-4.5874671984814826E-2</v>
      </c>
      <c r="M1120" s="12">
        <f t="shared" si="161"/>
        <v>2.1044855297143541E-3</v>
      </c>
      <c r="N1120" s="18">
        <f t="shared" si="158"/>
        <v>2.6644004204948868E-7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10225.799999999999</v>
      </c>
      <c r="D1121" s="5" t="str">
        <f>'Исходные данные'!A1123</f>
        <v>25.09.2012</v>
      </c>
      <c r="E1121" s="1">
        <f>'Исходные данные'!B1123</f>
        <v>11128.38</v>
      </c>
      <c r="F1121" s="12">
        <f t="shared" si="153"/>
        <v>1.0882649768233292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8.4584663655895787E-2</v>
      </c>
      <c r="J1121" s="18">
        <f t="shared" si="156"/>
        <v>1.0679018667692804E-5</v>
      </c>
      <c r="K1121" s="12">
        <f t="shared" si="160"/>
        <v>0.97214553876595833</v>
      </c>
      <c r="L1121" s="12">
        <f t="shared" si="157"/>
        <v>-2.8249754489603492E-2</v>
      </c>
      <c r="M1121" s="12">
        <f t="shared" si="161"/>
        <v>7.980486287228728E-4</v>
      </c>
      <c r="N1121" s="18">
        <f t="shared" si="158"/>
        <v>1.0075557241119524E-7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9975.49</v>
      </c>
      <c r="D1122" s="5" t="str">
        <f>'Исходные данные'!A1124</f>
        <v>24.09.2012</v>
      </c>
      <c r="E1122" s="1">
        <f>'Исходные данные'!B1124</f>
        <v>11100.81</v>
      </c>
      <c r="F1122" s="12">
        <f t="shared" si="153"/>
        <v>1.1128084936178573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0.10688699425240435</v>
      </c>
      <c r="J1122" s="18">
        <f t="shared" si="156"/>
        <v>1.3457077479736345E-5</v>
      </c>
      <c r="K1122" s="12">
        <f t="shared" si="160"/>
        <v>0.99407022702255865</v>
      </c>
      <c r="L1122" s="12">
        <f t="shared" si="157"/>
        <v>-5.9474238930948779E-3</v>
      </c>
      <c r="M1122" s="12">
        <f t="shared" si="161"/>
        <v>3.5371850964155861E-5</v>
      </c>
      <c r="N1122" s="18">
        <f t="shared" si="158"/>
        <v>4.4533176590436754E-9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9952.68</v>
      </c>
      <c r="D1123" s="5" t="str">
        <f>'Исходные данные'!A1125</f>
        <v>21.09.2012</v>
      </c>
      <c r="E1123" s="1">
        <f>'Исходные данные'!B1125</f>
        <v>11252.11</v>
      </c>
      <c r="F1123" s="12">
        <f t="shared" si="153"/>
        <v>1.1305608137707632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0.12271380498278993</v>
      </c>
      <c r="J1123" s="18">
        <f t="shared" si="156"/>
        <v>1.5406552925627601E-5</v>
      </c>
      <c r="K1123" s="12">
        <f t="shared" si="160"/>
        <v>1.0099283490855957</v>
      </c>
      <c r="L1123" s="12">
        <f t="shared" si="157"/>
        <v>9.8793868372907007E-3</v>
      </c>
      <c r="M1123" s="12">
        <f t="shared" si="161"/>
        <v>9.7602284280832725E-5</v>
      </c>
      <c r="N1123" s="18">
        <f t="shared" si="158"/>
        <v>1.2253835325582884E-8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10559.02</v>
      </c>
      <c r="D1124" s="5" t="str">
        <f>'Исходные данные'!A1126</f>
        <v>20.09.2012</v>
      </c>
      <c r="E1124" s="1">
        <f>'Исходные данные'!B1126</f>
        <v>11210.04</v>
      </c>
      <c r="F1124" s="12">
        <f t="shared" si="153"/>
        <v>1.0616553430147875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5.9829334378998261E-2</v>
      </c>
      <c r="J1124" s="18">
        <f t="shared" si="156"/>
        <v>7.490527422628663E-6</v>
      </c>
      <c r="K1124" s="12">
        <f t="shared" si="160"/>
        <v>0.94837519115201585</v>
      </c>
      <c r="L1124" s="12">
        <f t="shared" si="157"/>
        <v>-5.300508376650092E-2</v>
      </c>
      <c r="M1124" s="12">
        <f t="shared" si="161"/>
        <v>2.8095389050937793E-3</v>
      </c>
      <c r="N1124" s="18">
        <f t="shared" si="158"/>
        <v>3.5174932885321238E-7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11148.34</v>
      </c>
      <c r="D1125" s="5" t="str">
        <f>'Исходные данные'!A1127</f>
        <v>19.09.2012</v>
      </c>
      <c r="E1125" s="1">
        <f>'Исходные данные'!B1127</f>
        <v>11379.58</v>
      </c>
      <c r="F1125" s="12">
        <f t="shared" si="153"/>
        <v>1.0207421015146649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2.0529913264186191E-2</v>
      </c>
      <c r="J1125" s="18">
        <f t="shared" si="156"/>
        <v>2.5631351770040163E-6</v>
      </c>
      <c r="K1125" s="12">
        <f t="shared" si="160"/>
        <v>0.91182745135715582</v>
      </c>
      <c r="L1125" s="12">
        <f t="shared" si="157"/>
        <v>-9.2304504881313018E-2</v>
      </c>
      <c r="M1125" s="12">
        <f t="shared" si="161"/>
        <v>8.5201216213843384E-3</v>
      </c>
      <c r="N1125" s="18">
        <f t="shared" si="158"/>
        <v>1.0637270191598329E-6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11144.31</v>
      </c>
      <c r="D1126" s="5" t="str">
        <f>'Исходные данные'!A1128</f>
        <v>18.09.2012</v>
      </c>
      <c r="E1126" s="1">
        <f>'Исходные данные'!B1128</f>
        <v>11568.65</v>
      </c>
      <c r="F1126" s="12">
        <f t="shared" si="153"/>
        <v>1.0380768302389292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3.7369799575754335E-2</v>
      </c>
      <c r="J1126" s="18">
        <f t="shared" si="156"/>
        <v>4.6525530570090078E-6</v>
      </c>
      <c r="K1126" s="12">
        <f t="shared" si="160"/>
        <v>0.92731253959752402</v>
      </c>
      <c r="L1126" s="12">
        <f t="shared" si="157"/>
        <v>-7.5464618569744943E-2</v>
      </c>
      <c r="M1126" s="12">
        <f t="shared" si="161"/>
        <v>5.6949086558770933E-3</v>
      </c>
      <c r="N1126" s="18">
        <f t="shared" si="158"/>
        <v>7.0901811026780678E-7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11004.26</v>
      </c>
      <c r="D1127" s="5" t="str">
        <f>'Исходные данные'!A1129</f>
        <v>17.09.2012</v>
      </c>
      <c r="E1127" s="1">
        <f>'Исходные данные'!B1129</f>
        <v>11683.97</v>
      </c>
      <c r="F1127" s="12">
        <f t="shared" si="153"/>
        <v>1.0617678971598272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5.9935346353451269E-2</v>
      </c>
      <c r="J1127" s="18">
        <f t="shared" si="156"/>
        <v>7.441144780499619E-6</v>
      </c>
      <c r="K1127" s="12">
        <f t="shared" si="160"/>
        <v>0.94847573560791609</v>
      </c>
      <c r="L1127" s="12">
        <f t="shared" si="157"/>
        <v>-5.2899071792047926E-2</v>
      </c>
      <c r="M1127" s="12">
        <f t="shared" si="161"/>
        <v>2.7983117964602406E-3</v>
      </c>
      <c r="N1127" s="18">
        <f t="shared" si="158"/>
        <v>3.4741841810081736E-7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11171.53</v>
      </c>
      <c r="D1128" s="5" t="str">
        <f>'Исходные данные'!A1130</f>
        <v>14.09.2012</v>
      </c>
      <c r="E1128" s="1">
        <f>'Исходные данные'!B1130</f>
        <v>11528.73</v>
      </c>
      <c r="F1128" s="12">
        <f t="shared" si="153"/>
        <v>1.0319741342501876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3.1473603034212393E-2</v>
      </c>
      <c r="J1128" s="18">
        <f t="shared" si="156"/>
        <v>3.8966317736172956E-6</v>
      </c>
      <c r="K1128" s="12">
        <f t="shared" si="160"/>
        <v>0.92186101004704846</v>
      </c>
      <c r="L1128" s="12">
        <f t="shared" si="157"/>
        <v>-8.136081511128683E-2</v>
      </c>
      <c r="M1128" s="12">
        <f t="shared" si="161"/>
        <v>6.6195822355729992E-3</v>
      </c>
      <c r="N1128" s="18">
        <f t="shared" si="158"/>
        <v>8.1954628579281884E-7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11245.48</v>
      </c>
      <c r="D1129" s="5" t="str">
        <f>'Исходные данные'!A1131</f>
        <v>13.09.2012</v>
      </c>
      <c r="E1129" s="1">
        <f>'Исходные данные'!B1131</f>
        <v>11058</v>
      </c>
      <c r="F1129" s="12">
        <f t="shared" si="153"/>
        <v>0.98332841283786909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-1.68121222225932E-2</v>
      </c>
      <c r="J1129" s="18">
        <f t="shared" si="156"/>
        <v>-2.0756379980332914E-6</v>
      </c>
      <c r="K1129" s="12">
        <f t="shared" si="160"/>
        <v>0.87840585706667795</v>
      </c>
      <c r="L1129" s="12">
        <f t="shared" si="157"/>
        <v>-0.12964654036809248</v>
      </c>
      <c r="M1129" s="12">
        <f t="shared" si="161"/>
        <v>1.6808225429415433E-2</v>
      </c>
      <c r="N1129" s="18">
        <f t="shared" si="158"/>
        <v>2.0751568968443305E-6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11042.02</v>
      </c>
      <c r="D1130" s="5" t="str">
        <f>'Исходные данные'!A1132</f>
        <v>12.09.2012</v>
      </c>
      <c r="E1130" s="1">
        <f>'Исходные данные'!B1132</f>
        <v>11080.98</v>
      </c>
      <c r="F1130" s="12">
        <f t="shared" si="153"/>
        <v>1.003528339923311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3.5221299350166671E-3</v>
      </c>
      <c r="J1130" s="18">
        <f t="shared" si="156"/>
        <v>4.3363129430766723E-7</v>
      </c>
      <c r="K1130" s="12">
        <f t="shared" si="160"/>
        <v>0.89645042288265386</v>
      </c>
      <c r="L1130" s="12">
        <f t="shared" si="157"/>
        <v>-0.10931228821048258</v>
      </c>
      <c r="M1130" s="12">
        <f t="shared" si="161"/>
        <v>1.1949176353811609E-2</v>
      </c>
      <c r="N1130" s="18">
        <f t="shared" si="158"/>
        <v>1.4711373242365575E-6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10957.84</v>
      </c>
      <c r="D1131" s="5" t="str">
        <f>'Исходные данные'!A1133</f>
        <v>11.09.2012</v>
      </c>
      <c r="E1131" s="1">
        <f>'Исходные данные'!B1133</f>
        <v>11013.19</v>
      </c>
      <c r="F1131" s="12">
        <f t="shared" si="153"/>
        <v>1.0050511779693809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5.0384635671070063E-3</v>
      </c>
      <c r="J1131" s="18">
        <f t="shared" si="156"/>
        <v>6.1858521452493621E-7</v>
      </c>
      <c r="K1131" s="12">
        <f t="shared" si="160"/>
        <v>0.89781077191921965</v>
      </c>
      <c r="L1131" s="12">
        <f t="shared" si="157"/>
        <v>-0.10779595457839225</v>
      </c>
      <c r="M1131" s="12">
        <f t="shared" si="161"/>
        <v>1.1619967823466805E-2</v>
      </c>
      <c r="N1131" s="18">
        <f t="shared" si="158"/>
        <v>1.4266135287307942E-6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10874.59</v>
      </c>
      <c r="D1132" s="5" t="str">
        <f>'Исходные данные'!A1134</f>
        <v>10.09.2012</v>
      </c>
      <c r="E1132" s="1">
        <f>'Исходные данные'!B1134</f>
        <v>11028.25</v>
      </c>
      <c r="F1132" s="12">
        <f t="shared" si="153"/>
        <v>1.014130187896739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1.4031287358354577E-2</v>
      </c>
      <c r="J1132" s="18">
        <f t="shared" si="156"/>
        <v>1.7178494535132662E-6</v>
      </c>
      <c r="K1132" s="12">
        <f t="shared" si="160"/>
        <v>0.90592103843083405</v>
      </c>
      <c r="L1132" s="12">
        <f t="shared" si="157"/>
        <v>-9.8803130787144658E-2</v>
      </c>
      <c r="M1132" s="12">
        <f t="shared" si="161"/>
        <v>9.7620586533416123E-3</v>
      </c>
      <c r="N1132" s="18">
        <f t="shared" si="158"/>
        <v>1.1951681050008727E-6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11193.51</v>
      </c>
      <c r="D1133" s="5" t="str">
        <f>'Исходные данные'!A1135</f>
        <v>07.09.2012</v>
      </c>
      <c r="E1133" s="1">
        <f>'Исходные данные'!B1135</f>
        <v>11017.89</v>
      </c>
      <c r="F1133" s="12">
        <f t="shared" si="153"/>
        <v>0.98431055138200607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-1.5813830723429047E-2</v>
      </c>
      <c r="J1133" s="18">
        <f t="shared" si="156"/>
        <v>-1.9306823977960831E-6</v>
      </c>
      <c r="K1133" s="12">
        <f t="shared" si="160"/>
        <v>0.87928320001574534</v>
      </c>
      <c r="L1133" s="12">
        <f t="shared" si="157"/>
        <v>-0.12864824886892826</v>
      </c>
      <c r="M1133" s="12">
        <f t="shared" si="161"/>
        <v>1.6550371937041699E-2</v>
      </c>
      <c r="N1133" s="18">
        <f t="shared" si="158"/>
        <v>2.0206054013518564E-6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11330.72</v>
      </c>
      <c r="D1134" s="5" t="str">
        <f>'Исходные данные'!A1136</f>
        <v>06.09.2012</v>
      </c>
      <c r="E1134" s="1">
        <f>'Исходные данные'!B1136</f>
        <v>10764.55</v>
      </c>
      <c r="F1134" s="12">
        <f t="shared" si="153"/>
        <v>0.95003230156600815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-5.1259293317163841E-2</v>
      </c>
      <c r="J1134" s="18">
        <f t="shared" si="156"/>
        <v>-6.2406889274765598E-6</v>
      </c>
      <c r="K1134" s="12">
        <f t="shared" si="160"/>
        <v>0.84866248875055394</v>
      </c>
      <c r="L1134" s="12">
        <f t="shared" si="157"/>
        <v>-0.16409371146266302</v>
      </c>
      <c r="M1134" s="12">
        <f t="shared" si="161"/>
        <v>2.6926746141591705E-2</v>
      </c>
      <c r="N1134" s="18">
        <f t="shared" si="158"/>
        <v>3.2782630353301407E-6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11223.54</v>
      </c>
      <c r="D1135" s="5" t="str">
        <f>'Исходные данные'!A1137</f>
        <v>05.09.2012</v>
      </c>
      <c r="E1135" s="1">
        <f>'Исходные данные'!B1137</f>
        <v>10643.88</v>
      </c>
      <c r="F1135" s="12">
        <f t="shared" si="153"/>
        <v>0.94835319337749036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-5.3028279259019415E-2</v>
      </c>
      <c r="J1135" s="18">
        <f t="shared" si="156"/>
        <v>-6.4380393216684672E-6</v>
      </c>
      <c r="K1135" s="12">
        <f t="shared" si="160"/>
        <v>0.84716254382047096</v>
      </c>
      <c r="L1135" s="12">
        <f t="shared" si="157"/>
        <v>-0.16586269740451864</v>
      </c>
      <c r="M1135" s="12">
        <f t="shared" si="161"/>
        <v>2.7510434390302915E-2</v>
      </c>
      <c r="N1135" s="18">
        <f t="shared" si="158"/>
        <v>3.3399774768446031E-6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10996.88</v>
      </c>
      <c r="D1136" s="5" t="str">
        <f>'Исходные данные'!A1138</f>
        <v>04.09.2012</v>
      </c>
      <c r="E1136" s="1">
        <f>'Исходные данные'!B1138</f>
        <v>10725.76</v>
      </c>
      <c r="F1136" s="12">
        <f t="shared" si="153"/>
        <v>0.97534573442649197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-2.4963271428016076E-2</v>
      </c>
      <c r="J1136" s="18">
        <f t="shared" si="156"/>
        <v>-3.0222734671275554E-6</v>
      </c>
      <c r="K1136" s="12">
        <f t="shared" si="160"/>
        <v>0.87127494192165866</v>
      </c>
      <c r="L1136" s="12">
        <f t="shared" si="157"/>
        <v>-0.13779768957351532</v>
      </c>
      <c r="M1136" s="12">
        <f t="shared" si="161"/>
        <v>1.8988203251798893E-2</v>
      </c>
      <c r="N1136" s="18">
        <f t="shared" si="158"/>
        <v>2.2988790969092053E-6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10978.02</v>
      </c>
      <c r="D1137" s="5" t="str">
        <f>'Исходные данные'!A1139</f>
        <v>03.09.2012</v>
      </c>
      <c r="E1137" s="1">
        <f>'Исходные данные'!B1139</f>
        <v>10693.47</v>
      </c>
      <c r="F1137" s="12">
        <f t="shared" si="153"/>
        <v>0.97408002535976423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-2.6261817154345193E-2</v>
      </c>
      <c r="J1137" s="18">
        <f t="shared" si="156"/>
        <v>-3.1706127535341641E-6</v>
      </c>
      <c r="K1137" s="12">
        <f t="shared" si="160"/>
        <v>0.87014428583256287</v>
      </c>
      <c r="L1137" s="12">
        <f t="shared" si="157"/>
        <v>-0.13909623529984441</v>
      </c>
      <c r="M1137" s="12">
        <f t="shared" si="161"/>
        <v>1.9347762674589684E-2</v>
      </c>
      <c r="N1137" s="18">
        <f t="shared" si="158"/>
        <v>2.3358727512218819E-6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11164.88</v>
      </c>
      <c r="D1138" s="5" t="str">
        <f>'Исходные данные'!A1140</f>
        <v>31.08.2012</v>
      </c>
      <c r="E1138" s="1">
        <f>'Исходные данные'!B1140</f>
        <v>10617.36</v>
      </c>
      <c r="F1138" s="12">
        <f t="shared" si="153"/>
        <v>0.95096051189085784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-5.0282740021385816E-2</v>
      </c>
      <c r="J1138" s="18">
        <f t="shared" si="156"/>
        <v>-6.0537367801702623E-6</v>
      </c>
      <c r="K1138" s="12">
        <f t="shared" si="160"/>
        <v>0.8494916576988859</v>
      </c>
      <c r="L1138" s="12">
        <f t="shared" si="157"/>
        <v>-0.16311715816688499</v>
      </c>
      <c r="M1138" s="12">
        <f t="shared" si="161"/>
        <v>2.6607207288440574E-2</v>
      </c>
      <c r="N1138" s="18">
        <f t="shared" si="158"/>
        <v>3.2033463035455272E-6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11228.99</v>
      </c>
      <c r="D1139" s="5" t="str">
        <f>'Исходные данные'!A1141</f>
        <v>30.08.2012</v>
      </c>
      <c r="E1139" s="1">
        <f>'Исходные данные'!B1141</f>
        <v>10619.01</v>
      </c>
      <c r="F1139" s="12">
        <f t="shared" si="153"/>
        <v>0.94567810640137717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-5.5853035909229944E-2</v>
      </c>
      <c r="J1139" s="18">
        <f t="shared" si="156"/>
        <v>-6.7055985871766427E-6</v>
      </c>
      <c r="K1139" s="12">
        <f t="shared" si="160"/>
        <v>0.84477289247174292</v>
      </c>
      <c r="L1139" s="12">
        <f t="shared" si="157"/>
        <v>-0.16868745405472918</v>
      </c>
      <c r="M1139" s="12">
        <f t="shared" si="161"/>
        <v>2.8455457155466369E-2</v>
      </c>
      <c r="N1139" s="18">
        <f t="shared" si="158"/>
        <v>3.4163026269379295E-6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11188.22</v>
      </c>
      <c r="D1140" s="5" t="str">
        <f>'Исходные данные'!A1142</f>
        <v>29.08.2012</v>
      </c>
      <c r="E1140" s="1">
        <f>'Исходные данные'!B1142</f>
        <v>10717.76</v>
      </c>
      <c r="F1140" s="12">
        <f t="shared" si="153"/>
        <v>0.95795041570508987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-4.2959260487424482E-2</v>
      </c>
      <c r="J1140" s="18">
        <f t="shared" si="156"/>
        <v>-5.1432038013864908E-6</v>
      </c>
      <c r="K1140" s="12">
        <f t="shared" si="160"/>
        <v>0.8557357287239814</v>
      </c>
      <c r="L1140" s="12">
        <f t="shared" si="157"/>
        <v>-0.15579367863292373</v>
      </c>
      <c r="M1140" s="12">
        <f t="shared" si="161"/>
        <v>2.4271670301978715E-2</v>
      </c>
      <c r="N1140" s="18">
        <f t="shared" si="158"/>
        <v>2.9058728094185744E-6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10999.22</v>
      </c>
      <c r="D1141" s="5" t="str">
        <f>'Исходные данные'!A1143</f>
        <v>28.08.2012</v>
      </c>
      <c r="E1141" s="1">
        <f>'Исходные данные'!B1143</f>
        <v>10772.39</v>
      </c>
      <c r="F1141" s="12">
        <f t="shared" si="153"/>
        <v>0.97937762859548227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-2.0837981923461459E-2</v>
      </c>
      <c r="J1141" s="18">
        <f t="shared" si="156"/>
        <v>-2.4878189030960643E-6</v>
      </c>
      <c r="K1141" s="12">
        <f t="shared" si="160"/>
        <v>0.87487662718456383</v>
      </c>
      <c r="L1141" s="12">
        <f t="shared" si="157"/>
        <v>-0.1336724000689607</v>
      </c>
      <c r="M1141" s="12">
        <f t="shared" si="161"/>
        <v>1.7868310540196282E-2</v>
      </c>
      <c r="N1141" s="18">
        <f t="shared" si="158"/>
        <v>2.1332737926143053E-6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10879.7</v>
      </c>
      <c r="D1142" s="5" t="str">
        <f>'Исходные данные'!A1144</f>
        <v>27.08.2012</v>
      </c>
      <c r="E1142" s="1">
        <f>'Исходные данные'!B1144</f>
        <v>10782.2</v>
      </c>
      <c r="F1142" s="12">
        <f t="shared" si="153"/>
        <v>0.9910383558370176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-9.0020412265473977E-3</v>
      </c>
      <c r="J1142" s="18">
        <f t="shared" si="156"/>
        <v>-1.0717420565810836E-6</v>
      </c>
      <c r="K1142" s="12">
        <f t="shared" si="160"/>
        <v>0.8852931380601734</v>
      </c>
      <c r="L1142" s="12">
        <f t="shared" si="157"/>
        <v>-0.12183645937204667</v>
      </c>
      <c r="M1142" s="12">
        <f t="shared" si="161"/>
        <v>1.4844122832316379E-2</v>
      </c>
      <c r="N1142" s="18">
        <f t="shared" si="158"/>
        <v>1.767273702938891E-6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10518.18</v>
      </c>
      <c r="D1143" s="5" t="str">
        <f>'Исходные данные'!A1145</f>
        <v>24.08.2012</v>
      </c>
      <c r="E1143" s="1">
        <f>'Исходные данные'!B1145</f>
        <v>10689.41</v>
      </c>
      <c r="F1143" s="12">
        <f t="shared" si="153"/>
        <v>1.0162794323732813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1.6148343205426338E-2</v>
      </c>
      <c r="J1143" s="18">
        <f t="shared" si="156"/>
        <v>1.9171823238025298E-6</v>
      </c>
      <c r="K1143" s="12">
        <f t="shared" si="160"/>
        <v>0.90784095543090781</v>
      </c>
      <c r="L1143" s="12">
        <f t="shared" si="157"/>
        <v>-9.6686074940072878E-2</v>
      </c>
      <c r="M1143" s="12">
        <f t="shared" si="161"/>
        <v>9.3481970873173885E-3</v>
      </c>
      <c r="N1143" s="18">
        <f t="shared" si="158"/>
        <v>1.1098474925405837E-6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10674.73</v>
      </c>
      <c r="D1144" s="5" t="str">
        <f>'Исходные данные'!A1146</f>
        <v>23.08.2012</v>
      </c>
      <c r="E1144" s="1">
        <f>'Исходные данные'!B1146</f>
        <v>10790.72</v>
      </c>
      <c r="F1144" s="12">
        <f t="shared" si="153"/>
        <v>1.0108658485975757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1.0807239441295005E-2</v>
      </c>
      <c r="J1144" s="18">
        <f t="shared" si="156"/>
        <v>1.2794885040442793E-6</v>
      </c>
      <c r="K1144" s="12">
        <f t="shared" si="160"/>
        <v>0.9030050088293271</v>
      </c>
      <c r="L1144" s="12">
        <f t="shared" si="157"/>
        <v>-0.10202717870420426</v>
      </c>
      <c r="M1144" s="12">
        <f t="shared" si="161"/>
        <v>1.0409545194339632E-2</v>
      </c>
      <c r="N1144" s="18">
        <f t="shared" si="158"/>
        <v>1.2324047672706104E-6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10547.04</v>
      </c>
      <c r="D1145" s="5" t="str">
        <f>'Исходные данные'!A1147</f>
        <v>22.08.2012</v>
      </c>
      <c r="E1145" s="1">
        <f>'Исходные данные'!B1147</f>
        <v>10650.73</v>
      </c>
      <c r="F1145" s="12">
        <f t="shared" si="153"/>
        <v>1.0098311943445744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9.7831825723698595E-3</v>
      </c>
      <c r="J1145" s="18">
        <f t="shared" si="156"/>
        <v>1.1550158454063513E-6</v>
      </c>
      <c r="K1145" s="12">
        <f t="shared" si="160"/>
        <v>0.90208075367305396</v>
      </c>
      <c r="L1145" s="12">
        <f t="shared" si="157"/>
        <v>-0.1030512355731294</v>
      </c>
      <c r="M1145" s="12">
        <f t="shared" si="161"/>
        <v>1.061955715314861E-2</v>
      </c>
      <c r="N1145" s="18">
        <f t="shared" si="158"/>
        <v>1.2537593663770065E-6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10563.97</v>
      </c>
      <c r="D1146" s="5" t="str">
        <f>'Исходные данные'!A1148</f>
        <v>21.08.2012</v>
      </c>
      <c r="E1146" s="1">
        <f>'Исходные данные'!B1148</f>
        <v>10556.72</v>
      </c>
      <c r="F1146" s="12">
        <f t="shared" si="153"/>
        <v>0.99931370498022998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-6.8653062800110736E-4</v>
      </c>
      <c r="J1146" s="18">
        <f t="shared" si="156"/>
        <v>-8.0826518097266605E-8</v>
      </c>
      <c r="K1146" s="12">
        <f t="shared" si="160"/>
        <v>0.89268549554905241</v>
      </c>
      <c r="L1146" s="12">
        <f t="shared" si="157"/>
        <v>-0.1135209487735003</v>
      </c>
      <c r="M1146" s="12">
        <f t="shared" si="161"/>
        <v>1.288700581043568E-2</v>
      </c>
      <c r="N1146" s="18">
        <f t="shared" si="158"/>
        <v>1.5172109821079669E-6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10495.29</v>
      </c>
      <c r="D1147" s="5" t="str">
        <f>'Исходные данные'!A1149</f>
        <v>20.08.2012</v>
      </c>
      <c r="E1147" s="1">
        <f>'Исходные данные'!B1149</f>
        <v>10396.85</v>
      </c>
      <c r="F1147" s="12">
        <f t="shared" si="153"/>
        <v>0.99062055455351872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-9.4237094435132649E-3</v>
      </c>
      <c r="J1147" s="18">
        <f t="shared" si="156"/>
        <v>-1.1063741240855381E-6</v>
      </c>
      <c r="K1147" s="12">
        <f t="shared" si="160"/>
        <v>0.88491991677446258</v>
      </c>
      <c r="L1147" s="12">
        <f t="shared" si="157"/>
        <v>-0.12225812758901246</v>
      </c>
      <c r="M1147" s="12">
        <f t="shared" si="161"/>
        <v>1.4947049761571249E-2</v>
      </c>
      <c r="N1147" s="18">
        <f t="shared" si="158"/>
        <v>1.7548322331822822E-6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10329.81</v>
      </c>
      <c r="D1148" s="5" t="str">
        <f>'Исходные данные'!A1150</f>
        <v>17.08.2012</v>
      </c>
      <c r="E1148" s="1">
        <f>'Исходные данные'!B1150</f>
        <v>10565.46</v>
      </c>
      <c r="F1148" s="12">
        <f t="shared" si="153"/>
        <v>1.0228126170762095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2.255630017833327E-2</v>
      </c>
      <c r="J1148" s="18">
        <f t="shared" si="156"/>
        <v>2.6407917682387557E-6</v>
      </c>
      <c r="K1148" s="12">
        <f t="shared" si="160"/>
        <v>0.91367703993068183</v>
      </c>
      <c r="L1148" s="12">
        <f t="shared" si="157"/>
        <v>-9.0278117967166019E-2</v>
      </c>
      <c r="M1148" s="12">
        <f t="shared" si="161"/>
        <v>8.1501385836935444E-3</v>
      </c>
      <c r="N1148" s="18">
        <f t="shared" si="158"/>
        <v>9.5418214475160212E-7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10664.51</v>
      </c>
      <c r="D1149" s="5" t="str">
        <f>'Исходные данные'!A1151</f>
        <v>16.08.2012</v>
      </c>
      <c r="E1149" s="1">
        <f>'Исходные данные'!B1151</f>
        <v>10503.74</v>
      </c>
      <c r="F1149" s="12">
        <f t="shared" si="153"/>
        <v>0.98492476447581745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-1.519002197006877E-2</v>
      </c>
      <c r="J1149" s="18">
        <f t="shared" si="156"/>
        <v>-1.7734169841051418E-6</v>
      </c>
      <c r="K1149" s="12">
        <f t="shared" si="160"/>
        <v>0.87983187568914922</v>
      </c>
      <c r="L1149" s="12">
        <f t="shared" si="157"/>
        <v>-0.12802444011556793</v>
      </c>
      <c r="M1149" s="12">
        <f t="shared" si="161"/>
        <v>1.6390257266904639E-2</v>
      </c>
      <c r="N1149" s="18">
        <f t="shared" si="158"/>
        <v>1.913543026353491E-6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10766.64</v>
      </c>
      <c r="D1150" s="5" t="str">
        <f>'Исходные данные'!A1152</f>
        <v>15.08.2012</v>
      </c>
      <c r="E1150" s="1">
        <f>'Исходные данные'!B1152</f>
        <v>10453.75</v>
      </c>
      <c r="F1150" s="12">
        <f t="shared" si="153"/>
        <v>0.97093893731006153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-2.9491699063649623E-2</v>
      </c>
      <c r="J1150" s="18">
        <f t="shared" si="156"/>
        <v>-3.433510852596344E-6</v>
      </c>
      <c r="K1150" s="12">
        <f t="shared" si="160"/>
        <v>0.86733835639495194</v>
      </c>
      <c r="L1150" s="12">
        <f t="shared" si="157"/>
        <v>-0.14232611720914887</v>
      </c>
      <c r="M1150" s="12">
        <f t="shared" si="161"/>
        <v>2.0256723639832382E-2</v>
      </c>
      <c r="N1150" s="18">
        <f t="shared" si="158"/>
        <v>2.3583476932034828E-6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10600.88</v>
      </c>
      <c r="D1151" s="5" t="str">
        <f>'Исходные данные'!A1153</f>
        <v>14.08.2012</v>
      </c>
      <c r="E1151" s="1">
        <f>'Исходные данные'!B1153</f>
        <v>10544.8</v>
      </c>
      <c r="F1151" s="12">
        <f t="shared" si="153"/>
        <v>0.99470987314260706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-5.3041691239515461E-3</v>
      </c>
      <c r="J1151" s="18">
        <f t="shared" si="156"/>
        <v>-6.1580351466845197E-7</v>
      </c>
      <c r="K1151" s="12">
        <f t="shared" si="160"/>
        <v>0.88857289918925941</v>
      </c>
      <c r="L1151" s="12">
        <f t="shared" si="157"/>
        <v>-0.11813858726945077</v>
      </c>
      <c r="M1151" s="12">
        <f t="shared" si="161"/>
        <v>1.3956725802021636E-2</v>
      </c>
      <c r="N1151" s="18">
        <f t="shared" si="158"/>
        <v>1.6203481829677994E-6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10726.11</v>
      </c>
      <c r="D1152" s="5" t="str">
        <f>'Исходные данные'!A1154</f>
        <v>13.08.2012</v>
      </c>
      <c r="E1152" s="1">
        <f>'Исходные данные'!B1154</f>
        <v>10509.38</v>
      </c>
      <c r="F1152" s="12">
        <f t="shared" si="153"/>
        <v>0.9797941658252618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-2.0412764250114079E-2</v>
      </c>
      <c r="J1152" s="18">
        <f t="shared" si="156"/>
        <v>-2.3632669931787175E-6</v>
      </c>
      <c r="K1152" s="12">
        <f t="shared" si="160"/>
        <v>0.87524871929290504</v>
      </c>
      <c r="L1152" s="12">
        <f t="shared" si="157"/>
        <v>-0.13324718239561331</v>
      </c>
      <c r="M1152" s="12">
        <f t="shared" si="161"/>
        <v>1.7754811616369843E-2</v>
      </c>
      <c r="N1152" s="18">
        <f t="shared" si="158"/>
        <v>2.0555452338033262E-6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10441.1</v>
      </c>
      <c r="D1153" s="5" t="str">
        <f>'Исходные данные'!A1155</f>
        <v>10.08.2012</v>
      </c>
      <c r="E1153" s="1">
        <f>'Исходные данные'!B1155</f>
        <v>10414.49</v>
      </c>
      <c r="F1153" s="12">
        <f t="shared" si="153"/>
        <v>0.9974514179540469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-2.5518352096541379E-3</v>
      </c>
      <c r="J1153" s="18">
        <f t="shared" si="156"/>
        <v>-2.9461154683765297E-7</v>
      </c>
      <c r="K1153" s="12">
        <f t="shared" si="160"/>
        <v>0.89102191722671198</v>
      </c>
      <c r="L1153" s="12">
        <f t="shared" si="157"/>
        <v>-0.11538625335515333</v>
      </c>
      <c r="M1153" s="12">
        <f t="shared" si="161"/>
        <v>1.3313987463339633E-2</v>
      </c>
      <c r="N1153" s="18">
        <f t="shared" si="158"/>
        <v>1.537111184261478E-6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10173.530000000001</v>
      </c>
      <c r="D1154" s="5" t="str">
        <f>'Исходные данные'!A1156</f>
        <v>09.08.2012</v>
      </c>
      <c r="E1154" s="1">
        <f>'Исходные данные'!B1156</f>
        <v>10482.07</v>
      </c>
      <c r="F1154" s="12">
        <f t="shared" ref="F1154:F1217" si="162">E1154/C1154</f>
        <v>1.0303277230223924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2.9876929325400335E-2</v>
      </c>
      <c r="J1154" s="18">
        <f t="shared" ref="J1154:J1217" si="165">H1154*I1154</f>
        <v>3.4396897166055094E-6</v>
      </c>
      <c r="K1154" s="12">
        <f t="shared" si="160"/>
        <v>0.92039027326495759</v>
      </c>
      <c r="L1154" s="12">
        <f t="shared" ref="L1154:L1217" si="166">LN(K1154)</f>
        <v>-8.2957488820098943E-2</v>
      </c>
      <c r="M1154" s="12">
        <f t="shared" si="161"/>
        <v>6.881944951336841E-3</v>
      </c>
      <c r="N1154" s="18">
        <f t="shared" ref="N1154:N1217" si="167">M1154*H1154</f>
        <v>7.9230884210157515E-7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10559.92</v>
      </c>
      <c r="D1155" s="5" t="str">
        <f>'Исходные данные'!A1157</f>
        <v>08.08.2012</v>
      </c>
      <c r="E1155" s="1">
        <f>'Исходные данные'!B1157</f>
        <v>10463.16</v>
      </c>
      <c r="F1155" s="12">
        <f t="shared" si="162"/>
        <v>0.99083705179584691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-9.2051862285870666E-3</v>
      </c>
      <c r="J1155" s="18">
        <f t="shared" si="165"/>
        <v>-1.0568225140406634E-6</v>
      </c>
      <c r="K1155" s="12">
        <f t="shared" ref="K1155:K1218" si="169">F1155/GEOMEAN(F$2:F$1242)</f>
        <v>0.88511331344969035</v>
      </c>
      <c r="L1155" s="12">
        <f t="shared" si="166"/>
        <v>-0.12203960437408629</v>
      </c>
      <c r="M1155" s="12">
        <f t="shared" ref="M1155:M1218" si="170">POWER(L1155-AVERAGE(L$2:L$1242),2)</f>
        <v>1.48936650357835E-2</v>
      </c>
      <c r="N1155" s="18">
        <f t="shared" si="167"/>
        <v>1.7099013681564836E-6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10421.379999999999</v>
      </c>
      <c r="D1156" s="5" t="str">
        <f>'Исходные данные'!A1158</f>
        <v>07.08.2012</v>
      </c>
      <c r="E1156" s="1">
        <f>'Исходные данные'!B1158</f>
        <v>10418.040000000001</v>
      </c>
      <c r="F1156" s="12">
        <f t="shared" si="162"/>
        <v>0.99967950501756986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-3.2054635192309288E-4</v>
      </c>
      <c r="J1156" s="18">
        <f t="shared" si="165"/>
        <v>-3.6698345548831838E-8</v>
      </c>
      <c r="K1156" s="12">
        <f t="shared" si="169"/>
        <v>0.89301226419635227</v>
      </c>
      <c r="L1156" s="12">
        <f t="shared" si="166"/>
        <v>-0.11315496449742229</v>
      </c>
      <c r="M1156" s="12">
        <f t="shared" si="170"/>
        <v>1.2804045990412899E-2</v>
      </c>
      <c r="N1156" s="18">
        <f t="shared" si="167"/>
        <v>1.4658950300331139E-6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10891.93</v>
      </c>
      <c r="D1157" s="5" t="str">
        <f>'Исходные данные'!A1159</f>
        <v>06.08.2012</v>
      </c>
      <c r="E1157" s="1">
        <f>'Исходные данные'!B1159</f>
        <v>10295.52</v>
      </c>
      <c r="F1157" s="12">
        <f t="shared" si="162"/>
        <v>0.94524294592418423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-5.631329889518577E-2</v>
      </c>
      <c r="J1157" s="18">
        <f t="shared" si="165"/>
        <v>-6.4291385629012413E-6</v>
      </c>
      <c r="K1157" s="12">
        <f t="shared" si="169"/>
        <v>0.84438416424326934</v>
      </c>
      <c r="L1157" s="12">
        <f t="shared" si="166"/>
        <v>-0.16914771704068499</v>
      </c>
      <c r="M1157" s="12">
        <f t="shared" si="170"/>
        <v>2.8610950180075635E-2</v>
      </c>
      <c r="N1157" s="18">
        <f t="shared" si="167"/>
        <v>3.2664355797435947E-6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11202.8</v>
      </c>
      <c r="D1158" s="5" t="str">
        <f>'Исходные данные'!A1160</f>
        <v>03.08.2012</v>
      </c>
      <c r="E1158" s="1">
        <f>'Исходные данные'!B1160</f>
        <v>10090.32</v>
      </c>
      <c r="F1158" s="12">
        <f t="shared" si="162"/>
        <v>0.90069625450780166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-0.10458719862475481</v>
      </c>
      <c r="J1158" s="18">
        <f t="shared" si="165"/>
        <v>-1.1907114128101477E-5</v>
      </c>
      <c r="K1158" s="12">
        <f t="shared" si="169"/>
        <v>0.80459066886346675</v>
      </c>
      <c r="L1158" s="12">
        <f t="shared" si="166"/>
        <v>-0.21742161677025404</v>
      </c>
      <c r="M1158" s="12">
        <f t="shared" si="170"/>
        <v>4.7272159438991213E-2</v>
      </c>
      <c r="N1158" s="18">
        <f t="shared" si="167"/>
        <v>5.3818727810216979E-6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11649.98</v>
      </c>
      <c r="D1159" s="5" t="str">
        <f>'Исходные данные'!A1161</f>
        <v>02.08.2012</v>
      </c>
      <c r="E1159" s="1">
        <f>'Исходные данные'!B1161</f>
        <v>10110.620000000001</v>
      </c>
      <c r="F1159" s="12">
        <f t="shared" si="162"/>
        <v>0.86786586758088868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-0.14171810669960921</v>
      </c>
      <c r="J1159" s="18">
        <f t="shared" si="165"/>
        <v>-1.6089386958158798E-5</v>
      </c>
      <c r="K1159" s="12">
        <f t="shared" si="169"/>
        <v>0.77526333143492798</v>
      </c>
      <c r="L1159" s="12">
        <f t="shared" si="166"/>
        <v>-0.25455252484510843</v>
      </c>
      <c r="M1159" s="12">
        <f t="shared" si="170"/>
        <v>6.4796987905019546E-2</v>
      </c>
      <c r="N1159" s="18">
        <f t="shared" si="167"/>
        <v>7.3564616152882157E-6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11933.87</v>
      </c>
      <c r="D1160" s="5" t="str">
        <f>'Исходные данные'!A1162</f>
        <v>01.08.2012</v>
      </c>
      <c r="E1160" s="1">
        <f>'Исходные данные'!B1162</f>
        <v>10135.030000000001</v>
      </c>
      <c r="F1160" s="12">
        <f t="shared" si="162"/>
        <v>0.84926599669679659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-0.16338283585532132</v>
      </c>
      <c r="J1160" s="18">
        <f t="shared" si="165"/>
        <v>-1.8497232455450558E-5</v>
      </c>
      <c r="K1160" s="12">
        <f t="shared" si="169"/>
        <v>0.75864809352258233</v>
      </c>
      <c r="L1160" s="12">
        <f t="shared" si="166"/>
        <v>-0.27621725400082053</v>
      </c>
      <c r="M1160" s="12">
        <f t="shared" si="170"/>
        <v>7.6295971407753807E-2</v>
      </c>
      <c r="N1160" s="18">
        <f t="shared" si="167"/>
        <v>8.6377758786934859E-6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12192.23</v>
      </c>
      <c r="D1161" s="5" t="str">
        <f>'Исходные данные'!A1163</f>
        <v>31.07.2012</v>
      </c>
      <c r="E1161" s="1">
        <f>'Исходные данные'!B1163</f>
        <v>10120.06</v>
      </c>
      <c r="F1161" s="12">
        <f t="shared" si="162"/>
        <v>0.83004175610204201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-0.18627927090024932</v>
      </c>
      <c r="J1161" s="18">
        <f t="shared" si="165"/>
        <v>-2.1030569012025679E-5</v>
      </c>
      <c r="K1161" s="12">
        <f t="shared" si="169"/>
        <v>0.74147510704560593</v>
      </c>
      <c r="L1161" s="12">
        <f t="shared" si="166"/>
        <v>-0.29911368904574848</v>
      </c>
      <c r="M1161" s="12">
        <f t="shared" si="170"/>
        <v>8.9468998974556707E-2</v>
      </c>
      <c r="N1161" s="18">
        <f t="shared" si="167"/>
        <v>1.0100876754981712E-5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12300.26</v>
      </c>
      <c r="D1162" s="5" t="str">
        <f>'Исходные данные'!A1164</f>
        <v>30.07.2012</v>
      </c>
      <c r="E1162" s="1">
        <f>'Исходные данные'!B1164</f>
        <v>10180.73</v>
      </c>
      <c r="F1162" s="12">
        <f t="shared" si="162"/>
        <v>0.82768413025415721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-0.18912368258116086</v>
      </c>
      <c r="J1162" s="18">
        <f t="shared" si="165"/>
        <v>-2.1292104011692148E-5</v>
      </c>
      <c r="K1162" s="12">
        <f t="shared" si="169"/>
        <v>0.73936904326618447</v>
      </c>
      <c r="L1162" s="12">
        <f t="shared" si="166"/>
        <v>-0.30195810072666007</v>
      </c>
      <c r="M1162" s="12">
        <f t="shared" si="170"/>
        <v>9.1178694594451784E-2</v>
      </c>
      <c r="N1162" s="18">
        <f t="shared" si="167"/>
        <v>1.0265167336313105E-5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12119.17</v>
      </c>
      <c r="D1163" s="5" t="str">
        <f>'Исходные данные'!A1165</f>
        <v>27.07.2012</v>
      </c>
      <c r="E1163" s="1">
        <f>'Исходные данные'!B1165</f>
        <v>9966.4500000000007</v>
      </c>
      <c r="F1163" s="12">
        <f t="shared" si="162"/>
        <v>0.8223706738992852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-0.19556404408619679</v>
      </c>
      <c r="J1163" s="18">
        <f t="shared" si="165"/>
        <v>-2.1955728013097579E-5</v>
      </c>
      <c r="K1163" s="12">
        <f t="shared" si="169"/>
        <v>0.73462254034564156</v>
      </c>
      <c r="L1163" s="12">
        <f t="shared" si="166"/>
        <v>-0.30839846223169604</v>
      </c>
      <c r="M1163" s="12">
        <f t="shared" si="170"/>
        <v>9.5109611506874844E-2</v>
      </c>
      <c r="N1163" s="18">
        <f t="shared" si="167"/>
        <v>1.0677835853895129E-5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12202.21</v>
      </c>
      <c r="D1164" s="5" t="str">
        <f>'Исходные данные'!A1166</f>
        <v>26.07.2012</v>
      </c>
      <c r="E1164" s="1">
        <f>'Исходные данные'!B1166</f>
        <v>9809.61</v>
      </c>
      <c r="F1164" s="12">
        <f t="shared" si="162"/>
        <v>0.80392076517286637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-0.21825456543963484</v>
      </c>
      <c r="J1164" s="18">
        <f t="shared" si="165"/>
        <v>-2.443477470169231E-5</v>
      </c>
      <c r="K1164" s="12">
        <f t="shared" si="169"/>
        <v>0.71814126341308537</v>
      </c>
      <c r="L1164" s="12">
        <f t="shared" si="166"/>
        <v>-0.331088983585134</v>
      </c>
      <c r="M1164" s="12">
        <f t="shared" si="170"/>
        <v>0.10961991505143713</v>
      </c>
      <c r="N1164" s="18">
        <f t="shared" si="167"/>
        <v>1.2272540195001556E-5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12235.51</v>
      </c>
      <c r="D1165" s="5" t="str">
        <f>'Исходные данные'!A1167</f>
        <v>25.07.2012</v>
      </c>
      <c r="E1165" s="1">
        <f>'Исходные данные'!B1167</f>
        <v>9809.15</v>
      </c>
      <c r="F1165" s="12">
        <f t="shared" si="162"/>
        <v>0.80169522970436047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-0.22102675617625439</v>
      </c>
      <c r="J1165" s="18">
        <f t="shared" si="165"/>
        <v>-2.4676071577208125E-5</v>
      </c>
      <c r="K1165" s="12">
        <f t="shared" si="169"/>
        <v>0.71615319577960435</v>
      </c>
      <c r="L1165" s="12">
        <f t="shared" si="166"/>
        <v>-0.33386117432175361</v>
      </c>
      <c r="M1165" s="12">
        <f t="shared" si="170"/>
        <v>0.11146328371950034</v>
      </c>
      <c r="N1165" s="18">
        <f t="shared" si="167"/>
        <v>1.2444086023231154E-5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12300.17</v>
      </c>
      <c r="D1166" s="5" t="str">
        <f>'Исходные данные'!A1168</f>
        <v>24.07.2012</v>
      </c>
      <c r="E1166" s="1">
        <f>'Исходные данные'!B1168</f>
        <v>9831.57</v>
      </c>
      <c r="F1166" s="12">
        <f t="shared" si="162"/>
        <v>0.79930358686099456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-0.22401444685742433</v>
      </c>
      <c r="J1166" s="18">
        <f t="shared" si="165"/>
        <v>-2.4939823058259005E-5</v>
      </c>
      <c r="K1166" s="12">
        <f t="shared" si="169"/>
        <v>0.71401674466703935</v>
      </c>
      <c r="L1166" s="12">
        <f t="shared" si="166"/>
        <v>-0.3368488650029236</v>
      </c>
      <c r="M1166" s="12">
        <f t="shared" si="170"/>
        <v>0.11346715785375786</v>
      </c>
      <c r="N1166" s="18">
        <f t="shared" si="167"/>
        <v>1.2632447949204562E-5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12245.23</v>
      </c>
      <c r="D1167" s="5" t="str">
        <f>'Исходные данные'!A1169</f>
        <v>23.07.2012</v>
      </c>
      <c r="E1167" s="1">
        <f>'Исходные данные'!B1169</f>
        <v>9917.1200000000008</v>
      </c>
      <c r="F1167" s="12">
        <f t="shared" si="162"/>
        <v>0.80987617219113084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-0.21087391684015891</v>
      </c>
      <c r="J1167" s="18">
        <f t="shared" si="165"/>
        <v>-2.3411345537658606E-5</v>
      </c>
      <c r="K1167" s="12">
        <f t="shared" si="169"/>
        <v>0.72346121993804957</v>
      </c>
      <c r="L1167" s="12">
        <f t="shared" si="166"/>
        <v>-0.3237083349856581</v>
      </c>
      <c r="M1167" s="12">
        <f t="shared" si="170"/>
        <v>0.10478708613918704</v>
      </c>
      <c r="N1167" s="18">
        <f t="shared" si="167"/>
        <v>1.1633523568248696E-5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12281.01</v>
      </c>
      <c r="D1168" s="5" t="str">
        <f>'Исходные данные'!A1170</f>
        <v>20.07.2012</v>
      </c>
      <c r="E1168" s="1">
        <f>'Исходные данные'!B1170</f>
        <v>10156.5</v>
      </c>
      <c r="F1168" s="12">
        <f t="shared" si="162"/>
        <v>0.82700852780023792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-0.18994027228218208</v>
      </c>
      <c r="J1168" s="18">
        <f t="shared" si="165"/>
        <v>-2.1028424509373758E-5</v>
      </c>
      <c r="K1168" s="12">
        <f t="shared" si="169"/>
        <v>0.73876552856568001</v>
      </c>
      <c r="L1168" s="12">
        <f t="shared" si="166"/>
        <v>-0.30277469042768135</v>
      </c>
      <c r="M1168" s="12">
        <f t="shared" si="170"/>
        <v>9.1672513163578273E-2</v>
      </c>
      <c r="N1168" s="18">
        <f t="shared" si="167"/>
        <v>1.0149130036946431E-5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12087.4</v>
      </c>
      <c r="D1169" s="5" t="str">
        <f>'Исходные данные'!A1171</f>
        <v>19.07.2012</v>
      </c>
      <c r="E1169" s="1">
        <f>'Исходные данные'!B1171</f>
        <v>10295.629999999999</v>
      </c>
      <c r="F1169" s="12">
        <f t="shared" si="162"/>
        <v>0.8517654747919321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-0.16044405437371859</v>
      </c>
      <c r="J1169" s="18">
        <f t="shared" si="165"/>
        <v>-1.7713299947104743E-5</v>
      </c>
      <c r="K1169" s="12">
        <f t="shared" si="169"/>
        <v>0.76088087371047552</v>
      </c>
      <c r="L1169" s="12">
        <f t="shared" si="166"/>
        <v>-0.27327847251921783</v>
      </c>
      <c r="M1169" s="12">
        <f t="shared" si="170"/>
        <v>7.4681123542436889E-2</v>
      </c>
      <c r="N1169" s="18">
        <f t="shared" si="167"/>
        <v>8.2449246677143192E-6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12072.9</v>
      </c>
      <c r="D1170" s="5" t="str">
        <f>'Исходные данные'!A1172</f>
        <v>18.07.2012</v>
      </c>
      <c r="E1170" s="1">
        <f>'Исходные данные'!B1172</f>
        <v>10238.69</v>
      </c>
      <c r="F1170" s="12">
        <f t="shared" si="162"/>
        <v>0.84807212848611357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-0.16478958963036983</v>
      </c>
      <c r="J1170" s="18">
        <f t="shared" si="165"/>
        <v>-1.8142276870605734E-5</v>
      </c>
      <c r="K1170" s="12">
        <f t="shared" si="169"/>
        <v>0.75758161276687719</v>
      </c>
      <c r="L1170" s="12">
        <f t="shared" si="166"/>
        <v>-0.27762400777586904</v>
      </c>
      <c r="M1170" s="12">
        <f t="shared" si="170"/>
        <v>7.7075089693535798E-2</v>
      </c>
      <c r="N1170" s="18">
        <f t="shared" si="167"/>
        <v>8.4854730215870038E-6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11968.04</v>
      </c>
      <c r="D1171" s="5" t="str">
        <f>'Исходные данные'!A1173</f>
        <v>17.07.2012</v>
      </c>
      <c r="E1171" s="1">
        <f>'Исходные данные'!B1173</f>
        <v>10276.73</v>
      </c>
      <c r="F1171" s="12">
        <f t="shared" si="162"/>
        <v>0.85868112071817937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-0.15235764743315247</v>
      </c>
      <c r="J1171" s="18">
        <f t="shared" si="165"/>
        <v>-1.6726783882366873E-5</v>
      </c>
      <c r="K1171" s="12">
        <f t="shared" si="169"/>
        <v>0.76705861027102429</v>
      </c>
      <c r="L1171" s="12">
        <f t="shared" si="166"/>
        <v>-0.26519206557865177</v>
      </c>
      <c r="M1171" s="12">
        <f t="shared" si="170"/>
        <v>7.0326831645871946E-2</v>
      </c>
      <c r="N1171" s="18">
        <f t="shared" si="167"/>
        <v>7.7209233267284722E-6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11971.98</v>
      </c>
      <c r="D1172" s="5" t="str">
        <f>'Исходные данные'!A1174</f>
        <v>16.07.2012</v>
      </c>
      <c r="E1172" s="1">
        <f>'Исходные данные'!B1174</f>
        <v>10180.959999999999</v>
      </c>
      <c r="F1172" s="12">
        <f t="shared" si="162"/>
        <v>0.8503990150334364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-0.16204961019420841</v>
      </c>
      <c r="J1172" s="18">
        <f t="shared" si="165"/>
        <v>-1.7741173686002956E-5</v>
      </c>
      <c r="K1172" s="12">
        <f t="shared" si="169"/>
        <v>0.75966021717331267</v>
      </c>
      <c r="L1172" s="12">
        <f t="shared" si="166"/>
        <v>-0.27488402833970765</v>
      </c>
      <c r="M1172" s="12">
        <f t="shared" si="170"/>
        <v>7.5561229036265207E-2</v>
      </c>
      <c r="N1172" s="18">
        <f t="shared" si="167"/>
        <v>8.2724351305359795E-6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12031.36</v>
      </c>
      <c r="D1173" s="5" t="str">
        <f>'Исходные данные'!A1175</f>
        <v>13.07.2012</v>
      </c>
      <c r="E1173" s="1">
        <f>'Исходные данные'!B1175</f>
        <v>10096.06</v>
      </c>
      <c r="F1173" s="12">
        <f t="shared" si="162"/>
        <v>0.83914536677482832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-0.17537132557450485</v>
      </c>
      <c r="J1173" s="18">
        <f t="shared" si="165"/>
        <v>-1.9146046573714645E-5</v>
      </c>
      <c r="K1173" s="12">
        <f t="shared" si="169"/>
        <v>0.74960734936773299</v>
      </c>
      <c r="L1173" s="12">
        <f t="shared" si="166"/>
        <v>-0.28820574372000413</v>
      </c>
      <c r="M1173" s="12">
        <f t="shared" si="170"/>
        <v>8.3062550713200692E-2</v>
      </c>
      <c r="N1173" s="18">
        <f t="shared" si="167"/>
        <v>9.0682981341259397E-6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12060.18</v>
      </c>
      <c r="D1174" s="5" t="str">
        <f>'Исходные данные'!A1176</f>
        <v>12.07.2012</v>
      </c>
      <c r="E1174" s="1">
        <f>'Исходные данные'!B1176</f>
        <v>9936.33</v>
      </c>
      <c r="F1174" s="12">
        <f t="shared" si="162"/>
        <v>0.82389566324880725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-0.19371137936080687</v>
      </c>
      <c r="J1174" s="18">
        <f t="shared" si="165"/>
        <v>-2.1089283709879545E-5</v>
      </c>
      <c r="K1174" s="12">
        <f t="shared" si="169"/>
        <v>0.73598481113848746</v>
      </c>
      <c r="L1174" s="12">
        <f t="shared" si="166"/>
        <v>-0.30654579750630601</v>
      </c>
      <c r="M1174" s="12">
        <f t="shared" si="170"/>
        <v>9.3970325968777163E-2</v>
      </c>
      <c r="N1174" s="18">
        <f t="shared" si="167"/>
        <v>1.0230513412297599E-5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12008.14</v>
      </c>
      <c r="D1175" s="5" t="str">
        <f>'Исходные данные'!A1177</f>
        <v>11.07.2012</v>
      </c>
      <c r="E1175" s="1">
        <f>'Исходные данные'!B1177</f>
        <v>10015.030000000001</v>
      </c>
      <c r="F1175" s="12">
        <f t="shared" si="162"/>
        <v>0.83402008970581631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-0.18149778853723203</v>
      </c>
      <c r="J1175" s="18">
        <f t="shared" si="165"/>
        <v>-1.970444481339131E-5</v>
      </c>
      <c r="K1175" s="12">
        <f t="shared" si="169"/>
        <v>0.74502894673262887</v>
      </c>
      <c r="L1175" s="12">
        <f t="shared" si="166"/>
        <v>-0.29433220668273125</v>
      </c>
      <c r="M1175" s="12">
        <f t="shared" si="170"/>
        <v>8.6631447890726021E-2</v>
      </c>
      <c r="N1175" s="18">
        <f t="shared" si="167"/>
        <v>9.4052087236138462E-6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11935.61</v>
      </c>
      <c r="D1176" s="5" t="str">
        <f>'Исходные данные'!A1178</f>
        <v>10.07.2012</v>
      </c>
      <c r="E1176" s="1">
        <f>'Исходные данные'!B1178</f>
        <v>10174.82</v>
      </c>
      <c r="F1176" s="12">
        <f t="shared" si="162"/>
        <v>0.85247591032213677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-0.15961032791036422</v>
      </c>
      <c r="J1176" s="18">
        <f t="shared" si="165"/>
        <v>-1.7279852231266621E-5</v>
      </c>
      <c r="K1176" s="12">
        <f t="shared" si="169"/>
        <v>0.76151550474793239</v>
      </c>
      <c r="L1176" s="12">
        <f t="shared" si="166"/>
        <v>-0.27244474605586338</v>
      </c>
      <c r="M1176" s="12">
        <f t="shared" si="170"/>
        <v>7.4226139653443893E-2</v>
      </c>
      <c r="N1176" s="18">
        <f t="shared" si="167"/>
        <v>8.0359256302585666E-6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12044.15</v>
      </c>
      <c r="D1177" s="5" t="str">
        <f>'Исходные данные'!A1179</f>
        <v>09.07.2012</v>
      </c>
      <c r="E1177" s="1">
        <f>'Исходные данные'!B1179</f>
        <v>10192.299999999999</v>
      </c>
      <c r="F1177" s="12">
        <f t="shared" si="162"/>
        <v>0.84624485746192135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-0.16694653162856685</v>
      </c>
      <c r="J1177" s="18">
        <f t="shared" si="165"/>
        <v>-1.8023644166352997E-5</v>
      </c>
      <c r="K1177" s="12">
        <f t="shared" si="169"/>
        <v>0.75594931418875877</v>
      </c>
      <c r="L1177" s="12">
        <f t="shared" si="166"/>
        <v>-0.27978094977406609</v>
      </c>
      <c r="M1177" s="12">
        <f t="shared" si="170"/>
        <v>7.8277379856478493E-2</v>
      </c>
      <c r="N1177" s="18">
        <f t="shared" si="167"/>
        <v>8.4508712283196754E-6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12216.27</v>
      </c>
      <c r="D1178" s="5" t="str">
        <f>'Исходные данные'!A1180</f>
        <v>06.07.2012</v>
      </c>
      <c r="E1178" s="1">
        <f>'Исходные данные'!B1180</f>
        <v>10255.4</v>
      </c>
      <c r="F1178" s="12">
        <f t="shared" si="162"/>
        <v>0.83948701199302234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-0.17496427370629047</v>
      </c>
      <c r="J1178" s="18">
        <f t="shared" si="165"/>
        <v>-1.8836523489883644E-5</v>
      </c>
      <c r="K1178" s="12">
        <f t="shared" si="169"/>
        <v>0.74991254054982681</v>
      </c>
      <c r="L1178" s="12">
        <f t="shared" si="166"/>
        <v>-0.28779869185178975</v>
      </c>
      <c r="M1178" s="12">
        <f t="shared" si="170"/>
        <v>8.2828087031601424E-2</v>
      </c>
      <c r="N1178" s="18">
        <f t="shared" si="167"/>
        <v>8.9172102049356463E-6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12195.06</v>
      </c>
      <c r="D1179" s="5" t="str">
        <f>'Исходные данные'!A1181</f>
        <v>05.07.2012</v>
      </c>
      <c r="E1179" s="1">
        <f>'Исходные данные'!B1181</f>
        <v>10400.790000000001</v>
      </c>
      <c r="F1179" s="12">
        <f t="shared" si="162"/>
        <v>0.85286911257509201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-0.15914918690412358</v>
      </c>
      <c r="J1179" s="18">
        <f t="shared" si="165"/>
        <v>-1.7086061558182534E-5</v>
      </c>
      <c r="K1179" s="12">
        <f t="shared" si="169"/>
        <v>0.76186675175503438</v>
      </c>
      <c r="L1179" s="12">
        <f t="shared" si="166"/>
        <v>-0.27198360504962282</v>
      </c>
      <c r="M1179" s="12">
        <f t="shared" si="170"/>
        <v>7.3975081415789207E-2</v>
      </c>
      <c r="N1179" s="18">
        <f t="shared" si="167"/>
        <v>7.9418740329674302E-6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12058.49</v>
      </c>
      <c r="D1180" s="5" t="str">
        <f>'Исходные данные'!A1182</f>
        <v>04.07.2012</v>
      </c>
      <c r="E1180" s="1">
        <f>'Исходные данные'!B1182</f>
        <v>10366.34</v>
      </c>
      <c r="F1180" s="12">
        <f t="shared" si="162"/>
        <v>0.8596714845722806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-0.15120495739653289</v>
      </c>
      <c r="J1180" s="18">
        <f t="shared" si="165"/>
        <v>-1.6187871269355564E-5</v>
      </c>
      <c r="K1180" s="12">
        <f t="shared" si="169"/>
        <v>0.76794330087765394</v>
      </c>
      <c r="L1180" s="12">
        <f t="shared" si="166"/>
        <v>-0.26403937554203211</v>
      </c>
      <c r="M1180" s="12">
        <f t="shared" si="170"/>
        <v>6.9716791836626268E-2</v>
      </c>
      <c r="N1180" s="18">
        <f t="shared" si="167"/>
        <v>7.4638191167510157E-6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12044.91</v>
      </c>
      <c r="D1181" s="5" t="str">
        <f>'Исходные данные'!A1183</f>
        <v>03.07.2012</v>
      </c>
      <c r="E1181" s="1">
        <f>'Исходные данные'!B1183</f>
        <v>10298.780000000001</v>
      </c>
      <c r="F1181" s="12">
        <f t="shared" si="162"/>
        <v>0.85503171049015736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-0.15661672244054883</v>
      </c>
      <c r="J1181" s="18">
        <f t="shared" si="165"/>
        <v>-1.6720451961855605E-5</v>
      </c>
      <c r="K1181" s="12">
        <f t="shared" si="169"/>
        <v>0.76379859736253719</v>
      </c>
      <c r="L1181" s="12">
        <f t="shared" si="166"/>
        <v>-0.26945114058604813</v>
      </c>
      <c r="M1181" s="12">
        <f t="shared" si="170"/>
        <v>7.260391716312227E-2</v>
      </c>
      <c r="N1181" s="18">
        <f t="shared" si="167"/>
        <v>7.7512176876856087E-6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12015.05</v>
      </c>
      <c r="D1182" s="5" t="str">
        <f>'Исходные данные'!A1184</f>
        <v>02.07.2012</v>
      </c>
      <c r="E1182" s="1">
        <f>'Исходные данные'!B1184</f>
        <v>10123.06</v>
      </c>
      <c r="F1182" s="12">
        <f t="shared" si="162"/>
        <v>0.8425316582119925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-0.171344040948849</v>
      </c>
      <c r="J1182" s="18">
        <f t="shared" si="165"/>
        <v>-1.8241689356026411E-5</v>
      </c>
      <c r="K1182" s="12">
        <f t="shared" si="169"/>
        <v>0.75263231863873703</v>
      </c>
      <c r="L1182" s="12">
        <f t="shared" si="166"/>
        <v>-0.2841784590943483</v>
      </c>
      <c r="M1182" s="12">
        <f t="shared" si="170"/>
        <v>8.0757396613238192E-2</v>
      </c>
      <c r="N1182" s="18">
        <f t="shared" si="167"/>
        <v>8.5976222695710059E-6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11925.87</v>
      </c>
      <c r="D1183" s="5" t="str">
        <f>'Исходные данные'!A1185</f>
        <v>29.06.2012</v>
      </c>
      <c r="E1183" s="1">
        <f>'Исходные данные'!B1185</f>
        <v>9967.09</v>
      </c>
      <c r="F1183" s="12">
        <f t="shared" si="162"/>
        <v>0.83575370182636566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-0.17942132434520475</v>
      </c>
      <c r="J1183" s="18">
        <f t="shared" si="165"/>
        <v>-1.904830244242967E-5</v>
      </c>
      <c r="K1183" s="12">
        <f t="shared" si="169"/>
        <v>0.74657757994681362</v>
      </c>
      <c r="L1183" s="12">
        <f t="shared" si="166"/>
        <v>-0.29225574249070402</v>
      </c>
      <c r="M1183" s="12">
        <f t="shared" si="170"/>
        <v>8.5413419018792694E-2</v>
      </c>
      <c r="N1183" s="18">
        <f t="shared" si="167"/>
        <v>9.0679335026066592E-6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11752.25</v>
      </c>
      <c r="D1184" s="5" t="str">
        <f>'Исходные данные'!A1186</f>
        <v>28.06.2012</v>
      </c>
      <c r="E1184" s="1">
        <f>'Исходные данные'!B1186</f>
        <v>9785.43</v>
      </c>
      <c r="F1184" s="12">
        <f t="shared" si="162"/>
        <v>0.83264311089365872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-0.18315016692413782</v>
      </c>
      <c r="J1184" s="18">
        <f t="shared" si="165"/>
        <v>-1.9389906204495931E-5</v>
      </c>
      <c r="K1184" s="12">
        <f t="shared" si="169"/>
        <v>0.74379889353995721</v>
      </c>
      <c r="L1184" s="12">
        <f t="shared" si="166"/>
        <v>-0.2959845850696371</v>
      </c>
      <c r="M1184" s="12">
        <f t="shared" si="170"/>
        <v>8.7606874598845239E-2</v>
      </c>
      <c r="N1184" s="18">
        <f t="shared" si="167"/>
        <v>9.2748432058173127E-6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11757.49</v>
      </c>
      <c r="D1185" s="5" t="str">
        <f>'Исходные данные'!A1187</f>
        <v>27.06.2012</v>
      </c>
      <c r="E1185" s="1">
        <f>'Исходные данные'!B1187</f>
        <v>9853.42</v>
      </c>
      <c r="F1185" s="12">
        <f t="shared" si="162"/>
        <v>0.83805472086304134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-0.17667188127272648</v>
      </c>
      <c r="J1185" s="18">
        <f t="shared" si="165"/>
        <v>-1.8651853360869603E-5</v>
      </c>
      <c r="K1185" s="12">
        <f t="shared" si="169"/>
        <v>0.74863307694318804</v>
      </c>
      <c r="L1185" s="12">
        <f t="shared" si="166"/>
        <v>-0.2895062994182257</v>
      </c>
      <c r="M1185" s="12">
        <f t="shared" si="170"/>
        <v>8.3813897402835347E-2</v>
      </c>
      <c r="N1185" s="18">
        <f t="shared" si="167"/>
        <v>8.8485191457684719E-6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11656.1</v>
      </c>
      <c r="D1186" s="5" t="str">
        <f>'Исходные данные'!A1188</f>
        <v>26.06.2012</v>
      </c>
      <c r="E1186" s="1">
        <f>'Исходные данные'!B1188</f>
        <v>9758.44</v>
      </c>
      <c r="F1186" s="12">
        <f t="shared" si="162"/>
        <v>0.83719597463988815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-0.17769709654429752</v>
      </c>
      <c r="J1186" s="18">
        <f t="shared" si="165"/>
        <v>-1.8707728563067541E-5</v>
      </c>
      <c r="K1186" s="12">
        <f t="shared" si="169"/>
        <v>0.74786596017700546</v>
      </c>
      <c r="L1186" s="12">
        <f t="shared" si="166"/>
        <v>-0.29053151468979671</v>
      </c>
      <c r="M1186" s="12">
        <f t="shared" si="170"/>
        <v>8.4408561027947568E-2</v>
      </c>
      <c r="N1186" s="18">
        <f t="shared" si="167"/>
        <v>8.8864279654469055E-6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11558.92</v>
      </c>
      <c r="D1187" s="5" t="str">
        <f>'Исходные данные'!A1189</f>
        <v>25.06.2012</v>
      </c>
      <c r="E1187" s="1">
        <f>'Исходные данные'!B1189</f>
        <v>9713.9599999999991</v>
      </c>
      <c r="F1187" s="12">
        <f t="shared" si="162"/>
        <v>0.84038647209254835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-0.17389340712734605</v>
      </c>
      <c r="J1187" s="18">
        <f t="shared" si="165"/>
        <v>-1.8256184423647028E-5</v>
      </c>
      <c r="K1187" s="12">
        <f t="shared" si="169"/>
        <v>0.75071602696322282</v>
      </c>
      <c r="L1187" s="12">
        <f t="shared" si="166"/>
        <v>-0.28672782527284529</v>
      </c>
      <c r="M1187" s="12">
        <f t="shared" si="170"/>
        <v>8.2212845785695307E-2</v>
      </c>
      <c r="N1187" s="18">
        <f t="shared" si="167"/>
        <v>8.6311085592645162E-6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11631.4</v>
      </c>
      <c r="D1188" s="5" t="str">
        <f>'Исходные данные'!A1190</f>
        <v>22.06.2012</v>
      </c>
      <c r="E1188" s="1">
        <f>'Исходные данные'!B1190</f>
        <v>9840.9500000000007</v>
      </c>
      <c r="F1188" s="12">
        <f t="shared" si="162"/>
        <v>0.84606754131059037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-0.16715608649811514</v>
      </c>
      <c r="J1188" s="18">
        <f t="shared" si="165"/>
        <v>-1.7499887698086363E-5</v>
      </c>
      <c r="K1188" s="12">
        <f t="shared" si="169"/>
        <v>0.75579091792577258</v>
      </c>
      <c r="L1188" s="12">
        <f t="shared" si="166"/>
        <v>-0.27999050464361436</v>
      </c>
      <c r="M1188" s="12">
        <f t="shared" si="170"/>
        <v>7.8394682690585832E-2</v>
      </c>
      <c r="N1188" s="18">
        <f t="shared" si="167"/>
        <v>8.207288002210057E-6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11546.41</v>
      </c>
      <c r="D1189" s="5" t="str">
        <f>'Исходные данные'!A1191</f>
        <v>21.06.2012</v>
      </c>
      <c r="E1189" s="1">
        <f>'Исходные данные'!B1191</f>
        <v>10004.6</v>
      </c>
      <c r="F1189" s="12">
        <f t="shared" si="162"/>
        <v>0.86646845209896417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-0.14332957891517159</v>
      </c>
      <c r="J1189" s="18">
        <f t="shared" si="165"/>
        <v>-1.4963564543916202E-5</v>
      </c>
      <c r="K1189" s="12">
        <f t="shared" si="169"/>
        <v>0.77401502219454343</v>
      </c>
      <c r="L1189" s="12">
        <f t="shared" si="166"/>
        <v>-0.25616399706067089</v>
      </c>
      <c r="M1189" s="12">
        <f t="shared" si="170"/>
        <v>6.5619993390099399E-2</v>
      </c>
      <c r="N1189" s="18">
        <f t="shared" si="167"/>
        <v>6.8507073968677569E-6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11642.22</v>
      </c>
      <c r="D1190" s="5" t="str">
        <f>'Исходные данные'!A1192</f>
        <v>20.06.2012</v>
      </c>
      <c r="E1190" s="1">
        <f>'Исходные данные'!B1192</f>
        <v>10027.209999999999</v>
      </c>
      <c r="F1190" s="12">
        <f t="shared" si="162"/>
        <v>0.86127989335367305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-0.14933574799255969</v>
      </c>
      <c r="J1190" s="18">
        <f t="shared" si="165"/>
        <v>-1.5547092671089632E-5</v>
      </c>
      <c r="K1190" s="12">
        <f t="shared" si="169"/>
        <v>0.76938009012902442</v>
      </c>
      <c r="L1190" s="12">
        <f t="shared" si="166"/>
        <v>-0.26217016613805888</v>
      </c>
      <c r="M1190" s="12">
        <f t="shared" si="170"/>
        <v>6.8733196012857392E-2</v>
      </c>
      <c r="N1190" s="18">
        <f t="shared" si="167"/>
        <v>7.1556970273808983E-6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11671.42</v>
      </c>
      <c r="D1191" s="5" t="str">
        <f>'Исходные данные'!A1193</f>
        <v>19.06.2012</v>
      </c>
      <c r="E1191" s="1">
        <f>'Исходные данные'!B1193</f>
        <v>10109.74</v>
      </c>
      <c r="F1191" s="12">
        <f t="shared" si="162"/>
        <v>0.86619622976467303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-0.14364380282633044</v>
      </c>
      <c r="J1191" s="18">
        <f t="shared" si="165"/>
        <v>-1.4912775129571367E-5</v>
      </c>
      <c r="K1191" s="12">
        <f t="shared" si="169"/>
        <v>0.77377184637480323</v>
      </c>
      <c r="L1191" s="12">
        <f t="shared" si="166"/>
        <v>-0.25647822097182971</v>
      </c>
      <c r="M1191" s="12">
        <f t="shared" si="170"/>
        <v>6.5781077832874707E-2</v>
      </c>
      <c r="N1191" s="18">
        <f t="shared" si="167"/>
        <v>6.8292429064170902E-6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11646.27</v>
      </c>
      <c r="D1192" s="5" t="str">
        <f>'Исходные данные'!A1194</f>
        <v>18.06.2012</v>
      </c>
      <c r="E1192" s="1">
        <f>'Исходные данные'!B1194</f>
        <v>10076.59</v>
      </c>
      <c r="F1192" s="12">
        <f t="shared" si="162"/>
        <v>0.86522036669251179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-0.14477104531377319</v>
      </c>
      <c r="J1192" s="18">
        <f t="shared" si="165"/>
        <v>-1.4987854025849125E-5</v>
      </c>
      <c r="K1192" s="12">
        <f t="shared" si="169"/>
        <v>0.77290010929582709</v>
      </c>
      <c r="L1192" s="12">
        <f t="shared" si="166"/>
        <v>-0.25760546345927249</v>
      </c>
      <c r="M1192" s="12">
        <f t="shared" si="170"/>
        <v>6.6360574804066569E-2</v>
      </c>
      <c r="N1192" s="18">
        <f t="shared" si="167"/>
        <v>6.8701763262060727E-6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11776.07</v>
      </c>
      <c r="D1193" s="5" t="str">
        <f>'Исходные данные'!A1195</f>
        <v>15.06.2012</v>
      </c>
      <c r="E1193" s="1">
        <f>'Исходные данные'!B1195</f>
        <v>9951.91</v>
      </c>
      <c r="F1193" s="12">
        <f t="shared" si="162"/>
        <v>0.84509602949031382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-0.16830501371475981</v>
      </c>
      <c r="J1193" s="18">
        <f t="shared" si="165"/>
        <v>-1.7375646295395042E-5</v>
      </c>
      <c r="K1193" s="12">
        <f t="shared" si="169"/>
        <v>0.75492306781384755</v>
      </c>
      <c r="L1193" s="12">
        <f t="shared" si="166"/>
        <v>-0.28113943186025903</v>
      </c>
      <c r="M1193" s="12">
        <f t="shared" si="170"/>
        <v>7.9039380146709234E-2</v>
      </c>
      <c r="N1193" s="18">
        <f t="shared" si="167"/>
        <v>8.1599489077849701E-6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11871.01</v>
      </c>
      <c r="D1194" s="5" t="str">
        <f>'Исходные данные'!A1196</f>
        <v>14.06.2012</v>
      </c>
      <c r="E1194" s="1">
        <f>'Исходные данные'!B1196</f>
        <v>9740.43</v>
      </c>
      <c r="F1194" s="12">
        <f t="shared" si="162"/>
        <v>0.82052243237938471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-0.19781402893615854</v>
      </c>
      <c r="J1194" s="18">
        <f t="shared" si="165"/>
        <v>-2.0365129290439014E-5</v>
      </c>
      <c r="K1194" s="12">
        <f t="shared" si="169"/>
        <v>0.73297150885386464</v>
      </c>
      <c r="L1194" s="12">
        <f t="shared" si="166"/>
        <v>-0.31064844708165767</v>
      </c>
      <c r="M1194" s="12">
        <f t="shared" si="170"/>
        <v>9.6502457674245465E-2</v>
      </c>
      <c r="N1194" s="18">
        <f t="shared" si="167"/>
        <v>9.9350133959174021E-6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12048.06</v>
      </c>
      <c r="D1195" s="5" t="str">
        <f>'Исходные данные'!A1197</f>
        <v>13.06.2012</v>
      </c>
      <c r="E1195" s="1">
        <f>'Исходные данные'!B1197</f>
        <v>9794</v>
      </c>
      <c r="F1195" s="12">
        <f t="shared" si="162"/>
        <v>0.81291095827876025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-0.20713369784469282</v>
      </c>
      <c r="J1195" s="18">
        <f t="shared" si="165"/>
        <v>-2.126507951588046E-5</v>
      </c>
      <c r="K1195" s="12">
        <f t="shared" si="169"/>
        <v>0.7261721899858129</v>
      </c>
      <c r="L1195" s="12">
        <f t="shared" si="166"/>
        <v>-0.31996811599019204</v>
      </c>
      <c r="M1195" s="12">
        <f t="shared" si="170"/>
        <v>0.10237959525031298</v>
      </c>
      <c r="N1195" s="18">
        <f t="shared" si="167"/>
        <v>1.0510652088265922E-5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12024.58</v>
      </c>
      <c r="D1196" s="5" t="str">
        <f>'Исходные данные'!A1198</f>
        <v>09.06.2012</v>
      </c>
      <c r="E1196" s="1">
        <f>'Исходные данные'!B1198</f>
        <v>9761.19</v>
      </c>
      <c r="F1196" s="12">
        <f t="shared" si="162"/>
        <v>0.8117697250132645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-0.20853856892481684</v>
      </c>
      <c r="J1196" s="18">
        <f t="shared" si="165"/>
        <v>-2.1349554193251059E-5</v>
      </c>
      <c r="K1196" s="12">
        <f t="shared" si="169"/>
        <v>0.72515272795094943</v>
      </c>
      <c r="L1196" s="12">
        <f t="shared" si="166"/>
        <v>-0.32137298707031603</v>
      </c>
      <c r="M1196" s="12">
        <f t="shared" si="170"/>
        <v>0.10328059681849751</v>
      </c>
      <c r="N1196" s="18">
        <f t="shared" si="167"/>
        <v>1.0573558216383364E-5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12036.15</v>
      </c>
      <c r="D1197" s="5" t="str">
        <f>'Исходные данные'!A1199</f>
        <v>08.06.2012</v>
      </c>
      <c r="E1197" s="1">
        <f>'Исходные данные'!B1199</f>
        <v>9659.2199999999993</v>
      </c>
      <c r="F1197" s="12">
        <f t="shared" si="162"/>
        <v>0.80251741628344608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-0.22000172167957349</v>
      </c>
      <c r="J1197" s="18">
        <f t="shared" si="165"/>
        <v>-2.2460254385937559E-5</v>
      </c>
      <c r="K1197" s="12">
        <f t="shared" si="169"/>
        <v>0.71688765386831765</v>
      </c>
      <c r="L1197" s="12">
        <f t="shared" si="166"/>
        <v>-0.33283613982507276</v>
      </c>
      <c r="M1197" s="12">
        <f t="shared" si="170"/>
        <v>0.11077989597365538</v>
      </c>
      <c r="N1197" s="18">
        <f t="shared" si="167"/>
        <v>1.1309659876389126E-5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11978.8</v>
      </c>
      <c r="D1198" s="5" t="str">
        <f>'Исходные данные'!A1200</f>
        <v>07.06.2012</v>
      </c>
      <c r="E1198" s="1">
        <f>'Исходные данные'!B1200</f>
        <v>9601.07</v>
      </c>
      <c r="F1198" s="12">
        <f t="shared" si="162"/>
        <v>0.80150515911443554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-0.22126387012924625</v>
      </c>
      <c r="J1198" s="18">
        <f t="shared" si="165"/>
        <v>-2.2526061476328122E-5</v>
      </c>
      <c r="K1198" s="12">
        <f t="shared" si="169"/>
        <v>0.71598340599496424</v>
      </c>
      <c r="L1198" s="12">
        <f t="shared" si="166"/>
        <v>-0.33409828827474553</v>
      </c>
      <c r="M1198" s="12">
        <f t="shared" si="170"/>
        <v>0.11162166622811497</v>
      </c>
      <c r="N1198" s="18">
        <f t="shared" si="167"/>
        <v>1.1363791630671418E-5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11858.32</v>
      </c>
      <c r="D1199" s="5" t="str">
        <f>'Исходные данные'!A1201</f>
        <v>06.06.2012</v>
      </c>
      <c r="E1199" s="1">
        <f>'Исходные данные'!B1201</f>
        <v>9488.7099999999991</v>
      </c>
      <c r="F1199" s="12">
        <f t="shared" si="162"/>
        <v>0.8001732117197039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-0.22292706010049387</v>
      </c>
      <c r="J1199" s="18">
        <f t="shared" si="165"/>
        <v>-2.2632040870569796E-5</v>
      </c>
      <c r="K1199" s="12">
        <f t="shared" si="169"/>
        <v>0.71479357930271969</v>
      </c>
      <c r="L1199" s="12">
        <f t="shared" si="166"/>
        <v>-0.33576147824599317</v>
      </c>
      <c r="M1199" s="12">
        <f t="shared" si="170"/>
        <v>0.11273577027393454</v>
      </c>
      <c r="N1199" s="18">
        <f t="shared" si="167"/>
        <v>1.14451810348402E-5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11806.63</v>
      </c>
      <c r="D1200" s="5" t="str">
        <f>'Исходные данные'!A1202</f>
        <v>05.06.2012</v>
      </c>
      <c r="E1200" s="1">
        <f>'Исходные данные'!B1202</f>
        <v>9538.01</v>
      </c>
      <c r="F1200" s="12">
        <f t="shared" si="162"/>
        <v>0.80785202890240493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-0.21337636977838259</v>
      </c>
      <c r="J1200" s="18">
        <f t="shared" si="165"/>
        <v>-2.1601973127975525E-5</v>
      </c>
      <c r="K1200" s="12">
        <f t="shared" si="169"/>
        <v>0.7216530556491445</v>
      </c>
      <c r="L1200" s="12">
        <f t="shared" si="166"/>
        <v>-0.32621078792388186</v>
      </c>
      <c r="M1200" s="12">
        <f t="shared" si="170"/>
        <v>0.10641347815791982</v>
      </c>
      <c r="N1200" s="18">
        <f t="shared" si="167"/>
        <v>1.0773175577076869E-5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11648.45</v>
      </c>
      <c r="D1201" s="5" t="str">
        <f>'Исходные данные'!A1203</f>
        <v>04.06.2012</v>
      </c>
      <c r="E1201" s="1">
        <f>'Исходные данные'!B1203</f>
        <v>9487.1299999999992</v>
      </c>
      <c r="F1201" s="12">
        <f t="shared" si="162"/>
        <v>0.81445428361713346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-0.20523698067104115</v>
      </c>
      <c r="J1201" s="18">
        <f t="shared" si="165"/>
        <v>-2.0719958713651689E-5</v>
      </c>
      <c r="K1201" s="12">
        <f t="shared" si="169"/>
        <v>0.72755084029113049</v>
      </c>
      <c r="L1201" s="12">
        <f t="shared" si="166"/>
        <v>-0.31807139881654045</v>
      </c>
      <c r="M1201" s="12">
        <f t="shared" si="170"/>
        <v>0.10116941474511074</v>
      </c>
      <c r="N1201" s="18">
        <f t="shared" si="167"/>
        <v>1.0213686099596646E-5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11777.56</v>
      </c>
      <c r="D1202" s="5" t="str">
        <f>'Исходные данные'!A1204</f>
        <v>01.06.2012</v>
      </c>
      <c r="E1202" s="1">
        <f>'Исходные данные'!B1204</f>
        <v>9427.41</v>
      </c>
      <c r="F1202" s="12">
        <f t="shared" si="162"/>
        <v>0.80045527256919091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-0.22257462247343024</v>
      </c>
      <c r="J1202" s="18">
        <f t="shared" si="165"/>
        <v>-2.2407586600085249E-5</v>
      </c>
      <c r="K1202" s="12">
        <f t="shared" si="169"/>
        <v>0.71504554385393571</v>
      </c>
      <c r="L1202" s="12">
        <f t="shared" si="166"/>
        <v>-0.33540904061892945</v>
      </c>
      <c r="M1202" s="12">
        <f t="shared" si="170"/>
        <v>0.11249922452891067</v>
      </c>
      <c r="N1202" s="18">
        <f t="shared" si="167"/>
        <v>1.1325802052634839E-5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11708.15</v>
      </c>
      <c r="D1203" s="5" t="str">
        <f>'Исходные данные'!A1205</f>
        <v>31.05.2012</v>
      </c>
      <c r="E1203" s="1">
        <f>'Исходные данные'!B1205</f>
        <v>9640.18</v>
      </c>
      <c r="F1203" s="12">
        <f t="shared" si="162"/>
        <v>0.82337346207556283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-0.19434539985291624</v>
      </c>
      <c r="J1203" s="18">
        <f t="shared" si="165"/>
        <v>-1.9511015452084131E-5</v>
      </c>
      <c r="K1203" s="12">
        <f t="shared" si="169"/>
        <v>0.73551832958140395</v>
      </c>
      <c r="L1203" s="12">
        <f t="shared" si="166"/>
        <v>-0.30717981799841548</v>
      </c>
      <c r="M1203" s="12">
        <f t="shared" si="170"/>
        <v>9.4359440585539661E-2</v>
      </c>
      <c r="N1203" s="18">
        <f t="shared" si="167"/>
        <v>9.473074766409776E-6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11820.24</v>
      </c>
      <c r="D1204" s="5" t="str">
        <f>'Исходные данные'!A1206</f>
        <v>30.05.2012</v>
      </c>
      <c r="E1204" s="1">
        <f>'Исходные данные'!B1206</f>
        <v>9580.0400000000009</v>
      </c>
      <c r="F1204" s="12">
        <f t="shared" si="162"/>
        <v>0.81047762143577462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-0.21013154900094821</v>
      </c>
      <c r="J1204" s="18">
        <f t="shared" si="165"/>
        <v>-2.1036962793624868E-5</v>
      </c>
      <c r="K1204" s="12">
        <f t="shared" si="169"/>
        <v>0.72399849368334757</v>
      </c>
      <c r="L1204" s="12">
        <f t="shared" si="166"/>
        <v>-0.32296596714644749</v>
      </c>
      <c r="M1204" s="12">
        <f t="shared" si="170"/>
        <v>0.10430701593484019</v>
      </c>
      <c r="N1204" s="18">
        <f t="shared" si="167"/>
        <v>1.0442519572943173E-5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11830.67</v>
      </c>
      <c r="D1205" s="5" t="str">
        <f>'Исходные данные'!A1207</f>
        <v>29.05.2012</v>
      </c>
      <c r="E1205" s="1">
        <f>'Исходные данные'!B1207</f>
        <v>9631.9500000000007</v>
      </c>
      <c r="F1205" s="12">
        <f t="shared" si="162"/>
        <v>0.81415084690892403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-0.2056096145354851</v>
      </c>
      <c r="J1205" s="18">
        <f t="shared" si="165"/>
        <v>-2.0526805402357128E-5</v>
      </c>
      <c r="K1205" s="12">
        <f t="shared" si="169"/>
        <v>0.72727978071605837</v>
      </c>
      <c r="L1205" s="12">
        <f t="shared" si="166"/>
        <v>-0.31844403268098437</v>
      </c>
      <c r="M1205" s="12">
        <f t="shared" si="170"/>
        <v>0.10140660195012784</v>
      </c>
      <c r="N1205" s="18">
        <f t="shared" si="167"/>
        <v>1.0123814440522276E-5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11683.62</v>
      </c>
      <c r="D1206" s="5" t="str">
        <f>'Исходные данные'!A1208</f>
        <v>28.05.2012</v>
      </c>
      <c r="E1206" s="1">
        <f>'Исходные данные'!B1208</f>
        <v>9499.3700000000008</v>
      </c>
      <c r="F1206" s="12">
        <f t="shared" si="162"/>
        <v>0.81305023614256544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-0.20696238027004996</v>
      </c>
      <c r="J1206" s="18">
        <f t="shared" si="165"/>
        <v>-2.0604189057541288E-5</v>
      </c>
      <c r="K1206" s="12">
        <f t="shared" si="169"/>
        <v>0.72629660670125507</v>
      </c>
      <c r="L1206" s="12">
        <f t="shared" si="166"/>
        <v>-0.31979679841554914</v>
      </c>
      <c r="M1206" s="12">
        <f t="shared" si="170"/>
        <v>0.10226999227683538</v>
      </c>
      <c r="N1206" s="18">
        <f t="shared" si="167"/>
        <v>1.0181513437542061E-5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11575.46</v>
      </c>
      <c r="D1207" s="5" t="str">
        <f>'Исходные данные'!A1209</f>
        <v>25.05.2012</v>
      </c>
      <c r="E1207" s="1">
        <f>'Исходные данные'!B1209</f>
        <v>9413.34</v>
      </c>
      <c r="F1207" s="12">
        <f t="shared" si="162"/>
        <v>0.81321519835928779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-0.20675950783140815</v>
      </c>
      <c r="J1207" s="18">
        <f t="shared" si="165"/>
        <v>-2.0526541173353427E-5</v>
      </c>
      <c r="K1207" s="12">
        <f t="shared" si="169"/>
        <v>0.72644396721222149</v>
      </c>
      <c r="L1207" s="12">
        <f t="shared" si="166"/>
        <v>-0.31959392597690739</v>
      </c>
      <c r="M1207" s="12">
        <f t="shared" si="170"/>
        <v>0.10214027752133296</v>
      </c>
      <c r="N1207" s="18">
        <f t="shared" si="167"/>
        <v>1.0140218623991623E-5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11449.28</v>
      </c>
      <c r="D1208" s="5" t="str">
        <f>'Исходные данные'!A1210</f>
        <v>24.05.2012</v>
      </c>
      <c r="E1208" s="1">
        <f>'Исходные данные'!B1210</f>
        <v>9259.9500000000007</v>
      </c>
      <c r="F1208" s="12">
        <f t="shared" si="162"/>
        <v>0.80878011543083939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-0.21222819685154107</v>
      </c>
      <c r="J1208" s="18">
        <f t="shared" si="165"/>
        <v>-2.1010652434591322E-5</v>
      </c>
      <c r="K1208" s="12">
        <f t="shared" si="169"/>
        <v>0.72248211401031681</v>
      </c>
      <c r="L1208" s="12">
        <f t="shared" si="166"/>
        <v>-0.32506261499704037</v>
      </c>
      <c r="M1208" s="12">
        <f t="shared" si="170"/>
        <v>0.1056657036687141</v>
      </c>
      <c r="N1208" s="18">
        <f t="shared" si="167"/>
        <v>1.0460935007580036E-5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11385.74</v>
      </c>
      <c r="D1209" s="5" t="str">
        <f>'Исходные данные'!A1211</f>
        <v>23.05.2012</v>
      </c>
      <c r="E1209" s="1">
        <f>'Исходные данные'!B1211</f>
        <v>9286.15</v>
      </c>
      <c r="F1209" s="12">
        <f t="shared" si="162"/>
        <v>0.81559477030039329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-0.20383765239117171</v>
      </c>
      <c r="J1209" s="18">
        <f t="shared" si="165"/>
        <v>-2.0123662852369012E-5</v>
      </c>
      <c r="K1209" s="12">
        <f t="shared" si="169"/>
        <v>0.7285696354051564</v>
      </c>
      <c r="L1209" s="12">
        <f t="shared" si="166"/>
        <v>-0.31667207053667085</v>
      </c>
      <c r="M1209" s="12">
        <f t="shared" si="170"/>
        <v>0.10028120025798223</v>
      </c>
      <c r="N1209" s="18">
        <f t="shared" si="167"/>
        <v>9.9001584876471835E-6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11350.57</v>
      </c>
      <c r="D1210" s="5" t="str">
        <f>'Исходные данные'!A1212</f>
        <v>22.05.2012</v>
      </c>
      <c r="E1210" s="1">
        <f>'Исходные данные'!B1212</f>
        <v>9516.82</v>
      </c>
      <c r="F1210" s="12">
        <f t="shared" si="162"/>
        <v>0.83844423672115143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-0.17620720354255928</v>
      </c>
      <c r="J1210" s="18">
        <f t="shared" si="165"/>
        <v>-1.7347322482349725E-5</v>
      </c>
      <c r="K1210" s="12">
        <f t="shared" si="169"/>
        <v>0.74898103089907631</v>
      </c>
      <c r="L1210" s="12">
        <f t="shared" si="166"/>
        <v>-0.28904162168805847</v>
      </c>
      <c r="M1210" s="12">
        <f t="shared" si="170"/>
        <v>8.3545059068062713E-2</v>
      </c>
      <c r="N1210" s="18">
        <f t="shared" si="167"/>
        <v>8.2248798705360252E-6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11219.81</v>
      </c>
      <c r="D1211" s="5" t="str">
        <f>'Исходные данные'!A1213</f>
        <v>21.05.2012</v>
      </c>
      <c r="E1211" s="1">
        <f>'Исходные данные'!B1213</f>
        <v>9376</v>
      </c>
      <c r="F1211" s="12">
        <f t="shared" si="162"/>
        <v>0.8356647750719487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-0.17952773307016498</v>
      </c>
      <c r="J1211" s="18">
        <f t="shared" si="165"/>
        <v>-1.76248938280744E-5</v>
      </c>
      <c r="K1211" s="12">
        <f t="shared" si="169"/>
        <v>0.7464981418049782</v>
      </c>
      <c r="L1211" s="12">
        <f t="shared" si="166"/>
        <v>-0.29236215121566428</v>
      </c>
      <c r="M1211" s="12">
        <f t="shared" si="170"/>
        <v>8.5475627463450943E-2</v>
      </c>
      <c r="N1211" s="18">
        <f t="shared" si="167"/>
        <v>8.3914548085034683E-6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11534.05</v>
      </c>
      <c r="D1212" s="5" t="str">
        <f>'Исходные данные'!A1214</f>
        <v>18.05.2012</v>
      </c>
      <c r="E1212" s="1">
        <f>'Исходные данные'!B1214</f>
        <v>9321.3799999999992</v>
      </c>
      <c r="F1212" s="12">
        <f t="shared" si="162"/>
        <v>0.80816192057429959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-0.21299284378741751</v>
      </c>
      <c r="J1212" s="18">
        <f t="shared" si="165"/>
        <v>-2.0851924508632251E-5</v>
      </c>
      <c r="K1212" s="12">
        <f t="shared" si="169"/>
        <v>0.72192988143399384</v>
      </c>
      <c r="L1212" s="12">
        <f t="shared" si="166"/>
        <v>-0.32582726193291678</v>
      </c>
      <c r="M1212" s="12">
        <f t="shared" si="170"/>
        <v>0.10616340461870157</v>
      </c>
      <c r="N1212" s="18">
        <f t="shared" si="167"/>
        <v>1.039335998019723E-5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11599.63</v>
      </c>
      <c r="D1213" s="5" t="str">
        <f>'Исходные данные'!A1215</f>
        <v>17.05.2012</v>
      </c>
      <c r="E1213" s="1">
        <f>'Исходные данные'!B1215</f>
        <v>9504.06</v>
      </c>
      <c r="F1213" s="12">
        <f t="shared" si="162"/>
        <v>0.81934165141474347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-0.19925412532021441</v>
      </c>
      <c r="J1213" s="18">
        <f t="shared" si="165"/>
        <v>-1.9452464120576569E-5</v>
      </c>
      <c r="K1213" s="12">
        <f t="shared" si="169"/>
        <v>0.73191671891622778</v>
      </c>
      <c r="L1213" s="12">
        <f t="shared" si="166"/>
        <v>-0.31208854346571369</v>
      </c>
      <c r="M1213" s="12">
        <f t="shared" si="170"/>
        <v>9.7399258962550667E-2</v>
      </c>
      <c r="N1213" s="18">
        <f t="shared" si="167"/>
        <v>9.5087395921912632E-6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11486.72</v>
      </c>
      <c r="D1214" s="5" t="str">
        <f>'Исходные данные'!A1216</f>
        <v>16.05.2012</v>
      </c>
      <c r="E1214" s="1">
        <f>'Исходные данные'!B1216</f>
        <v>9638.7999999999993</v>
      </c>
      <c r="F1214" s="12">
        <f t="shared" si="162"/>
        <v>0.83912552930688655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-0.1753949659391075</v>
      </c>
      <c r="J1214" s="18">
        <f t="shared" si="165"/>
        <v>-1.7075388557065814E-5</v>
      </c>
      <c r="K1214" s="12">
        <f t="shared" si="169"/>
        <v>0.74958962858614886</v>
      </c>
      <c r="L1214" s="12">
        <f t="shared" si="166"/>
        <v>-0.28822938408460669</v>
      </c>
      <c r="M1214" s="12">
        <f t="shared" si="170"/>
        <v>8.3076177849791724E-2</v>
      </c>
      <c r="N1214" s="18">
        <f t="shared" si="167"/>
        <v>8.0877920812937352E-6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11384.84</v>
      </c>
      <c r="D1215" s="5" t="str">
        <f>'Исходные данные'!A1217</f>
        <v>15.05.2012</v>
      </c>
      <c r="E1215" s="1">
        <f>'Исходные данные'!B1217</f>
        <v>9697.64</v>
      </c>
      <c r="F1215" s="12">
        <f t="shared" si="162"/>
        <v>0.8518029238882584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-0.16040008889941024</v>
      </c>
      <c r="J1215" s="18">
        <f t="shared" si="165"/>
        <v>-1.5571994606611857E-5</v>
      </c>
      <c r="K1215" s="12">
        <f t="shared" si="169"/>
        <v>0.76091432693436845</v>
      </c>
      <c r="L1215" s="12">
        <f t="shared" si="166"/>
        <v>-0.27323450704490942</v>
      </c>
      <c r="M1215" s="12">
        <f t="shared" si="170"/>
        <v>7.4657095840074655E-2</v>
      </c>
      <c r="N1215" s="18">
        <f t="shared" si="167"/>
        <v>7.2478756199194444E-6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11433.16</v>
      </c>
      <c r="D1216" s="5" t="str">
        <f>'Исходные данные'!A1218</f>
        <v>14.05.2012</v>
      </c>
      <c r="E1216" s="1">
        <f>'Исходные данные'!B1218</f>
        <v>9910.07</v>
      </c>
      <c r="F1216" s="12">
        <f t="shared" si="162"/>
        <v>0.86678311158070032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-0.14296649314991203</v>
      </c>
      <c r="J1216" s="18">
        <f t="shared" si="165"/>
        <v>-1.3840764326765451E-5</v>
      </c>
      <c r="K1216" s="12">
        <f t="shared" si="169"/>
        <v>0.77429610705706764</v>
      </c>
      <c r="L1216" s="12">
        <f t="shared" si="166"/>
        <v>-0.25580091129541122</v>
      </c>
      <c r="M1216" s="12">
        <f t="shared" si="170"/>
        <v>6.5434106219562832E-2</v>
      </c>
      <c r="N1216" s="18">
        <f t="shared" si="167"/>
        <v>6.3347573488275349E-6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11559.16</v>
      </c>
      <c r="D1217" s="5" t="str">
        <f>'Исходные данные'!A1219</f>
        <v>12.05.2012</v>
      </c>
      <c r="E1217" s="1">
        <f>'Исходные данные'!B1219</f>
        <v>10116.280000000001</v>
      </c>
      <c r="F1217" s="12">
        <f t="shared" si="162"/>
        <v>0.87517432062537426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-0.13333218889504678</v>
      </c>
      <c r="J1217" s="18">
        <f t="shared" si="165"/>
        <v>-1.2872028351085986E-5</v>
      </c>
      <c r="K1217" s="12">
        <f t="shared" si="169"/>
        <v>0.78179196202930445</v>
      </c>
      <c r="L1217" s="12">
        <f t="shared" si="166"/>
        <v>-0.24616660704054596</v>
      </c>
      <c r="M1217" s="12">
        <f t="shared" si="170"/>
        <v>6.0597998421854572E-2</v>
      </c>
      <c r="N1217" s="18">
        <f t="shared" si="167"/>
        <v>5.8501938666826559E-6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11547.86</v>
      </c>
      <c r="D1218" s="5" t="str">
        <f>'Исходные данные'!A1220</f>
        <v>11.05.2012</v>
      </c>
      <c r="E1218" s="1">
        <f>'Исходные данные'!B1220</f>
        <v>10147.56</v>
      </c>
      <c r="F1218" s="12">
        <f t="shared" ref="F1218:F1242" si="171">E1218/C1218</f>
        <v>0.87873943743689298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-0.12926685591596904</v>
      </c>
      <c r="J1218" s="18">
        <f t="shared" ref="J1218:J1242" si="174">H1218*I1218</f>
        <v>-1.2444725853914583E-5</v>
      </c>
      <c r="K1218" s="12">
        <f t="shared" si="169"/>
        <v>0.78497667575005126</v>
      </c>
      <c r="L1218" s="12">
        <f t="shared" ref="L1218:L1242" si="175">LN(K1218)</f>
        <v>-0.2421012740614682</v>
      </c>
      <c r="M1218" s="12">
        <f t="shared" si="170"/>
        <v>5.8613026902186137E-2</v>
      </c>
      <c r="N1218" s="18">
        <f t="shared" ref="N1218:N1242" si="176">M1218*H1218</f>
        <v>5.6427693401933918E-6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11907.24</v>
      </c>
      <c r="D1219" s="5" t="str">
        <f>'Исходные данные'!A1221</f>
        <v>10.05.2012</v>
      </c>
      <c r="E1219" s="1">
        <f>'Исходные данные'!B1221</f>
        <v>10227.4</v>
      </c>
      <c r="F1219" s="12">
        <f t="shared" si="171"/>
        <v>0.85892280662857223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-0.15207622526341943</v>
      </c>
      <c r="J1219" s="18">
        <f t="shared" si="174"/>
        <v>-1.4599757480271851E-5</v>
      </c>
      <c r="K1219" s="12">
        <f t="shared" ref="K1219:K1242" si="178">F1219/GEOMEAN(F$2:F$1242)</f>
        <v>0.76727450794721053</v>
      </c>
      <c r="L1219" s="12">
        <f t="shared" si="175"/>
        <v>-0.26491064340891868</v>
      </c>
      <c r="M1219" s="12">
        <f t="shared" ref="M1219:M1242" si="179">POWER(L1219-AVERAGE(L$2:L$1242),2)</f>
        <v>7.0177648991327266E-2</v>
      </c>
      <c r="N1219" s="18">
        <f t="shared" si="176"/>
        <v>6.7372572802507301E-6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11894.25</v>
      </c>
      <c r="D1220" s="5" t="str">
        <f>'Исходные данные'!A1222</f>
        <v>05.05.2012</v>
      </c>
      <c r="E1220" s="1">
        <f>'Исходные данные'!B1222</f>
        <v>10136.19</v>
      </c>
      <c r="F1220" s="12">
        <f t="shared" si="171"/>
        <v>0.85219244592975607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-0.15994290215444382</v>
      </c>
      <c r="J1220" s="18">
        <f t="shared" si="174"/>
        <v>-1.5312124754771328E-5</v>
      </c>
      <c r="K1220" s="12">
        <f t="shared" si="178"/>
        <v>0.76126228641386795</v>
      </c>
      <c r="L1220" s="12">
        <f t="shared" si="175"/>
        <v>-0.27277732029994295</v>
      </c>
      <c r="M1220" s="12">
        <f t="shared" si="179"/>
        <v>7.4407466470017669E-2</v>
      </c>
      <c r="N1220" s="18">
        <f t="shared" si="176"/>
        <v>7.123394623508899E-6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11760.07</v>
      </c>
      <c r="D1221" s="5" t="str">
        <f>'Исходные данные'!A1223</f>
        <v>04.05.2012</v>
      </c>
      <c r="E1221" s="1">
        <f>'Исходные данные'!B1223</f>
        <v>10286.5</v>
      </c>
      <c r="F1221" s="12">
        <f t="shared" si="171"/>
        <v>0.87469717442158079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-0.13387753890156964</v>
      </c>
      <c r="J1221" s="18">
        <f t="shared" si="174"/>
        <v>-1.2780986503684669E-5</v>
      </c>
      <c r="K1221" s="12">
        <f t="shared" si="178"/>
        <v>0.78136572801163806</v>
      </c>
      <c r="L1221" s="12">
        <f t="shared" si="175"/>
        <v>-0.24671195704706894</v>
      </c>
      <c r="M1221" s="12">
        <f t="shared" si="179"/>
        <v>6.0866789749994793E-2</v>
      </c>
      <c r="N1221" s="18">
        <f t="shared" si="176"/>
        <v>5.8108150530706754E-6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11687.41</v>
      </c>
      <c r="D1222" s="5" t="str">
        <f>'Исходные данные'!A1224</f>
        <v>03.05.2012</v>
      </c>
      <c r="E1222" s="1">
        <f>'Исходные данные'!B1224</f>
        <v>10609.05</v>
      </c>
      <c r="F1222" s="12">
        <f t="shared" si="171"/>
        <v>0.90773319323956292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-9.6804783604822642E-2</v>
      </c>
      <c r="J1222" s="18">
        <f t="shared" si="174"/>
        <v>-9.2159401153704889E-6</v>
      </c>
      <c r="K1222" s="12">
        <f t="shared" si="178"/>
        <v>0.81087675611275034</v>
      </c>
      <c r="L1222" s="12">
        <f t="shared" si="175"/>
        <v>-0.20963920175032194</v>
      </c>
      <c r="M1222" s="12">
        <f t="shared" si="179"/>
        <v>4.3948594910512187E-2</v>
      </c>
      <c r="N1222" s="18">
        <f t="shared" si="176"/>
        <v>4.1839628556308122E-6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11992.34</v>
      </c>
      <c r="D1223" s="5" t="str">
        <f>'Исходные данные'!A1225</f>
        <v>02.05.2012</v>
      </c>
      <c r="E1223" s="1">
        <f>'Исходные данные'!B1225</f>
        <v>10824.85</v>
      </c>
      <c r="F1223" s="12">
        <f t="shared" si="171"/>
        <v>0.9026470230163588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-0.10242369565358876</v>
      </c>
      <c r="J1223" s="18">
        <f t="shared" si="174"/>
        <v>-9.7236526601385936E-6</v>
      </c>
      <c r="K1223" s="12">
        <f t="shared" si="178"/>
        <v>0.80633328756676703</v>
      </c>
      <c r="L1223" s="12">
        <f t="shared" si="175"/>
        <v>-0.21525811379908794</v>
      </c>
      <c r="M1223" s="12">
        <f t="shared" si="179"/>
        <v>4.6336055556341092E-2</v>
      </c>
      <c r="N1223" s="18">
        <f t="shared" si="176"/>
        <v>4.398940176837478E-6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12275.26</v>
      </c>
      <c r="D1224" s="5" t="str">
        <f>'Исходные данные'!A1226</f>
        <v>28.04.2012</v>
      </c>
      <c r="E1224" s="1">
        <f>'Исходные данные'!B1226</f>
        <v>10893.83</v>
      </c>
      <c r="F1224" s="12">
        <f t="shared" si="171"/>
        <v>0.88746226149181362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-0.11938928079940846</v>
      </c>
      <c r="J1224" s="18">
        <f t="shared" si="174"/>
        <v>-1.1302655751134673E-5</v>
      </c>
      <c r="K1224" s="12">
        <f t="shared" si="178"/>
        <v>0.79276876193404688</v>
      </c>
      <c r="L1224" s="12">
        <f t="shared" si="175"/>
        <v>-0.23222369894490774</v>
      </c>
      <c r="M1224" s="12">
        <f t="shared" si="179"/>
        <v>5.3927846351655144E-2</v>
      </c>
      <c r="N1224" s="18">
        <f t="shared" si="176"/>
        <v>5.1053819792828677E-6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12467.17</v>
      </c>
      <c r="D1225" s="5" t="str">
        <f>'Исходные данные'!A1227</f>
        <v>27.04.2012</v>
      </c>
      <c r="E1225" s="1">
        <f>'Исходные данные'!B1227</f>
        <v>10811.79</v>
      </c>
      <c r="F1225" s="12">
        <f t="shared" si="171"/>
        <v>0.8672208688900529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-0.14246158390681599</v>
      </c>
      <c r="J1225" s="18">
        <f t="shared" si="174"/>
        <v>-1.3449282076162832E-5</v>
      </c>
      <c r="K1225" s="12">
        <f t="shared" si="178"/>
        <v>0.77468715503197494</v>
      </c>
      <c r="L1225" s="12">
        <f t="shared" si="175"/>
        <v>-0.25529600205231517</v>
      </c>
      <c r="M1225" s="12">
        <f t="shared" si="179"/>
        <v>6.5176048663895716E-2</v>
      </c>
      <c r="N1225" s="18">
        <f t="shared" si="176"/>
        <v>6.1530346571452806E-6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12579.6</v>
      </c>
      <c r="D1226" s="5" t="str">
        <f>'Исходные данные'!A1228</f>
        <v>26.04.2012</v>
      </c>
      <c r="E1226" s="1">
        <f>'Исходные данные'!B1228</f>
        <v>10743.37</v>
      </c>
      <c r="F1226" s="12">
        <f t="shared" si="171"/>
        <v>0.85403112976565232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-0.15778763414169433</v>
      </c>
      <c r="J1226" s="18">
        <f t="shared" si="174"/>
        <v>-1.4854583094900691E-5</v>
      </c>
      <c r="K1226" s="12">
        <f t="shared" si="178"/>
        <v>0.76290478004026874</v>
      </c>
      <c r="L1226" s="12">
        <f t="shared" si="175"/>
        <v>-0.2706220522871936</v>
      </c>
      <c r="M1226" s="12">
        <f t="shared" si="179"/>
        <v>7.3236295184132549E-2</v>
      </c>
      <c r="N1226" s="18">
        <f t="shared" si="176"/>
        <v>6.8946761151031374E-6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12631.47</v>
      </c>
      <c r="D1227" s="5" t="str">
        <f>'Исходные данные'!A1229</f>
        <v>25.04.2012</v>
      </c>
      <c r="E1227" s="1">
        <f>'Исходные данные'!B1229</f>
        <v>10847.86</v>
      </c>
      <c r="F1227" s="12">
        <f t="shared" si="171"/>
        <v>0.8587963237849594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-0.15222349362831325</v>
      </c>
      <c r="J1227" s="18">
        <f t="shared" si="174"/>
        <v>-1.4290761046162297E-5</v>
      </c>
      <c r="K1227" s="12">
        <f t="shared" si="178"/>
        <v>0.76716152100490576</v>
      </c>
      <c r="L1227" s="12">
        <f t="shared" si="175"/>
        <v>-0.26505791177381249</v>
      </c>
      <c r="M1227" s="12">
        <f t="shared" si="179"/>
        <v>7.0255696593894162E-2</v>
      </c>
      <c r="N1227" s="18">
        <f t="shared" si="176"/>
        <v>6.5956137796083045E-6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12723.7</v>
      </c>
      <c r="D1228" s="5" t="str">
        <f>'Исходные данные'!A1230</f>
        <v>24.04.2012</v>
      </c>
      <c r="E1228" s="1">
        <f>'Исходные данные'!B1230</f>
        <v>10869.31</v>
      </c>
      <c r="F1228" s="12">
        <f t="shared" si="171"/>
        <v>0.85425701643389884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-0.15752317446015224</v>
      </c>
      <c r="J1228" s="18">
        <f t="shared" si="174"/>
        <v>-1.4747020945440775E-5</v>
      </c>
      <c r="K1228" s="12">
        <f t="shared" si="178"/>
        <v>0.76310656427616652</v>
      </c>
      <c r="L1228" s="12">
        <f t="shared" si="175"/>
        <v>-0.27035759260565145</v>
      </c>
      <c r="M1228" s="12">
        <f t="shared" si="179"/>
        <v>7.3093227879523395E-2</v>
      </c>
      <c r="N1228" s="18">
        <f t="shared" si="176"/>
        <v>6.8428494169401054E-6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13005.94</v>
      </c>
      <c r="D1229" s="5" t="str">
        <f>'Исходные данные'!A1231</f>
        <v>23.04.2012</v>
      </c>
      <c r="E1229" s="1">
        <f>'Исходные данные'!B1231</f>
        <v>11004.33</v>
      </c>
      <c r="F1229" s="12">
        <f t="shared" si="171"/>
        <v>0.84610032031517901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-0.16711734447335969</v>
      </c>
      <c r="J1229" s="18">
        <f t="shared" si="174"/>
        <v>-1.560154245345952E-5</v>
      </c>
      <c r="K1229" s="12">
        <f t="shared" si="178"/>
        <v>0.75582019936343225</v>
      </c>
      <c r="L1229" s="12">
        <f t="shared" si="175"/>
        <v>-0.2799517626188589</v>
      </c>
      <c r="M1229" s="12">
        <f t="shared" si="179"/>
        <v>7.8372989393405923E-2</v>
      </c>
      <c r="N1229" s="18">
        <f t="shared" si="176"/>
        <v>7.31665241019117E-6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12962.59</v>
      </c>
      <c r="D1230" s="5" t="str">
        <f>'Исходные данные'!A1232</f>
        <v>20.04.2012</v>
      </c>
      <c r="E1230" s="1">
        <f>'Исходные данные'!B1232</f>
        <v>11175.49</v>
      </c>
      <c r="F1230" s="12">
        <f t="shared" si="171"/>
        <v>0.86213403339918948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-0.14834452922359048</v>
      </c>
      <c r="J1230" s="18">
        <f t="shared" si="174"/>
        <v>-1.3810319156079042E-5</v>
      </c>
      <c r="K1230" s="12">
        <f t="shared" si="178"/>
        <v>0.7701430922033482</v>
      </c>
      <c r="L1230" s="12">
        <f t="shared" si="175"/>
        <v>-0.2611789473690897</v>
      </c>
      <c r="M1230" s="12">
        <f t="shared" si="179"/>
        <v>6.8214442548825721E-2</v>
      </c>
      <c r="N1230" s="18">
        <f t="shared" si="176"/>
        <v>6.350508694751984E-6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12947.52</v>
      </c>
      <c r="D1231" s="5" t="str">
        <f>'Исходные данные'!A1233</f>
        <v>19.04.2012</v>
      </c>
      <c r="E1231" s="1">
        <f>'Исходные данные'!B1233</f>
        <v>11134.19</v>
      </c>
      <c r="F1231" s="12">
        <f t="shared" si="171"/>
        <v>0.85994769654729242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-0.15088370955233588</v>
      </c>
      <c r="J1231" s="18">
        <f t="shared" si="174"/>
        <v>-1.4007502311589972E-5</v>
      </c>
      <c r="K1231" s="12">
        <f t="shared" si="178"/>
        <v>0.76819004063771246</v>
      </c>
      <c r="L1231" s="12">
        <f t="shared" si="175"/>
        <v>-0.26371812769783509</v>
      </c>
      <c r="M1231" s="12">
        <f t="shared" si="179"/>
        <v>6.9547250876451652E-2</v>
      </c>
      <c r="N1231" s="18">
        <f t="shared" si="176"/>
        <v>6.4565172761656995E-6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12894.01</v>
      </c>
      <c r="D1232" s="5" t="str">
        <f>'Исходные данные'!A1234</f>
        <v>18.04.2012</v>
      </c>
      <c r="E1232" s="1">
        <f>'Исходные данные'!B1234</f>
        <v>11024.61</v>
      </c>
      <c r="F1232" s="12">
        <f t="shared" si="171"/>
        <v>0.85501795019547844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-0.15663281588507921</v>
      </c>
      <c r="J1232" s="18">
        <f t="shared" si="174"/>
        <v>-1.4500643479690646E-5</v>
      </c>
      <c r="K1232" s="12">
        <f t="shared" si="178"/>
        <v>0.76378630531108915</v>
      </c>
      <c r="L1232" s="12">
        <f t="shared" si="175"/>
        <v>-0.26946723403057854</v>
      </c>
      <c r="M1232" s="12">
        <f t="shared" si="179"/>
        <v>7.2612590216090581E-2</v>
      </c>
      <c r="N1232" s="18">
        <f t="shared" si="176"/>
        <v>6.7222776843450998E-6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12590.69</v>
      </c>
      <c r="D1233" s="5" t="str">
        <f>'Исходные данные'!A1235</f>
        <v>17.04.2012</v>
      </c>
      <c r="E1233" s="1">
        <f>'Исходные данные'!B1235</f>
        <v>11015.27</v>
      </c>
      <c r="F1233" s="12">
        <f t="shared" si="171"/>
        <v>0.87487421261265264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-0.13367515997266385</v>
      </c>
      <c r="J1233" s="18">
        <f t="shared" si="174"/>
        <v>-1.2340745645517429E-5</v>
      </c>
      <c r="K1233" s="12">
        <f t="shared" si="178"/>
        <v>0.78152387597312456</v>
      </c>
      <c r="L1233" s="12">
        <f t="shared" si="175"/>
        <v>-0.24650957811816307</v>
      </c>
      <c r="M1233" s="12">
        <f t="shared" si="179"/>
        <v>6.0766972103994739E-2</v>
      </c>
      <c r="N1233" s="18">
        <f t="shared" si="176"/>
        <v>5.6099408935587312E-6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12565.78</v>
      </c>
      <c r="D1234" s="5" t="str">
        <f>'Исходные данные'!A1236</f>
        <v>16.04.2012</v>
      </c>
      <c r="E1234" s="1">
        <f>'Исходные данные'!B1236</f>
        <v>11164.34</v>
      </c>
      <c r="F1234" s="12">
        <f t="shared" si="171"/>
        <v>0.88847170649175777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-0.11825247602304481</v>
      </c>
      <c r="J1234" s="18">
        <f t="shared" si="174"/>
        <v>-1.0886470523640468E-5</v>
      </c>
      <c r="K1234" s="12">
        <f t="shared" si="178"/>
        <v>0.79367049770081743</v>
      </c>
      <c r="L1234" s="12">
        <f t="shared" si="175"/>
        <v>-0.23108689416854408</v>
      </c>
      <c r="M1234" s="12">
        <f t="shared" si="179"/>
        <v>5.3401152656463891E-2</v>
      </c>
      <c r="N1234" s="18">
        <f t="shared" si="176"/>
        <v>4.9161767590365441E-6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12849.59</v>
      </c>
      <c r="D1235" s="5" t="str">
        <f>'Исходные данные'!A1237</f>
        <v>13.04.2012</v>
      </c>
      <c r="E1235" s="1">
        <f>'Исходные данные'!B1237</f>
        <v>11220.76</v>
      </c>
      <c r="F1235" s="12">
        <f t="shared" si="171"/>
        <v>0.87323875703427112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-0.13554627023147428</v>
      </c>
      <c r="J1235" s="18">
        <f t="shared" si="174"/>
        <v>-1.2443730568807172E-5</v>
      </c>
      <c r="K1235" s="12">
        <f t="shared" si="178"/>
        <v>0.78006292585689974</v>
      </c>
      <c r="L1235" s="12">
        <f t="shared" si="175"/>
        <v>-0.24838068837697344</v>
      </c>
      <c r="M1235" s="12">
        <f t="shared" si="179"/>
        <v>6.1692966358619192E-2</v>
      </c>
      <c r="N1235" s="18">
        <f t="shared" si="176"/>
        <v>5.6636796427238161E-6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12882.61</v>
      </c>
      <c r="D1236" s="5" t="str">
        <f>'Исходные данные'!A1238</f>
        <v>12.04.2012</v>
      </c>
      <c r="E1236" s="1">
        <f>'Исходные данные'!B1238</f>
        <v>11114.96</v>
      </c>
      <c r="F1236" s="12">
        <f t="shared" si="171"/>
        <v>0.86278789779400278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-0.14758639122985573</v>
      </c>
      <c r="J1236" s="18">
        <f t="shared" si="174"/>
        <v>-1.35112493929835E-5</v>
      </c>
      <c r="K1236" s="12">
        <f t="shared" si="178"/>
        <v>0.77072718832691467</v>
      </c>
      <c r="L1236" s="12">
        <f t="shared" si="175"/>
        <v>-0.26042080937535489</v>
      </c>
      <c r="M1236" s="12">
        <f t="shared" si="179"/>
        <v>6.781899795571493E-2</v>
      </c>
      <c r="N1236" s="18">
        <f t="shared" si="176"/>
        <v>6.2086984262308965E-6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12999.65</v>
      </c>
      <c r="D1237" s="5" t="str">
        <f>'Исходные данные'!A1239</f>
        <v>11.04.2012</v>
      </c>
      <c r="E1237" s="1">
        <f>'Исходные данные'!B1239</f>
        <v>11141.85</v>
      </c>
      <c r="F1237" s="12">
        <f t="shared" si="171"/>
        <v>0.85708846007392514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-0.1542141450882227</v>
      </c>
      <c r="J1237" s="18">
        <f t="shared" si="174"/>
        <v>-1.407860346306271E-5</v>
      </c>
      <c r="K1237" s="12">
        <f t="shared" si="178"/>
        <v>0.76563588880791211</v>
      </c>
      <c r="L1237" s="12">
        <f t="shared" si="175"/>
        <v>-0.26704856323372195</v>
      </c>
      <c r="M1237" s="12">
        <f t="shared" si="179"/>
        <v>7.1314935125195184E-2</v>
      </c>
      <c r="N1237" s="18">
        <f t="shared" si="176"/>
        <v>6.5105227023583959E-6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13087.11</v>
      </c>
      <c r="D1238" s="5" t="str">
        <f>'Исходные данные'!A1240</f>
        <v>10.04.2012</v>
      </c>
      <c r="E1238" s="1">
        <f>'Исходные данные'!B1240</f>
        <v>11183.52</v>
      </c>
      <c r="F1238" s="12">
        <f t="shared" si="171"/>
        <v>0.85454466264897289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-0.15718651021021385</v>
      </c>
      <c r="J1238" s="18">
        <f t="shared" si="174"/>
        <v>-1.430990687741509E-5</v>
      </c>
      <c r="K1238" s="12">
        <f t="shared" si="178"/>
        <v>0.76336351822642912</v>
      </c>
      <c r="L1238" s="12">
        <f t="shared" si="175"/>
        <v>-0.27002092835571301</v>
      </c>
      <c r="M1238" s="12">
        <f t="shared" si="179"/>
        <v>7.2911301750081092E-2</v>
      </c>
      <c r="N1238" s="18">
        <f t="shared" si="176"/>
        <v>6.6376811658929245E-6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13392.82</v>
      </c>
      <c r="D1239" s="5" t="str">
        <f>'Исходные данные'!A1241</f>
        <v>09.04.2012</v>
      </c>
      <c r="E1239" s="1">
        <f>'Исходные данные'!B1241</f>
        <v>11090.48</v>
      </c>
      <c r="F1239" s="12">
        <f t="shared" si="171"/>
        <v>0.82809146990700988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-0.18863165979615229</v>
      </c>
      <c r="J1239" s="18">
        <f t="shared" si="174"/>
        <v>-1.7124673150339653E-5</v>
      </c>
      <c r="K1239" s="12">
        <f t="shared" si="178"/>
        <v>0.7397329191922839</v>
      </c>
      <c r="L1239" s="12">
        <f t="shared" si="175"/>
        <v>-0.30146607794165153</v>
      </c>
      <c r="M1239" s="12">
        <f t="shared" si="179"/>
        <v>9.0881796149521923E-2</v>
      </c>
      <c r="N1239" s="18">
        <f t="shared" si="176"/>
        <v>8.2505824104936667E-6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13459.8</v>
      </c>
      <c r="D1240" s="5" t="str">
        <f>'Исходные данные'!A1242</f>
        <v>06.04.2012</v>
      </c>
      <c r="E1240" s="1">
        <f>'Исходные данные'!B1242</f>
        <v>11215.62</v>
      </c>
      <c r="F1240" s="12">
        <f t="shared" si="171"/>
        <v>0.83326795346141858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-0.18240001571807324</v>
      </c>
      <c r="J1240" s="18">
        <f t="shared" si="174"/>
        <v>-1.6512724901388452E-5</v>
      </c>
      <c r="K1240" s="12">
        <f t="shared" si="178"/>
        <v>0.744357064507153</v>
      </c>
      <c r="L1240" s="12">
        <f t="shared" si="175"/>
        <v>-0.29523443386357251</v>
      </c>
      <c r="M1240" s="12">
        <f t="shared" si="179"/>
        <v>8.716337093874417E-2</v>
      </c>
      <c r="N1240" s="18">
        <f t="shared" si="176"/>
        <v>7.8909245710473089E-6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13410.88</v>
      </c>
      <c r="D1241" s="5" t="str">
        <f>'Исходные данные'!A1243</f>
        <v>05.04.2012</v>
      </c>
      <c r="E1241" s="1">
        <f>'Исходные данные'!B1243</f>
        <v>11240.75</v>
      </c>
      <c r="F1241" s="12">
        <f t="shared" si="171"/>
        <v>0.83818138705290035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-0.17652074959204983</v>
      </c>
      <c r="J1241" s="18">
        <f t="shared" si="174"/>
        <v>-1.593587104244813E-5</v>
      </c>
      <c r="K1241" s="12">
        <f t="shared" si="178"/>
        <v>0.74874622766843091</v>
      </c>
      <c r="L1241" s="12">
        <f t="shared" si="175"/>
        <v>-0.28935516773754899</v>
      </c>
      <c r="M1241" s="12">
        <f t="shared" si="179"/>
        <v>8.3726413096425117E-2</v>
      </c>
      <c r="N1241" s="18">
        <f t="shared" si="176"/>
        <v>7.5586203040430732E-6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13467.34</v>
      </c>
      <c r="D1242" s="5" t="str">
        <f>'Исходные данные'!A1244</f>
        <v>04.04.2012</v>
      </c>
      <c r="E1242" s="1">
        <f>'Исходные данные'!B1244</f>
        <v>11283.43</v>
      </c>
      <c r="F1242" s="12">
        <f t="shared" si="171"/>
        <v>0.83783657351785878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-0.17693221718728855</v>
      </c>
      <c r="J1242" s="18">
        <f t="shared" si="174"/>
        <v>-1.5928435925311006E-5</v>
      </c>
      <c r="K1242" s="12">
        <f t="shared" si="178"/>
        <v>0.74843820623345347</v>
      </c>
      <c r="L1242" s="12">
        <f t="shared" si="175"/>
        <v>-0.28976663533278774</v>
      </c>
      <c r="M1242" s="12">
        <f t="shared" si="179"/>
        <v>8.3964702952084788E-2</v>
      </c>
      <c r="N1242" s="18">
        <f t="shared" si="176"/>
        <v>7.5589760430365533E-6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1.0182167957823003</v>
      </c>
      <c r="D2" s="14">
        <f>C2-1</f>
        <v>1.8216795782300288E-2</v>
      </c>
      <c r="E2" s="11">
        <f>E3/E6</f>
        <v>0.90924536581776161</v>
      </c>
      <c r="F2" s="14">
        <f>E2-1</f>
        <v>-9.0754634182238392E-2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1.2219347049672853</v>
      </c>
      <c r="D3" s="14">
        <f>C3-1</f>
        <v>0.22193470496728529</v>
      </c>
      <c r="E3" s="11">
        <f>GEOMEAN('Обработанные данные'!F2:F1242)</f>
        <v>1.1194465575645935</v>
      </c>
      <c r="F3" s="14">
        <f t="shared" ref="F3:F6" si="0">E3-1</f>
        <v>0.11944655756459355</v>
      </c>
    </row>
    <row r="4" spans="1:10" ht="15" x14ac:dyDescent="0.25">
      <c r="A4" s="6" t="s">
        <v>1520</v>
      </c>
      <c r="B4" s="7" t="s">
        <v>1521</v>
      </c>
      <c r="C4" s="13">
        <f>C3*C6</f>
        <v>1.466411111453247</v>
      </c>
      <c r="D4" s="14">
        <f>C4-1</f>
        <v>0.46641111145324698</v>
      </c>
      <c r="E4" s="11">
        <f>E3*E6</f>
        <v>1.3782424880616742</v>
      </c>
      <c r="F4" s="14">
        <f t="shared" si="0"/>
        <v>0.37824248806167415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1.2000732162628174</v>
      </c>
      <c r="D6" s="14">
        <f>C6-1</f>
        <v>0.20007321626281738</v>
      </c>
      <c r="E6" s="12">
        <f>EXP(E7)</f>
        <v>1.2311820325394567</v>
      </c>
      <c r="F6" s="14">
        <f t="shared" si="0"/>
        <v>0.23118203253945668</v>
      </c>
    </row>
    <row r="7" spans="1:10" x14ac:dyDescent="0.2">
      <c r="A7" s="6" t="s">
        <v>1516</v>
      </c>
      <c r="B7" s="7" t="s">
        <v>1517</v>
      </c>
      <c r="C7" s="11">
        <f>POWER(C8,0.5)</f>
        <v>0.18238256848505138</v>
      </c>
      <c r="D7" s="17"/>
      <c r="E7" s="11">
        <f>POWER(E8,0.5)</f>
        <v>0.20797470998206438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3.326340128720446E-2</v>
      </c>
      <c r="D8" s="17"/>
      <c r="E8" s="11">
        <f>_xlfn.VAR.P('Обработанные данные'!L2:L1242)</f>
        <v>4.325347999212379E-2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2017-04-08T15:13:58Z</dcterms:modified>
</cp:coreProperties>
</file>