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Инвестирование\ПИФ\"/>
    </mc:Choice>
  </mc:AlternateContent>
  <bookViews>
    <workbookView xWindow="0" yWindow="0" windowWidth="15300" windowHeight="7350" activeTab="1"/>
  </bookViews>
  <sheets>
    <sheet name="Исходные данные" sheetId="2" r:id="rId1"/>
    <sheet name="Обработанные данные" sheetId="1" r:id="rId2"/>
    <sheet name="ИТОГ" sheetId="3" r:id="rId3"/>
  </sheets>
  <definedNames>
    <definedName name="_xlnm._FilterDatabase" localSheetId="1" hidden="1">'Обработанные данные'!$A$1:$N$1242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2" i="1"/>
  <c r="H1242" i="1" l="1"/>
  <c r="H1234" i="1"/>
  <c r="H1226" i="1"/>
  <c r="H1218" i="1"/>
  <c r="H1210" i="1"/>
  <c r="H498" i="1"/>
  <c r="H934" i="1"/>
  <c r="H1221" i="1"/>
  <c r="H1037" i="1"/>
  <c r="H660" i="1"/>
  <c r="H1202" i="1"/>
  <c r="H1194" i="1"/>
  <c r="H1186" i="1"/>
  <c r="H1178" i="1"/>
  <c r="H1170" i="1"/>
  <c r="H1162" i="1"/>
  <c r="H1154" i="1"/>
  <c r="H1146" i="1"/>
  <c r="H1138" i="1"/>
  <c r="H1130" i="1"/>
  <c r="H1122" i="1"/>
  <c r="H1114" i="1"/>
  <c r="H1106" i="1"/>
  <c r="H1098" i="1"/>
  <c r="H1090" i="1"/>
  <c r="H1082" i="1"/>
  <c r="H1074" i="1"/>
  <c r="H1066" i="1"/>
  <c r="H1058" i="1"/>
  <c r="H1050" i="1"/>
  <c r="H1042" i="1"/>
  <c r="H1034" i="1"/>
  <c r="H1026" i="1"/>
  <c r="H1018" i="1"/>
  <c r="H1010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22" i="1"/>
  <c r="H162" i="1"/>
  <c r="H1113" i="1"/>
  <c r="H985" i="1"/>
  <c r="H801" i="1"/>
  <c r="H1232" i="1"/>
  <c r="H1224" i="1"/>
  <c r="H1216" i="1"/>
  <c r="H1208" i="1"/>
  <c r="H1200" i="1"/>
  <c r="H1192" i="1"/>
  <c r="H1184" i="1"/>
  <c r="H1176" i="1"/>
  <c r="H1168" i="1"/>
  <c r="H1160" i="1"/>
  <c r="H1152" i="1"/>
  <c r="H1144" i="1"/>
  <c r="H1136" i="1"/>
  <c r="H1128" i="1"/>
  <c r="H1120" i="1"/>
  <c r="H1112" i="1"/>
  <c r="H1104" i="1"/>
  <c r="H1096" i="1"/>
  <c r="H1088" i="1"/>
  <c r="H1080" i="1"/>
  <c r="H1072" i="1"/>
  <c r="H1064" i="1"/>
  <c r="H1056" i="1"/>
  <c r="H1048" i="1"/>
  <c r="H1040" i="1"/>
  <c r="H1032" i="1"/>
  <c r="H1024" i="1"/>
  <c r="H1016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32" i="1"/>
  <c r="H824" i="1"/>
  <c r="H816" i="1"/>
  <c r="H808" i="1"/>
  <c r="H800" i="1"/>
  <c r="H792" i="1"/>
  <c r="H784" i="1"/>
  <c r="H776" i="1"/>
  <c r="H768" i="1"/>
  <c r="H760" i="1"/>
  <c r="H752" i="1"/>
  <c r="H744" i="1"/>
  <c r="H736" i="1"/>
  <c r="H728" i="1"/>
  <c r="H720" i="1"/>
  <c r="H712" i="1"/>
  <c r="H704" i="1"/>
  <c r="H696" i="1"/>
  <c r="H688" i="1"/>
  <c r="H680" i="1"/>
  <c r="H672" i="1"/>
  <c r="H664" i="1"/>
  <c r="H656" i="1"/>
  <c r="H648" i="1"/>
  <c r="H640" i="1"/>
  <c r="H616" i="1"/>
  <c r="H608" i="1"/>
  <c r="H592" i="1"/>
  <c r="H584" i="1"/>
  <c r="H576" i="1"/>
  <c r="H552" i="1"/>
  <c r="H544" i="1"/>
  <c r="H528" i="1"/>
  <c r="H520" i="1"/>
  <c r="H512" i="1"/>
  <c r="H488" i="1"/>
  <c r="H480" i="1"/>
  <c r="H432" i="1"/>
  <c r="H408" i="1"/>
  <c r="H400" i="1"/>
  <c r="H384" i="1"/>
  <c r="H376" i="1"/>
  <c r="H360" i="1"/>
  <c r="H344" i="1"/>
  <c r="H1049" i="1"/>
  <c r="H921" i="1"/>
  <c r="H1135" i="1"/>
  <c r="H1240" i="1"/>
  <c r="H1239" i="1"/>
  <c r="H1231" i="1"/>
  <c r="H1223" i="1"/>
  <c r="H1215" i="1"/>
  <c r="H1207" i="1"/>
  <c r="H1199" i="1"/>
  <c r="H1191" i="1"/>
  <c r="H1183" i="1"/>
  <c r="H1175" i="1"/>
  <c r="H1167" i="1"/>
  <c r="H1159" i="1"/>
  <c r="H1151" i="1"/>
  <c r="H1143" i="1"/>
  <c r="H1127" i="1"/>
  <c r="H1119" i="1"/>
  <c r="H1111" i="1"/>
  <c r="H1103" i="1"/>
  <c r="H1095" i="1"/>
  <c r="H1087" i="1"/>
  <c r="H1079" i="1"/>
  <c r="H431" i="1"/>
  <c r="H1209" i="1"/>
  <c r="H1222" i="1"/>
  <c r="H1190" i="1"/>
  <c r="H1158" i="1"/>
  <c r="H1150" i="1"/>
  <c r="H1118" i="1"/>
  <c r="H1110" i="1"/>
  <c r="H1102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454" i="1"/>
  <c r="H406" i="1"/>
  <c r="H817" i="1"/>
  <c r="H1145" i="1"/>
  <c r="H1214" i="1"/>
  <c r="H1182" i="1"/>
  <c r="H1126" i="1"/>
  <c r="H1237" i="1"/>
  <c r="H1229" i="1"/>
  <c r="H1213" i="1"/>
  <c r="H1205" i="1"/>
  <c r="H1197" i="1"/>
  <c r="H1189" i="1"/>
  <c r="H1181" i="1"/>
  <c r="H1173" i="1"/>
  <c r="H1165" i="1"/>
  <c r="H1157" i="1"/>
  <c r="H1149" i="1"/>
  <c r="H1141" i="1"/>
  <c r="H1133" i="1"/>
  <c r="H1125" i="1"/>
  <c r="H1117" i="1"/>
  <c r="H1109" i="1"/>
  <c r="H1101" i="1"/>
  <c r="H1093" i="1"/>
  <c r="H1085" i="1"/>
  <c r="H1077" i="1"/>
  <c r="H1069" i="1"/>
  <c r="H1061" i="1"/>
  <c r="H1053" i="1"/>
  <c r="H1045" i="1"/>
  <c r="H1029" i="1"/>
  <c r="H973" i="1"/>
  <c r="H909" i="1"/>
  <c r="H781" i="1"/>
  <c r="H557" i="1"/>
  <c r="H517" i="1"/>
  <c r="H1241" i="1"/>
  <c r="H1230" i="1"/>
  <c r="H1198" i="1"/>
  <c r="H1166" i="1"/>
  <c r="H1134" i="1"/>
  <c r="H1236" i="1"/>
  <c r="H1228" i="1"/>
  <c r="H1220" i="1"/>
  <c r="H1212" i="1"/>
  <c r="H1204" i="1"/>
  <c r="H1196" i="1"/>
  <c r="H1188" i="1"/>
  <c r="H1180" i="1"/>
  <c r="H1172" i="1"/>
  <c r="H1164" i="1"/>
  <c r="H1156" i="1"/>
  <c r="H1148" i="1"/>
  <c r="H1140" i="1"/>
  <c r="H1132" i="1"/>
  <c r="H1124" i="1"/>
  <c r="H1116" i="1"/>
  <c r="H1108" i="1"/>
  <c r="H1100" i="1"/>
  <c r="H1092" i="1"/>
  <c r="H1084" i="1"/>
  <c r="H1076" i="1"/>
  <c r="H1068" i="1"/>
  <c r="H1060" i="1"/>
  <c r="H1052" i="1"/>
  <c r="H1044" i="1"/>
  <c r="H1036" i="1"/>
  <c r="H1028" i="1"/>
  <c r="H1020" i="1"/>
  <c r="H1012" i="1"/>
  <c r="H1004" i="1"/>
  <c r="H996" i="1"/>
  <c r="H988" i="1"/>
  <c r="H980" i="1"/>
  <c r="H972" i="1"/>
  <c r="H964" i="1"/>
  <c r="H956" i="1"/>
  <c r="H948" i="1"/>
  <c r="H940" i="1"/>
  <c r="H932" i="1"/>
  <c r="H924" i="1"/>
  <c r="H916" i="1"/>
  <c r="H908" i="1"/>
  <c r="H900" i="1"/>
  <c r="H892" i="1"/>
  <c r="H884" i="1"/>
  <c r="H876" i="1"/>
  <c r="H868" i="1"/>
  <c r="H860" i="1"/>
  <c r="H852" i="1"/>
  <c r="H844" i="1"/>
  <c r="H836" i="1"/>
  <c r="H620" i="1"/>
  <c r="H476" i="1"/>
  <c r="H268" i="1"/>
  <c r="H1177" i="1"/>
  <c r="H1238" i="1"/>
  <c r="H1206" i="1"/>
  <c r="H1174" i="1"/>
  <c r="H1142" i="1"/>
  <c r="H2" i="1"/>
  <c r="H10" i="1"/>
  <c r="H368" i="1"/>
  <c r="H52" i="1"/>
  <c r="H601" i="1"/>
  <c r="H108" i="1"/>
  <c r="H641" i="1"/>
  <c r="H681" i="1"/>
  <c r="H1235" i="1"/>
  <c r="H1227" i="1"/>
  <c r="H1219" i="1"/>
  <c r="H1211" i="1"/>
  <c r="H1203" i="1"/>
  <c r="H1195" i="1"/>
  <c r="H1187" i="1"/>
  <c r="H1179" i="1"/>
  <c r="H1171" i="1"/>
  <c r="H1163" i="1"/>
  <c r="H1155" i="1"/>
  <c r="H1147" i="1"/>
  <c r="H1139" i="1"/>
  <c r="H1131" i="1"/>
  <c r="H1123" i="1"/>
  <c r="H1115" i="1"/>
  <c r="H1107" i="1"/>
  <c r="H1099" i="1"/>
  <c r="H1091" i="1"/>
  <c r="H1083" i="1"/>
  <c r="H1075" i="1"/>
  <c r="H1067" i="1"/>
  <c r="H1059" i="1"/>
  <c r="H1051" i="1"/>
  <c r="H867" i="1"/>
  <c r="H214" i="1"/>
  <c r="H1233" i="1"/>
  <c r="H1225" i="1"/>
  <c r="H1217" i="1"/>
  <c r="H1201" i="1"/>
  <c r="H1193" i="1"/>
  <c r="H1185" i="1"/>
  <c r="H1169" i="1"/>
  <c r="H1161" i="1"/>
  <c r="H1153" i="1"/>
  <c r="H1137" i="1"/>
  <c r="H1129" i="1"/>
  <c r="H1121" i="1"/>
  <c r="H1105" i="1"/>
  <c r="H1097" i="1"/>
  <c r="H1089" i="1"/>
  <c r="H1081" i="1"/>
  <c r="H1073" i="1"/>
  <c r="H1065" i="1"/>
  <c r="H1057" i="1"/>
  <c r="H1041" i="1"/>
  <c r="H1033" i="1"/>
  <c r="H1025" i="1"/>
  <c r="H1017" i="1"/>
  <c r="H1009" i="1"/>
  <c r="H1001" i="1"/>
  <c r="H993" i="1"/>
  <c r="H977" i="1"/>
  <c r="H969" i="1"/>
  <c r="H961" i="1"/>
  <c r="H953" i="1"/>
  <c r="H945" i="1"/>
  <c r="H937" i="1"/>
  <c r="H929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09" i="1"/>
  <c r="H793" i="1"/>
  <c r="H785" i="1"/>
  <c r="H777" i="1"/>
  <c r="H769" i="1"/>
  <c r="H761" i="1"/>
  <c r="H753" i="1"/>
  <c r="H745" i="1"/>
  <c r="H737" i="1"/>
  <c r="H729" i="1"/>
  <c r="H705" i="1"/>
  <c r="H697" i="1"/>
  <c r="H673" i="1"/>
  <c r="H665" i="1"/>
  <c r="H633" i="1"/>
  <c r="H617" i="1"/>
  <c r="H609" i="1"/>
  <c r="H577" i="1"/>
  <c r="H569" i="1"/>
  <c r="H553" i="1"/>
  <c r="H545" i="1"/>
  <c r="H537" i="1"/>
  <c r="H513" i="1"/>
  <c r="H505" i="1"/>
  <c r="H489" i="1"/>
  <c r="H481" i="1"/>
  <c r="H473" i="1"/>
  <c r="H465" i="1"/>
  <c r="H417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71" i="1"/>
  <c r="H663" i="1"/>
  <c r="H655" i="1"/>
  <c r="H647" i="1"/>
  <c r="H639" i="1"/>
  <c r="H631" i="1"/>
  <c r="H623" i="1"/>
  <c r="H615" i="1"/>
  <c r="H607" i="1"/>
  <c r="H599" i="1"/>
  <c r="H591" i="1"/>
  <c r="H583" i="1"/>
  <c r="H575" i="1"/>
  <c r="H567" i="1"/>
  <c r="H559" i="1"/>
  <c r="H551" i="1"/>
  <c r="H543" i="1"/>
  <c r="H535" i="1"/>
  <c r="H527" i="1"/>
  <c r="H519" i="1"/>
  <c r="H511" i="1"/>
  <c r="H503" i="1"/>
  <c r="H495" i="1"/>
  <c r="H487" i="1"/>
  <c r="H479" i="1"/>
  <c r="H471" i="1"/>
  <c r="H463" i="1"/>
  <c r="H455" i="1"/>
  <c r="H447" i="1"/>
  <c r="H439" i="1"/>
  <c r="H423" i="1"/>
  <c r="H518" i="1"/>
  <c r="H510" i="1"/>
  <c r="H502" i="1"/>
  <c r="H494" i="1"/>
  <c r="H486" i="1"/>
  <c r="H478" i="1"/>
  <c r="H470" i="1"/>
  <c r="H462" i="1"/>
  <c r="H446" i="1"/>
  <c r="H438" i="1"/>
  <c r="H430" i="1"/>
  <c r="H422" i="1"/>
  <c r="H414" i="1"/>
  <c r="H398" i="1"/>
  <c r="H390" i="1"/>
  <c r="H382" i="1"/>
  <c r="H374" i="1"/>
  <c r="H366" i="1"/>
  <c r="H358" i="1"/>
  <c r="H350" i="1"/>
  <c r="H342" i="1"/>
  <c r="H334" i="1"/>
  <c r="H326" i="1"/>
  <c r="H318" i="1"/>
  <c r="H310" i="1"/>
  <c r="H302" i="1"/>
  <c r="H286" i="1"/>
  <c r="H278" i="1"/>
  <c r="H254" i="1"/>
  <c r="H246" i="1"/>
  <c r="H222" i="1"/>
  <c r="H182" i="1"/>
  <c r="H150" i="1"/>
  <c r="H142" i="1"/>
  <c r="H126" i="1"/>
  <c r="H118" i="1"/>
  <c r="H94" i="1"/>
  <c r="H78" i="1"/>
  <c r="H62" i="1"/>
  <c r="H30" i="1"/>
  <c r="H22" i="1"/>
  <c r="H14" i="1"/>
  <c r="H1021" i="1"/>
  <c r="H1013" i="1"/>
  <c r="H1005" i="1"/>
  <c r="H997" i="1"/>
  <c r="H989" i="1"/>
  <c r="H981" i="1"/>
  <c r="H965" i="1"/>
  <c r="H957" i="1"/>
  <c r="H949" i="1"/>
  <c r="H941" i="1"/>
  <c r="H933" i="1"/>
  <c r="H925" i="1"/>
  <c r="H917" i="1"/>
  <c r="H901" i="1"/>
  <c r="H893" i="1"/>
  <c r="H885" i="1"/>
  <c r="H877" i="1"/>
  <c r="H869" i="1"/>
  <c r="H861" i="1"/>
  <c r="H853" i="1"/>
  <c r="H845" i="1"/>
  <c r="H837" i="1"/>
  <c r="H829" i="1"/>
  <c r="H821" i="1"/>
  <c r="H813" i="1"/>
  <c r="H805" i="1"/>
  <c r="H797" i="1"/>
  <c r="H789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677" i="1"/>
  <c r="H669" i="1"/>
  <c r="H661" i="1"/>
  <c r="H653" i="1"/>
  <c r="H645" i="1"/>
  <c r="H637" i="1"/>
  <c r="H629" i="1"/>
  <c r="H621" i="1"/>
  <c r="H613" i="1"/>
  <c r="H605" i="1"/>
  <c r="H597" i="1"/>
  <c r="H589" i="1"/>
  <c r="H581" i="1"/>
  <c r="H573" i="1"/>
  <c r="H565" i="1"/>
  <c r="H549" i="1"/>
  <c r="H541" i="1"/>
  <c r="H533" i="1"/>
  <c r="H525" i="1"/>
  <c r="H509" i="1"/>
  <c r="H501" i="1"/>
  <c r="H493" i="1"/>
  <c r="H485" i="1"/>
  <c r="H477" i="1"/>
  <c r="H469" i="1"/>
  <c r="H461" i="1"/>
  <c r="H453" i="1"/>
  <c r="H445" i="1"/>
  <c r="H437" i="1"/>
  <c r="H429" i="1"/>
  <c r="H421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52" i="1"/>
  <c r="H644" i="1"/>
  <c r="H636" i="1"/>
  <c r="H628" i="1"/>
  <c r="H612" i="1"/>
  <c r="H604" i="1"/>
  <c r="H596" i="1"/>
  <c r="H588" i="1"/>
  <c r="H580" i="1"/>
  <c r="H572" i="1"/>
  <c r="H564" i="1"/>
  <c r="H556" i="1"/>
  <c r="H548" i="1"/>
  <c r="H540" i="1"/>
  <c r="H532" i="1"/>
  <c r="H524" i="1"/>
  <c r="H516" i="1"/>
  <c r="H508" i="1"/>
  <c r="H500" i="1"/>
  <c r="H492" i="1"/>
  <c r="H484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0" i="1"/>
  <c r="H252" i="1"/>
  <c r="H228" i="1"/>
  <c r="H212" i="1"/>
  <c r="H180" i="1"/>
  <c r="H164" i="1"/>
  <c r="H148" i="1"/>
  <c r="H116" i="1"/>
  <c r="H84" i="1"/>
  <c r="H76" i="1"/>
  <c r="H44" i="1"/>
  <c r="H12" i="1"/>
  <c r="H1043" i="1"/>
  <c r="H1035" i="1"/>
  <c r="H1027" i="1"/>
  <c r="H1019" i="1"/>
  <c r="H1011" i="1"/>
  <c r="H1003" i="1"/>
  <c r="H995" i="1"/>
  <c r="H987" i="1"/>
  <c r="H979" i="1"/>
  <c r="H971" i="1"/>
  <c r="H963" i="1"/>
  <c r="H955" i="1"/>
  <c r="H947" i="1"/>
  <c r="H939" i="1"/>
  <c r="H931" i="1"/>
  <c r="H923" i="1"/>
  <c r="H915" i="1"/>
  <c r="H907" i="1"/>
  <c r="H899" i="1"/>
  <c r="H891" i="1"/>
  <c r="H883" i="1"/>
  <c r="H875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354" i="1"/>
  <c r="H346" i="1"/>
  <c r="H338" i="1"/>
  <c r="H330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721" i="1"/>
  <c r="H713" i="1"/>
  <c r="H689" i="1"/>
  <c r="H657" i="1"/>
  <c r="H649" i="1"/>
  <c r="H625" i="1"/>
  <c r="H593" i="1"/>
  <c r="H585" i="1"/>
  <c r="H561" i="1"/>
  <c r="H529" i="1"/>
  <c r="H521" i="1"/>
  <c r="H497" i="1"/>
  <c r="H457" i="1"/>
  <c r="H449" i="1"/>
  <c r="H441" i="1"/>
  <c r="H433" i="1"/>
  <c r="H425" i="1"/>
  <c r="H409" i="1"/>
  <c r="H401" i="1"/>
  <c r="H393" i="1"/>
  <c r="H385" i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9" i="1"/>
  <c r="H632" i="1"/>
  <c r="H624" i="1"/>
  <c r="H600" i="1"/>
  <c r="H568" i="1"/>
  <c r="H560" i="1"/>
  <c r="H536" i="1"/>
  <c r="H504" i="1"/>
  <c r="H496" i="1"/>
  <c r="H472" i="1"/>
  <c r="H464" i="1"/>
  <c r="H456" i="1"/>
  <c r="H448" i="1"/>
  <c r="H440" i="1"/>
  <c r="H424" i="1"/>
  <c r="H416" i="1"/>
  <c r="H392" i="1"/>
  <c r="H352" i="1"/>
  <c r="H336" i="1"/>
  <c r="H328" i="1"/>
  <c r="H320" i="1"/>
  <c r="H312" i="1"/>
  <c r="H304" i="1"/>
  <c r="H296" i="1"/>
  <c r="H288" i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294" i="1"/>
  <c r="H270" i="1"/>
  <c r="H262" i="1"/>
  <c r="H238" i="1"/>
  <c r="H230" i="1"/>
  <c r="H206" i="1"/>
  <c r="H198" i="1"/>
  <c r="H190" i="1"/>
  <c r="H174" i="1"/>
  <c r="H166" i="1"/>
  <c r="H158" i="1"/>
  <c r="H134" i="1"/>
  <c r="H110" i="1"/>
  <c r="H102" i="1"/>
  <c r="H86" i="1"/>
  <c r="H70" i="1"/>
  <c r="H54" i="1"/>
  <c r="H46" i="1"/>
  <c r="H38" i="1"/>
  <c r="H6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244" i="1"/>
  <c r="H236" i="1"/>
  <c r="H220" i="1"/>
  <c r="H204" i="1"/>
  <c r="H196" i="1"/>
  <c r="H188" i="1"/>
  <c r="H172" i="1"/>
  <c r="H156" i="1"/>
  <c r="H140" i="1"/>
  <c r="H132" i="1"/>
  <c r="H124" i="1"/>
  <c r="H100" i="1"/>
  <c r="H92" i="1"/>
  <c r="H68" i="1"/>
  <c r="H60" i="1"/>
  <c r="H36" i="1"/>
  <c r="H28" i="1"/>
  <c r="H20" i="1"/>
  <c r="H4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E2" i="1"/>
  <c r="D2" i="1"/>
  <c r="F1242" i="1" l="1"/>
  <c r="I1242" i="1" s="1"/>
  <c r="J1242" i="1" s="1"/>
  <c r="F1241" i="1"/>
  <c r="I1241" i="1" s="1"/>
  <c r="J1241" i="1" s="1"/>
  <c r="F1240" i="1"/>
  <c r="I1240" i="1" s="1"/>
  <c r="J1240" i="1" s="1"/>
  <c r="F1239" i="1"/>
  <c r="I1239" i="1" s="1"/>
  <c r="J1239" i="1" s="1"/>
  <c r="F1238" i="1"/>
  <c r="I1238" i="1" s="1"/>
  <c r="J1238" i="1" s="1"/>
  <c r="F1237" i="1"/>
  <c r="I1237" i="1" s="1"/>
  <c r="J1237" i="1" s="1"/>
  <c r="F1236" i="1"/>
  <c r="F1235" i="1"/>
  <c r="I1235" i="1" s="1"/>
  <c r="J1235" i="1" s="1"/>
  <c r="F1234" i="1"/>
  <c r="I1234" i="1" s="1"/>
  <c r="J1234" i="1" s="1"/>
  <c r="F1233" i="1"/>
  <c r="I1233" i="1" s="1"/>
  <c r="J1233" i="1" s="1"/>
  <c r="F1232" i="1"/>
  <c r="I1232" i="1" s="1"/>
  <c r="J1232" i="1" s="1"/>
  <c r="F1231" i="1"/>
  <c r="I1231" i="1" s="1"/>
  <c r="J1231" i="1" s="1"/>
  <c r="F1230" i="1"/>
  <c r="I1230" i="1" s="1"/>
  <c r="J1230" i="1" s="1"/>
  <c r="F1229" i="1"/>
  <c r="I1229" i="1" s="1"/>
  <c r="J1229" i="1" s="1"/>
  <c r="F1228" i="1"/>
  <c r="I1228" i="1" s="1"/>
  <c r="J1228" i="1" s="1"/>
  <c r="F1227" i="1"/>
  <c r="I1227" i="1" s="1"/>
  <c r="J1227" i="1" s="1"/>
  <c r="F1226" i="1"/>
  <c r="I1226" i="1" s="1"/>
  <c r="J1226" i="1" s="1"/>
  <c r="F1225" i="1"/>
  <c r="I1225" i="1" s="1"/>
  <c r="J1225" i="1" s="1"/>
  <c r="F1224" i="1"/>
  <c r="I1224" i="1" s="1"/>
  <c r="J1224" i="1" s="1"/>
  <c r="F1223" i="1"/>
  <c r="I1223" i="1" s="1"/>
  <c r="J1223" i="1" s="1"/>
  <c r="F1222" i="1"/>
  <c r="I1222" i="1" s="1"/>
  <c r="J1222" i="1" s="1"/>
  <c r="F1221" i="1"/>
  <c r="I1221" i="1" s="1"/>
  <c r="J1221" i="1" s="1"/>
  <c r="F1220" i="1"/>
  <c r="I1220" i="1" s="1"/>
  <c r="J1220" i="1" s="1"/>
  <c r="F1219" i="1"/>
  <c r="I1219" i="1" s="1"/>
  <c r="J1219" i="1" s="1"/>
  <c r="F1218" i="1"/>
  <c r="I1218" i="1" s="1"/>
  <c r="J1218" i="1" s="1"/>
  <c r="F1217" i="1"/>
  <c r="I1217" i="1" s="1"/>
  <c r="J1217" i="1" s="1"/>
  <c r="F1216" i="1"/>
  <c r="I1216" i="1" s="1"/>
  <c r="J1216" i="1" s="1"/>
  <c r="F1215" i="1"/>
  <c r="I1215" i="1" s="1"/>
  <c r="J1215" i="1" s="1"/>
  <c r="F1214" i="1"/>
  <c r="I1214" i="1" s="1"/>
  <c r="J1214" i="1" s="1"/>
  <c r="F1213" i="1"/>
  <c r="I1213" i="1" s="1"/>
  <c r="J1213" i="1" s="1"/>
  <c r="F1212" i="1"/>
  <c r="I1212" i="1" s="1"/>
  <c r="J1212" i="1" s="1"/>
  <c r="F1211" i="1"/>
  <c r="I1211" i="1" s="1"/>
  <c r="J1211" i="1" s="1"/>
  <c r="F1210" i="1"/>
  <c r="I1210" i="1" s="1"/>
  <c r="J1210" i="1" s="1"/>
  <c r="F1209" i="1"/>
  <c r="I1209" i="1" s="1"/>
  <c r="J1209" i="1" s="1"/>
  <c r="F1208" i="1"/>
  <c r="I1208" i="1" s="1"/>
  <c r="J1208" i="1" s="1"/>
  <c r="F1207" i="1"/>
  <c r="I1207" i="1" s="1"/>
  <c r="J1207" i="1" s="1"/>
  <c r="F1206" i="1"/>
  <c r="I1206" i="1" s="1"/>
  <c r="J1206" i="1" s="1"/>
  <c r="F1205" i="1"/>
  <c r="I1205" i="1" s="1"/>
  <c r="J1205" i="1" s="1"/>
  <c r="F1204" i="1"/>
  <c r="I1204" i="1" s="1"/>
  <c r="J1204" i="1" s="1"/>
  <c r="F1203" i="1"/>
  <c r="I1203" i="1" s="1"/>
  <c r="J1203" i="1" s="1"/>
  <c r="F1202" i="1"/>
  <c r="I1202" i="1" s="1"/>
  <c r="J1202" i="1" s="1"/>
  <c r="F1201" i="1"/>
  <c r="I1201" i="1" s="1"/>
  <c r="J1201" i="1" s="1"/>
  <c r="F1200" i="1"/>
  <c r="I1200" i="1" s="1"/>
  <c r="J1200" i="1" s="1"/>
  <c r="F1199" i="1"/>
  <c r="I1199" i="1" s="1"/>
  <c r="J1199" i="1" s="1"/>
  <c r="F1198" i="1"/>
  <c r="I1198" i="1" s="1"/>
  <c r="J1198" i="1" s="1"/>
  <c r="F1197" i="1"/>
  <c r="I1197" i="1" s="1"/>
  <c r="J1197" i="1" s="1"/>
  <c r="F1196" i="1"/>
  <c r="I1196" i="1" s="1"/>
  <c r="J1196" i="1" s="1"/>
  <c r="F1195" i="1"/>
  <c r="I1195" i="1" s="1"/>
  <c r="J1195" i="1" s="1"/>
  <c r="F1194" i="1"/>
  <c r="I1194" i="1" s="1"/>
  <c r="J1194" i="1" s="1"/>
  <c r="F1193" i="1"/>
  <c r="I1193" i="1" s="1"/>
  <c r="J1193" i="1" s="1"/>
  <c r="F1192" i="1"/>
  <c r="I1192" i="1" s="1"/>
  <c r="J1192" i="1" s="1"/>
  <c r="F1191" i="1"/>
  <c r="I1191" i="1" s="1"/>
  <c r="J1191" i="1" s="1"/>
  <c r="F1190" i="1"/>
  <c r="I1190" i="1" s="1"/>
  <c r="J1190" i="1" s="1"/>
  <c r="F1189" i="1"/>
  <c r="I1189" i="1" s="1"/>
  <c r="J1189" i="1" s="1"/>
  <c r="F1188" i="1"/>
  <c r="I1188" i="1" s="1"/>
  <c r="J1188" i="1" s="1"/>
  <c r="F1187" i="1"/>
  <c r="I1187" i="1" s="1"/>
  <c r="J1187" i="1" s="1"/>
  <c r="F1186" i="1"/>
  <c r="I1186" i="1" s="1"/>
  <c r="J1186" i="1" s="1"/>
  <c r="F1185" i="1"/>
  <c r="I1185" i="1" s="1"/>
  <c r="J1185" i="1" s="1"/>
  <c r="F1184" i="1"/>
  <c r="I1184" i="1" s="1"/>
  <c r="J1184" i="1" s="1"/>
  <c r="F1183" i="1"/>
  <c r="I1183" i="1" s="1"/>
  <c r="J1183" i="1" s="1"/>
  <c r="F1182" i="1"/>
  <c r="I1182" i="1" s="1"/>
  <c r="J1182" i="1" s="1"/>
  <c r="F1181" i="1"/>
  <c r="I1181" i="1" s="1"/>
  <c r="J1181" i="1" s="1"/>
  <c r="F1180" i="1"/>
  <c r="I1180" i="1" s="1"/>
  <c r="J1180" i="1" s="1"/>
  <c r="F1179" i="1"/>
  <c r="I1179" i="1" s="1"/>
  <c r="J1179" i="1" s="1"/>
  <c r="F1178" i="1"/>
  <c r="I1178" i="1" s="1"/>
  <c r="J1178" i="1" s="1"/>
  <c r="F1177" i="1"/>
  <c r="I1177" i="1" s="1"/>
  <c r="J1177" i="1" s="1"/>
  <c r="F1176" i="1"/>
  <c r="I1176" i="1" s="1"/>
  <c r="J1176" i="1" s="1"/>
  <c r="F1175" i="1"/>
  <c r="I1175" i="1" s="1"/>
  <c r="J1175" i="1" s="1"/>
  <c r="F1174" i="1"/>
  <c r="I1174" i="1" s="1"/>
  <c r="J1174" i="1" s="1"/>
  <c r="F1173" i="1"/>
  <c r="I1173" i="1" s="1"/>
  <c r="J1173" i="1" s="1"/>
  <c r="F1172" i="1"/>
  <c r="I1172" i="1" s="1"/>
  <c r="J1172" i="1" s="1"/>
  <c r="F1171" i="1"/>
  <c r="I1171" i="1" s="1"/>
  <c r="J1171" i="1" s="1"/>
  <c r="F1170" i="1"/>
  <c r="I1170" i="1" s="1"/>
  <c r="J1170" i="1" s="1"/>
  <c r="F1169" i="1"/>
  <c r="I1169" i="1" s="1"/>
  <c r="J1169" i="1" s="1"/>
  <c r="F1168" i="1"/>
  <c r="I1168" i="1" s="1"/>
  <c r="J1168" i="1" s="1"/>
  <c r="F1167" i="1"/>
  <c r="I1167" i="1" s="1"/>
  <c r="J1167" i="1" s="1"/>
  <c r="F1166" i="1"/>
  <c r="I1166" i="1" s="1"/>
  <c r="J1166" i="1" s="1"/>
  <c r="F1165" i="1"/>
  <c r="I1165" i="1" s="1"/>
  <c r="J1165" i="1" s="1"/>
  <c r="F1164" i="1"/>
  <c r="I1164" i="1" s="1"/>
  <c r="J1164" i="1" s="1"/>
  <c r="F1163" i="1"/>
  <c r="I1163" i="1" s="1"/>
  <c r="J1163" i="1" s="1"/>
  <c r="F1162" i="1"/>
  <c r="I1162" i="1" s="1"/>
  <c r="J1162" i="1" s="1"/>
  <c r="F1161" i="1"/>
  <c r="I1161" i="1" s="1"/>
  <c r="J1161" i="1" s="1"/>
  <c r="F1160" i="1"/>
  <c r="I1160" i="1" s="1"/>
  <c r="J1160" i="1" s="1"/>
  <c r="F1159" i="1"/>
  <c r="I1159" i="1" s="1"/>
  <c r="J1159" i="1" s="1"/>
  <c r="F1158" i="1"/>
  <c r="I1158" i="1" s="1"/>
  <c r="J1158" i="1" s="1"/>
  <c r="F1157" i="1"/>
  <c r="I1157" i="1" s="1"/>
  <c r="J1157" i="1" s="1"/>
  <c r="F1156" i="1"/>
  <c r="I1156" i="1" s="1"/>
  <c r="J1156" i="1" s="1"/>
  <c r="F1155" i="1"/>
  <c r="I1155" i="1" s="1"/>
  <c r="J1155" i="1" s="1"/>
  <c r="F1154" i="1"/>
  <c r="I1154" i="1" s="1"/>
  <c r="J1154" i="1" s="1"/>
  <c r="F1153" i="1"/>
  <c r="I1153" i="1" s="1"/>
  <c r="J1153" i="1" s="1"/>
  <c r="F1152" i="1"/>
  <c r="I1152" i="1" s="1"/>
  <c r="J1152" i="1" s="1"/>
  <c r="F1151" i="1"/>
  <c r="I1151" i="1" s="1"/>
  <c r="J1151" i="1" s="1"/>
  <c r="F1150" i="1"/>
  <c r="I1150" i="1" s="1"/>
  <c r="J1150" i="1" s="1"/>
  <c r="F1149" i="1"/>
  <c r="I1149" i="1" s="1"/>
  <c r="J1149" i="1" s="1"/>
  <c r="F1148" i="1"/>
  <c r="I1148" i="1" s="1"/>
  <c r="J1148" i="1" s="1"/>
  <c r="F1147" i="1"/>
  <c r="I1147" i="1" s="1"/>
  <c r="J1147" i="1" s="1"/>
  <c r="F1146" i="1"/>
  <c r="I1146" i="1" s="1"/>
  <c r="J1146" i="1" s="1"/>
  <c r="F1145" i="1"/>
  <c r="I1145" i="1" s="1"/>
  <c r="J1145" i="1" s="1"/>
  <c r="F1144" i="1"/>
  <c r="I1144" i="1" s="1"/>
  <c r="J1144" i="1" s="1"/>
  <c r="F1143" i="1"/>
  <c r="I1143" i="1" s="1"/>
  <c r="J1143" i="1" s="1"/>
  <c r="F1142" i="1"/>
  <c r="I1142" i="1" s="1"/>
  <c r="J1142" i="1" s="1"/>
  <c r="F1141" i="1"/>
  <c r="I1141" i="1" s="1"/>
  <c r="J1141" i="1" s="1"/>
  <c r="F1140" i="1"/>
  <c r="I1140" i="1" s="1"/>
  <c r="J1140" i="1" s="1"/>
  <c r="F1139" i="1"/>
  <c r="I1139" i="1" s="1"/>
  <c r="J1139" i="1" s="1"/>
  <c r="F1138" i="1"/>
  <c r="I1138" i="1" s="1"/>
  <c r="J1138" i="1" s="1"/>
  <c r="F1137" i="1"/>
  <c r="I1137" i="1" s="1"/>
  <c r="J1137" i="1" s="1"/>
  <c r="F1136" i="1"/>
  <c r="I1136" i="1" s="1"/>
  <c r="J1136" i="1" s="1"/>
  <c r="F1135" i="1"/>
  <c r="I1135" i="1" s="1"/>
  <c r="J1135" i="1" s="1"/>
  <c r="F1134" i="1"/>
  <c r="I1134" i="1" s="1"/>
  <c r="J1134" i="1" s="1"/>
  <c r="F1133" i="1"/>
  <c r="I1133" i="1" s="1"/>
  <c r="J1133" i="1" s="1"/>
  <c r="F1132" i="1"/>
  <c r="I1132" i="1" s="1"/>
  <c r="J1132" i="1" s="1"/>
  <c r="F1131" i="1"/>
  <c r="I1131" i="1" s="1"/>
  <c r="J1131" i="1" s="1"/>
  <c r="F1130" i="1"/>
  <c r="I1130" i="1" s="1"/>
  <c r="J1130" i="1" s="1"/>
  <c r="F1129" i="1"/>
  <c r="I1129" i="1" s="1"/>
  <c r="J1129" i="1" s="1"/>
  <c r="F1128" i="1"/>
  <c r="I1128" i="1" s="1"/>
  <c r="J1128" i="1" s="1"/>
  <c r="F1127" i="1"/>
  <c r="I1127" i="1" s="1"/>
  <c r="J1127" i="1" s="1"/>
  <c r="F1126" i="1"/>
  <c r="I1126" i="1" s="1"/>
  <c r="J1126" i="1" s="1"/>
  <c r="F1125" i="1"/>
  <c r="I1125" i="1" s="1"/>
  <c r="J1125" i="1" s="1"/>
  <c r="F1124" i="1"/>
  <c r="I1124" i="1" s="1"/>
  <c r="J1124" i="1" s="1"/>
  <c r="F1123" i="1"/>
  <c r="I1123" i="1" s="1"/>
  <c r="J1123" i="1" s="1"/>
  <c r="F1122" i="1"/>
  <c r="I1122" i="1" s="1"/>
  <c r="J1122" i="1" s="1"/>
  <c r="F1121" i="1"/>
  <c r="I1121" i="1" s="1"/>
  <c r="J1121" i="1" s="1"/>
  <c r="F1120" i="1"/>
  <c r="I1120" i="1" s="1"/>
  <c r="J1120" i="1" s="1"/>
  <c r="F1119" i="1"/>
  <c r="I1119" i="1" s="1"/>
  <c r="J1119" i="1" s="1"/>
  <c r="F1118" i="1"/>
  <c r="I1118" i="1" s="1"/>
  <c r="J1118" i="1" s="1"/>
  <c r="F1117" i="1"/>
  <c r="I1117" i="1" s="1"/>
  <c r="J1117" i="1" s="1"/>
  <c r="F1116" i="1"/>
  <c r="I1116" i="1" s="1"/>
  <c r="J1116" i="1" s="1"/>
  <c r="F1115" i="1"/>
  <c r="I1115" i="1" s="1"/>
  <c r="J1115" i="1" s="1"/>
  <c r="F1114" i="1"/>
  <c r="I1114" i="1" s="1"/>
  <c r="J1114" i="1" s="1"/>
  <c r="F1113" i="1"/>
  <c r="I1113" i="1" s="1"/>
  <c r="J1113" i="1" s="1"/>
  <c r="F1112" i="1"/>
  <c r="I1112" i="1" s="1"/>
  <c r="J1112" i="1" s="1"/>
  <c r="F1111" i="1"/>
  <c r="I1111" i="1" s="1"/>
  <c r="J1111" i="1" s="1"/>
  <c r="F1110" i="1"/>
  <c r="I1110" i="1" s="1"/>
  <c r="J1110" i="1" s="1"/>
  <c r="F1109" i="1"/>
  <c r="I1109" i="1" s="1"/>
  <c r="J1109" i="1" s="1"/>
  <c r="F1108" i="1"/>
  <c r="I1108" i="1" s="1"/>
  <c r="J1108" i="1" s="1"/>
  <c r="F1107" i="1"/>
  <c r="I1107" i="1" s="1"/>
  <c r="J1107" i="1" s="1"/>
  <c r="F1106" i="1"/>
  <c r="I1106" i="1" s="1"/>
  <c r="J1106" i="1" s="1"/>
  <c r="F1105" i="1"/>
  <c r="I1105" i="1" s="1"/>
  <c r="J1105" i="1" s="1"/>
  <c r="F1104" i="1"/>
  <c r="I1104" i="1" s="1"/>
  <c r="J1104" i="1" s="1"/>
  <c r="F1103" i="1"/>
  <c r="I1103" i="1" s="1"/>
  <c r="J1103" i="1" s="1"/>
  <c r="F1102" i="1"/>
  <c r="I1102" i="1" s="1"/>
  <c r="J1102" i="1" s="1"/>
  <c r="F1101" i="1"/>
  <c r="I1101" i="1" s="1"/>
  <c r="J1101" i="1" s="1"/>
  <c r="F1100" i="1"/>
  <c r="I1100" i="1" s="1"/>
  <c r="J1100" i="1" s="1"/>
  <c r="F1099" i="1"/>
  <c r="I1099" i="1" s="1"/>
  <c r="J1099" i="1" s="1"/>
  <c r="F1098" i="1"/>
  <c r="I1098" i="1" s="1"/>
  <c r="J1098" i="1" s="1"/>
  <c r="F1097" i="1"/>
  <c r="I1097" i="1" s="1"/>
  <c r="J1097" i="1" s="1"/>
  <c r="F1096" i="1"/>
  <c r="I1096" i="1" s="1"/>
  <c r="J1096" i="1" s="1"/>
  <c r="F1095" i="1"/>
  <c r="I1095" i="1" s="1"/>
  <c r="J1095" i="1" s="1"/>
  <c r="F1094" i="1"/>
  <c r="I1094" i="1" s="1"/>
  <c r="J1094" i="1" s="1"/>
  <c r="F1093" i="1"/>
  <c r="I1093" i="1" s="1"/>
  <c r="J1093" i="1" s="1"/>
  <c r="F1092" i="1"/>
  <c r="I1092" i="1" s="1"/>
  <c r="J1092" i="1" s="1"/>
  <c r="F1091" i="1"/>
  <c r="I1091" i="1" s="1"/>
  <c r="J1091" i="1" s="1"/>
  <c r="F1090" i="1"/>
  <c r="I1090" i="1" s="1"/>
  <c r="J1090" i="1" s="1"/>
  <c r="F1089" i="1"/>
  <c r="I1089" i="1" s="1"/>
  <c r="J1089" i="1" s="1"/>
  <c r="F1088" i="1"/>
  <c r="I1088" i="1" s="1"/>
  <c r="J1088" i="1" s="1"/>
  <c r="F1087" i="1"/>
  <c r="I1087" i="1" s="1"/>
  <c r="J1087" i="1" s="1"/>
  <c r="F1086" i="1"/>
  <c r="I1086" i="1" s="1"/>
  <c r="J1086" i="1" s="1"/>
  <c r="F1085" i="1"/>
  <c r="I1085" i="1" s="1"/>
  <c r="J1085" i="1" s="1"/>
  <c r="F1084" i="1"/>
  <c r="I1084" i="1" s="1"/>
  <c r="J1084" i="1" s="1"/>
  <c r="F1083" i="1"/>
  <c r="I1083" i="1" s="1"/>
  <c r="J1083" i="1" s="1"/>
  <c r="F1082" i="1"/>
  <c r="I1082" i="1" s="1"/>
  <c r="J1082" i="1" s="1"/>
  <c r="F1081" i="1"/>
  <c r="I1081" i="1" s="1"/>
  <c r="J1081" i="1" s="1"/>
  <c r="F1080" i="1"/>
  <c r="I1080" i="1" s="1"/>
  <c r="J1080" i="1" s="1"/>
  <c r="F1079" i="1"/>
  <c r="I1079" i="1" s="1"/>
  <c r="J1079" i="1" s="1"/>
  <c r="F1078" i="1"/>
  <c r="I1078" i="1" s="1"/>
  <c r="J1078" i="1" s="1"/>
  <c r="F1077" i="1"/>
  <c r="I1077" i="1" s="1"/>
  <c r="J1077" i="1" s="1"/>
  <c r="F1076" i="1"/>
  <c r="I1076" i="1" s="1"/>
  <c r="J1076" i="1" s="1"/>
  <c r="F1075" i="1"/>
  <c r="I1075" i="1" s="1"/>
  <c r="J1075" i="1" s="1"/>
  <c r="F1074" i="1"/>
  <c r="I1074" i="1" s="1"/>
  <c r="J1074" i="1" s="1"/>
  <c r="F1073" i="1"/>
  <c r="I1073" i="1" s="1"/>
  <c r="J1073" i="1" s="1"/>
  <c r="F1072" i="1"/>
  <c r="I1072" i="1" s="1"/>
  <c r="J1072" i="1" s="1"/>
  <c r="F1071" i="1"/>
  <c r="I1071" i="1" s="1"/>
  <c r="J1071" i="1" s="1"/>
  <c r="F1070" i="1"/>
  <c r="I1070" i="1" s="1"/>
  <c r="J1070" i="1" s="1"/>
  <c r="F1069" i="1"/>
  <c r="I1069" i="1" s="1"/>
  <c r="J1069" i="1" s="1"/>
  <c r="F1068" i="1"/>
  <c r="I1068" i="1" s="1"/>
  <c r="J1068" i="1" s="1"/>
  <c r="F1067" i="1"/>
  <c r="I1067" i="1" s="1"/>
  <c r="J1067" i="1" s="1"/>
  <c r="F1066" i="1"/>
  <c r="I1066" i="1" s="1"/>
  <c r="J1066" i="1" s="1"/>
  <c r="F1065" i="1"/>
  <c r="I1065" i="1" s="1"/>
  <c r="J1065" i="1" s="1"/>
  <c r="F1064" i="1"/>
  <c r="I1064" i="1" s="1"/>
  <c r="J1064" i="1" s="1"/>
  <c r="F1063" i="1"/>
  <c r="I1063" i="1" s="1"/>
  <c r="J1063" i="1" s="1"/>
  <c r="F1062" i="1"/>
  <c r="I1062" i="1" s="1"/>
  <c r="J1062" i="1" s="1"/>
  <c r="F1061" i="1"/>
  <c r="I1061" i="1" s="1"/>
  <c r="J1061" i="1" s="1"/>
  <c r="F1060" i="1"/>
  <c r="I1060" i="1" s="1"/>
  <c r="J1060" i="1" s="1"/>
  <c r="F1059" i="1"/>
  <c r="I1059" i="1" s="1"/>
  <c r="J1059" i="1" s="1"/>
  <c r="F1058" i="1"/>
  <c r="I1058" i="1" s="1"/>
  <c r="J1058" i="1" s="1"/>
  <c r="F1057" i="1"/>
  <c r="I1057" i="1" s="1"/>
  <c r="J1057" i="1" s="1"/>
  <c r="F1056" i="1"/>
  <c r="I1056" i="1" s="1"/>
  <c r="J1056" i="1" s="1"/>
  <c r="F1055" i="1"/>
  <c r="I1055" i="1" s="1"/>
  <c r="J1055" i="1" s="1"/>
  <c r="F1054" i="1"/>
  <c r="I1054" i="1" s="1"/>
  <c r="J1054" i="1" s="1"/>
  <c r="F1053" i="1"/>
  <c r="I1053" i="1" s="1"/>
  <c r="J1053" i="1" s="1"/>
  <c r="F1052" i="1"/>
  <c r="I1052" i="1" s="1"/>
  <c r="J1052" i="1" s="1"/>
  <c r="F1051" i="1"/>
  <c r="I1051" i="1" s="1"/>
  <c r="J1051" i="1" s="1"/>
  <c r="F1050" i="1"/>
  <c r="I1050" i="1" s="1"/>
  <c r="J1050" i="1" s="1"/>
  <c r="F1049" i="1"/>
  <c r="I1049" i="1" s="1"/>
  <c r="J1049" i="1" s="1"/>
  <c r="F1048" i="1"/>
  <c r="I1048" i="1" s="1"/>
  <c r="J1048" i="1" s="1"/>
  <c r="F1047" i="1"/>
  <c r="I1047" i="1" s="1"/>
  <c r="J1047" i="1" s="1"/>
  <c r="F1046" i="1"/>
  <c r="I1046" i="1" s="1"/>
  <c r="J1046" i="1" s="1"/>
  <c r="F1045" i="1"/>
  <c r="I1045" i="1" s="1"/>
  <c r="J1045" i="1" s="1"/>
  <c r="F1044" i="1"/>
  <c r="I1044" i="1" s="1"/>
  <c r="J1044" i="1" s="1"/>
  <c r="F1043" i="1"/>
  <c r="I1043" i="1" s="1"/>
  <c r="J1043" i="1" s="1"/>
  <c r="F1042" i="1"/>
  <c r="I1042" i="1" s="1"/>
  <c r="J1042" i="1" s="1"/>
  <c r="F1041" i="1"/>
  <c r="I1041" i="1" s="1"/>
  <c r="J1041" i="1" s="1"/>
  <c r="F1040" i="1"/>
  <c r="I1040" i="1" s="1"/>
  <c r="J1040" i="1" s="1"/>
  <c r="F1039" i="1"/>
  <c r="I1039" i="1" s="1"/>
  <c r="J1039" i="1" s="1"/>
  <c r="F1038" i="1"/>
  <c r="I1038" i="1" s="1"/>
  <c r="J1038" i="1" s="1"/>
  <c r="F1037" i="1"/>
  <c r="I1037" i="1" s="1"/>
  <c r="J1037" i="1" s="1"/>
  <c r="F1036" i="1"/>
  <c r="I1036" i="1" s="1"/>
  <c r="J1036" i="1" s="1"/>
  <c r="F1035" i="1"/>
  <c r="I1035" i="1" s="1"/>
  <c r="J1035" i="1" s="1"/>
  <c r="F1034" i="1"/>
  <c r="I1034" i="1" s="1"/>
  <c r="J1034" i="1" s="1"/>
  <c r="F1033" i="1"/>
  <c r="I1033" i="1" s="1"/>
  <c r="J1033" i="1" s="1"/>
  <c r="F1032" i="1"/>
  <c r="I1032" i="1" s="1"/>
  <c r="J1032" i="1" s="1"/>
  <c r="F1031" i="1"/>
  <c r="I1031" i="1" s="1"/>
  <c r="J1031" i="1" s="1"/>
  <c r="F1030" i="1"/>
  <c r="I1030" i="1" s="1"/>
  <c r="J1030" i="1" s="1"/>
  <c r="F1029" i="1"/>
  <c r="I1029" i="1" s="1"/>
  <c r="J1029" i="1" s="1"/>
  <c r="F1028" i="1"/>
  <c r="I1028" i="1" s="1"/>
  <c r="J1028" i="1" s="1"/>
  <c r="F1027" i="1"/>
  <c r="I1027" i="1" s="1"/>
  <c r="J1027" i="1" s="1"/>
  <c r="F1026" i="1"/>
  <c r="I1026" i="1" s="1"/>
  <c r="J1026" i="1" s="1"/>
  <c r="F1025" i="1"/>
  <c r="I1025" i="1" s="1"/>
  <c r="J1025" i="1" s="1"/>
  <c r="F1024" i="1"/>
  <c r="I1024" i="1" s="1"/>
  <c r="J1024" i="1" s="1"/>
  <c r="F1023" i="1"/>
  <c r="I1023" i="1" s="1"/>
  <c r="J1023" i="1" s="1"/>
  <c r="F1022" i="1"/>
  <c r="I1022" i="1" s="1"/>
  <c r="J1022" i="1" s="1"/>
  <c r="F1021" i="1"/>
  <c r="I1021" i="1" s="1"/>
  <c r="J1021" i="1" s="1"/>
  <c r="F1020" i="1"/>
  <c r="I1020" i="1" s="1"/>
  <c r="J1020" i="1" s="1"/>
  <c r="F1019" i="1"/>
  <c r="I1019" i="1" s="1"/>
  <c r="J1019" i="1" s="1"/>
  <c r="F1018" i="1"/>
  <c r="I1018" i="1" s="1"/>
  <c r="J1018" i="1" s="1"/>
  <c r="F1017" i="1"/>
  <c r="I1017" i="1" s="1"/>
  <c r="J1017" i="1" s="1"/>
  <c r="F1016" i="1"/>
  <c r="I1016" i="1" s="1"/>
  <c r="J1016" i="1" s="1"/>
  <c r="F1015" i="1"/>
  <c r="I1015" i="1" s="1"/>
  <c r="J1015" i="1" s="1"/>
  <c r="F1014" i="1"/>
  <c r="I1014" i="1" s="1"/>
  <c r="J1014" i="1" s="1"/>
  <c r="F1013" i="1"/>
  <c r="I1013" i="1" s="1"/>
  <c r="J1013" i="1" s="1"/>
  <c r="F1012" i="1"/>
  <c r="I1012" i="1" s="1"/>
  <c r="J1012" i="1" s="1"/>
  <c r="F1011" i="1"/>
  <c r="I1011" i="1" s="1"/>
  <c r="J1011" i="1" s="1"/>
  <c r="F1010" i="1"/>
  <c r="I1010" i="1" s="1"/>
  <c r="J1010" i="1" s="1"/>
  <c r="F1009" i="1"/>
  <c r="I1009" i="1" s="1"/>
  <c r="J1009" i="1" s="1"/>
  <c r="F1008" i="1"/>
  <c r="I1008" i="1" s="1"/>
  <c r="J1008" i="1" s="1"/>
  <c r="F1007" i="1"/>
  <c r="I1007" i="1" s="1"/>
  <c r="J1007" i="1" s="1"/>
  <c r="F1006" i="1"/>
  <c r="I1006" i="1" s="1"/>
  <c r="J1006" i="1" s="1"/>
  <c r="F1005" i="1"/>
  <c r="I1005" i="1" s="1"/>
  <c r="J1005" i="1" s="1"/>
  <c r="F1004" i="1"/>
  <c r="I1004" i="1" s="1"/>
  <c r="J1004" i="1" s="1"/>
  <c r="F1003" i="1"/>
  <c r="I1003" i="1" s="1"/>
  <c r="J1003" i="1" s="1"/>
  <c r="F1002" i="1"/>
  <c r="I1002" i="1" s="1"/>
  <c r="J1002" i="1" s="1"/>
  <c r="F1001" i="1"/>
  <c r="I1001" i="1" s="1"/>
  <c r="J1001" i="1" s="1"/>
  <c r="F1000" i="1"/>
  <c r="I1000" i="1" s="1"/>
  <c r="J1000" i="1" s="1"/>
  <c r="F999" i="1"/>
  <c r="I999" i="1" s="1"/>
  <c r="J999" i="1" s="1"/>
  <c r="F998" i="1"/>
  <c r="I998" i="1" s="1"/>
  <c r="J998" i="1" s="1"/>
  <c r="F997" i="1"/>
  <c r="I997" i="1" s="1"/>
  <c r="J997" i="1" s="1"/>
  <c r="F996" i="1"/>
  <c r="I996" i="1" s="1"/>
  <c r="J996" i="1" s="1"/>
  <c r="F995" i="1"/>
  <c r="I995" i="1" s="1"/>
  <c r="J995" i="1" s="1"/>
  <c r="F994" i="1"/>
  <c r="I994" i="1" s="1"/>
  <c r="J994" i="1" s="1"/>
  <c r="F993" i="1"/>
  <c r="I993" i="1" s="1"/>
  <c r="J993" i="1" s="1"/>
  <c r="F992" i="1"/>
  <c r="I992" i="1" s="1"/>
  <c r="J992" i="1" s="1"/>
  <c r="F991" i="1"/>
  <c r="I991" i="1" s="1"/>
  <c r="J991" i="1" s="1"/>
  <c r="F990" i="1"/>
  <c r="I990" i="1" s="1"/>
  <c r="J990" i="1" s="1"/>
  <c r="F989" i="1"/>
  <c r="I989" i="1" s="1"/>
  <c r="J989" i="1" s="1"/>
  <c r="F988" i="1"/>
  <c r="I988" i="1" s="1"/>
  <c r="J988" i="1" s="1"/>
  <c r="F987" i="1"/>
  <c r="I987" i="1" s="1"/>
  <c r="J987" i="1" s="1"/>
  <c r="F986" i="1"/>
  <c r="I986" i="1" s="1"/>
  <c r="J986" i="1" s="1"/>
  <c r="F985" i="1"/>
  <c r="I985" i="1" s="1"/>
  <c r="J985" i="1" s="1"/>
  <c r="F984" i="1"/>
  <c r="I984" i="1" s="1"/>
  <c r="J984" i="1" s="1"/>
  <c r="F983" i="1"/>
  <c r="I983" i="1" s="1"/>
  <c r="J983" i="1" s="1"/>
  <c r="F982" i="1"/>
  <c r="I982" i="1" s="1"/>
  <c r="J982" i="1" s="1"/>
  <c r="F981" i="1"/>
  <c r="I981" i="1" s="1"/>
  <c r="J981" i="1" s="1"/>
  <c r="F980" i="1"/>
  <c r="I980" i="1" s="1"/>
  <c r="J980" i="1" s="1"/>
  <c r="F979" i="1"/>
  <c r="I979" i="1" s="1"/>
  <c r="J979" i="1" s="1"/>
  <c r="F978" i="1"/>
  <c r="I978" i="1" s="1"/>
  <c r="J978" i="1" s="1"/>
  <c r="F977" i="1"/>
  <c r="I977" i="1" s="1"/>
  <c r="J977" i="1" s="1"/>
  <c r="F976" i="1"/>
  <c r="I976" i="1" s="1"/>
  <c r="J976" i="1" s="1"/>
  <c r="F975" i="1"/>
  <c r="I975" i="1" s="1"/>
  <c r="J975" i="1" s="1"/>
  <c r="F974" i="1"/>
  <c r="I974" i="1" s="1"/>
  <c r="J974" i="1" s="1"/>
  <c r="F973" i="1"/>
  <c r="I973" i="1" s="1"/>
  <c r="J973" i="1" s="1"/>
  <c r="F972" i="1"/>
  <c r="I972" i="1" s="1"/>
  <c r="J972" i="1" s="1"/>
  <c r="F971" i="1"/>
  <c r="I971" i="1" s="1"/>
  <c r="J971" i="1" s="1"/>
  <c r="F970" i="1"/>
  <c r="I970" i="1" s="1"/>
  <c r="J970" i="1" s="1"/>
  <c r="F969" i="1"/>
  <c r="I969" i="1" s="1"/>
  <c r="J969" i="1" s="1"/>
  <c r="F968" i="1"/>
  <c r="I968" i="1" s="1"/>
  <c r="J968" i="1" s="1"/>
  <c r="F967" i="1"/>
  <c r="I967" i="1" s="1"/>
  <c r="J967" i="1" s="1"/>
  <c r="F966" i="1"/>
  <c r="I966" i="1" s="1"/>
  <c r="J966" i="1" s="1"/>
  <c r="F965" i="1"/>
  <c r="I965" i="1" s="1"/>
  <c r="J965" i="1" s="1"/>
  <c r="F964" i="1"/>
  <c r="I964" i="1" s="1"/>
  <c r="J964" i="1" s="1"/>
  <c r="F963" i="1"/>
  <c r="I963" i="1" s="1"/>
  <c r="J963" i="1" s="1"/>
  <c r="F962" i="1"/>
  <c r="I962" i="1" s="1"/>
  <c r="J962" i="1" s="1"/>
  <c r="F961" i="1"/>
  <c r="I961" i="1" s="1"/>
  <c r="J961" i="1" s="1"/>
  <c r="F960" i="1"/>
  <c r="I960" i="1" s="1"/>
  <c r="J960" i="1" s="1"/>
  <c r="F959" i="1"/>
  <c r="I959" i="1" s="1"/>
  <c r="J959" i="1" s="1"/>
  <c r="F958" i="1"/>
  <c r="I958" i="1" s="1"/>
  <c r="J958" i="1" s="1"/>
  <c r="F957" i="1"/>
  <c r="I957" i="1" s="1"/>
  <c r="J957" i="1" s="1"/>
  <c r="F956" i="1"/>
  <c r="I956" i="1" s="1"/>
  <c r="J956" i="1" s="1"/>
  <c r="F955" i="1"/>
  <c r="I955" i="1" s="1"/>
  <c r="J955" i="1" s="1"/>
  <c r="F954" i="1"/>
  <c r="I954" i="1" s="1"/>
  <c r="J954" i="1" s="1"/>
  <c r="F953" i="1"/>
  <c r="I953" i="1" s="1"/>
  <c r="J953" i="1" s="1"/>
  <c r="F952" i="1"/>
  <c r="I952" i="1" s="1"/>
  <c r="J952" i="1" s="1"/>
  <c r="F951" i="1"/>
  <c r="I951" i="1" s="1"/>
  <c r="J951" i="1" s="1"/>
  <c r="F950" i="1"/>
  <c r="I950" i="1" s="1"/>
  <c r="J950" i="1" s="1"/>
  <c r="F949" i="1"/>
  <c r="I949" i="1" s="1"/>
  <c r="J949" i="1" s="1"/>
  <c r="F948" i="1"/>
  <c r="I948" i="1" s="1"/>
  <c r="J948" i="1" s="1"/>
  <c r="F947" i="1"/>
  <c r="I947" i="1" s="1"/>
  <c r="J947" i="1" s="1"/>
  <c r="F946" i="1"/>
  <c r="I946" i="1" s="1"/>
  <c r="J946" i="1" s="1"/>
  <c r="F945" i="1"/>
  <c r="I945" i="1" s="1"/>
  <c r="J945" i="1" s="1"/>
  <c r="F944" i="1"/>
  <c r="I944" i="1" s="1"/>
  <c r="J944" i="1" s="1"/>
  <c r="F943" i="1"/>
  <c r="I943" i="1" s="1"/>
  <c r="J943" i="1" s="1"/>
  <c r="F942" i="1"/>
  <c r="I942" i="1" s="1"/>
  <c r="J942" i="1" s="1"/>
  <c r="F941" i="1"/>
  <c r="I941" i="1" s="1"/>
  <c r="J941" i="1" s="1"/>
  <c r="F940" i="1"/>
  <c r="I940" i="1" s="1"/>
  <c r="J940" i="1" s="1"/>
  <c r="F939" i="1"/>
  <c r="I939" i="1" s="1"/>
  <c r="J939" i="1" s="1"/>
  <c r="F938" i="1"/>
  <c r="I938" i="1" s="1"/>
  <c r="J938" i="1" s="1"/>
  <c r="F937" i="1"/>
  <c r="I937" i="1" s="1"/>
  <c r="J937" i="1" s="1"/>
  <c r="F936" i="1"/>
  <c r="I936" i="1" s="1"/>
  <c r="J936" i="1" s="1"/>
  <c r="F935" i="1"/>
  <c r="I935" i="1" s="1"/>
  <c r="J935" i="1" s="1"/>
  <c r="F934" i="1"/>
  <c r="I934" i="1" s="1"/>
  <c r="J934" i="1" s="1"/>
  <c r="F933" i="1"/>
  <c r="I933" i="1" s="1"/>
  <c r="J933" i="1" s="1"/>
  <c r="F932" i="1"/>
  <c r="I932" i="1" s="1"/>
  <c r="J932" i="1" s="1"/>
  <c r="F931" i="1"/>
  <c r="I931" i="1" s="1"/>
  <c r="J931" i="1" s="1"/>
  <c r="F930" i="1"/>
  <c r="I930" i="1" s="1"/>
  <c r="J930" i="1" s="1"/>
  <c r="F929" i="1"/>
  <c r="I929" i="1" s="1"/>
  <c r="J929" i="1" s="1"/>
  <c r="F928" i="1"/>
  <c r="I928" i="1" s="1"/>
  <c r="J928" i="1" s="1"/>
  <c r="F927" i="1"/>
  <c r="I927" i="1" s="1"/>
  <c r="J927" i="1" s="1"/>
  <c r="F926" i="1"/>
  <c r="I926" i="1" s="1"/>
  <c r="J926" i="1" s="1"/>
  <c r="F925" i="1"/>
  <c r="I925" i="1" s="1"/>
  <c r="J925" i="1" s="1"/>
  <c r="F924" i="1"/>
  <c r="I924" i="1" s="1"/>
  <c r="J924" i="1" s="1"/>
  <c r="F923" i="1"/>
  <c r="I923" i="1" s="1"/>
  <c r="J923" i="1" s="1"/>
  <c r="F922" i="1"/>
  <c r="I922" i="1" s="1"/>
  <c r="J922" i="1" s="1"/>
  <c r="F921" i="1"/>
  <c r="I921" i="1" s="1"/>
  <c r="J921" i="1" s="1"/>
  <c r="F920" i="1"/>
  <c r="I920" i="1" s="1"/>
  <c r="J920" i="1" s="1"/>
  <c r="F919" i="1"/>
  <c r="I919" i="1" s="1"/>
  <c r="J919" i="1" s="1"/>
  <c r="F918" i="1"/>
  <c r="I918" i="1" s="1"/>
  <c r="J918" i="1" s="1"/>
  <c r="F917" i="1"/>
  <c r="I917" i="1" s="1"/>
  <c r="J917" i="1" s="1"/>
  <c r="F916" i="1"/>
  <c r="I916" i="1" s="1"/>
  <c r="J916" i="1" s="1"/>
  <c r="F915" i="1"/>
  <c r="I915" i="1" s="1"/>
  <c r="J915" i="1" s="1"/>
  <c r="F914" i="1"/>
  <c r="I914" i="1" s="1"/>
  <c r="J914" i="1" s="1"/>
  <c r="F913" i="1"/>
  <c r="I913" i="1" s="1"/>
  <c r="J913" i="1" s="1"/>
  <c r="F912" i="1"/>
  <c r="I912" i="1" s="1"/>
  <c r="J912" i="1" s="1"/>
  <c r="F911" i="1"/>
  <c r="I911" i="1" s="1"/>
  <c r="J911" i="1" s="1"/>
  <c r="F910" i="1"/>
  <c r="I910" i="1" s="1"/>
  <c r="J910" i="1" s="1"/>
  <c r="F909" i="1"/>
  <c r="I909" i="1" s="1"/>
  <c r="J909" i="1" s="1"/>
  <c r="F908" i="1"/>
  <c r="I908" i="1" s="1"/>
  <c r="J908" i="1" s="1"/>
  <c r="F907" i="1"/>
  <c r="I907" i="1" s="1"/>
  <c r="J907" i="1" s="1"/>
  <c r="F906" i="1"/>
  <c r="I906" i="1" s="1"/>
  <c r="J906" i="1" s="1"/>
  <c r="F905" i="1"/>
  <c r="I905" i="1" s="1"/>
  <c r="J905" i="1" s="1"/>
  <c r="F904" i="1"/>
  <c r="I904" i="1" s="1"/>
  <c r="J904" i="1" s="1"/>
  <c r="F903" i="1"/>
  <c r="I903" i="1" s="1"/>
  <c r="J903" i="1" s="1"/>
  <c r="F902" i="1"/>
  <c r="I902" i="1" s="1"/>
  <c r="J902" i="1" s="1"/>
  <c r="F901" i="1"/>
  <c r="I901" i="1" s="1"/>
  <c r="J901" i="1" s="1"/>
  <c r="F900" i="1"/>
  <c r="I900" i="1" s="1"/>
  <c r="J900" i="1" s="1"/>
  <c r="F899" i="1"/>
  <c r="I899" i="1" s="1"/>
  <c r="J899" i="1" s="1"/>
  <c r="F898" i="1"/>
  <c r="I898" i="1" s="1"/>
  <c r="J898" i="1" s="1"/>
  <c r="F897" i="1"/>
  <c r="I897" i="1" s="1"/>
  <c r="J897" i="1" s="1"/>
  <c r="F896" i="1"/>
  <c r="I896" i="1" s="1"/>
  <c r="J896" i="1" s="1"/>
  <c r="F895" i="1"/>
  <c r="I895" i="1" s="1"/>
  <c r="J895" i="1" s="1"/>
  <c r="F894" i="1"/>
  <c r="I894" i="1" s="1"/>
  <c r="J894" i="1" s="1"/>
  <c r="F893" i="1"/>
  <c r="I893" i="1" s="1"/>
  <c r="J893" i="1" s="1"/>
  <c r="F892" i="1"/>
  <c r="I892" i="1" s="1"/>
  <c r="J892" i="1" s="1"/>
  <c r="F891" i="1"/>
  <c r="I891" i="1" s="1"/>
  <c r="J891" i="1" s="1"/>
  <c r="F890" i="1"/>
  <c r="I890" i="1" s="1"/>
  <c r="J890" i="1" s="1"/>
  <c r="F889" i="1"/>
  <c r="I889" i="1" s="1"/>
  <c r="J889" i="1" s="1"/>
  <c r="F888" i="1"/>
  <c r="I888" i="1" s="1"/>
  <c r="J888" i="1" s="1"/>
  <c r="F887" i="1"/>
  <c r="I887" i="1" s="1"/>
  <c r="J887" i="1" s="1"/>
  <c r="F886" i="1"/>
  <c r="I886" i="1" s="1"/>
  <c r="J886" i="1" s="1"/>
  <c r="F885" i="1"/>
  <c r="I885" i="1" s="1"/>
  <c r="J885" i="1" s="1"/>
  <c r="F884" i="1"/>
  <c r="I884" i="1" s="1"/>
  <c r="J884" i="1" s="1"/>
  <c r="F883" i="1"/>
  <c r="I883" i="1" s="1"/>
  <c r="J883" i="1" s="1"/>
  <c r="F882" i="1"/>
  <c r="I882" i="1" s="1"/>
  <c r="J882" i="1" s="1"/>
  <c r="F881" i="1"/>
  <c r="I881" i="1" s="1"/>
  <c r="J881" i="1" s="1"/>
  <c r="F880" i="1"/>
  <c r="I880" i="1" s="1"/>
  <c r="J880" i="1" s="1"/>
  <c r="F879" i="1"/>
  <c r="I879" i="1" s="1"/>
  <c r="J879" i="1" s="1"/>
  <c r="F878" i="1"/>
  <c r="I878" i="1" s="1"/>
  <c r="J878" i="1" s="1"/>
  <c r="F877" i="1"/>
  <c r="I877" i="1" s="1"/>
  <c r="J877" i="1" s="1"/>
  <c r="F876" i="1"/>
  <c r="I876" i="1" s="1"/>
  <c r="J876" i="1" s="1"/>
  <c r="F875" i="1"/>
  <c r="I875" i="1" s="1"/>
  <c r="J875" i="1" s="1"/>
  <c r="F874" i="1"/>
  <c r="I874" i="1" s="1"/>
  <c r="J874" i="1" s="1"/>
  <c r="F873" i="1"/>
  <c r="I873" i="1" s="1"/>
  <c r="J873" i="1" s="1"/>
  <c r="F872" i="1"/>
  <c r="I872" i="1" s="1"/>
  <c r="J872" i="1" s="1"/>
  <c r="F871" i="1"/>
  <c r="I871" i="1" s="1"/>
  <c r="J871" i="1" s="1"/>
  <c r="F870" i="1"/>
  <c r="I870" i="1" s="1"/>
  <c r="J870" i="1" s="1"/>
  <c r="F869" i="1"/>
  <c r="I869" i="1" s="1"/>
  <c r="J869" i="1" s="1"/>
  <c r="F868" i="1"/>
  <c r="I868" i="1" s="1"/>
  <c r="J868" i="1" s="1"/>
  <c r="F867" i="1"/>
  <c r="I867" i="1" s="1"/>
  <c r="J867" i="1" s="1"/>
  <c r="F866" i="1"/>
  <c r="I866" i="1" s="1"/>
  <c r="J866" i="1" s="1"/>
  <c r="F865" i="1"/>
  <c r="I865" i="1" s="1"/>
  <c r="J865" i="1" s="1"/>
  <c r="F864" i="1"/>
  <c r="I864" i="1" s="1"/>
  <c r="J864" i="1" s="1"/>
  <c r="F863" i="1"/>
  <c r="I863" i="1" s="1"/>
  <c r="J863" i="1" s="1"/>
  <c r="F862" i="1"/>
  <c r="I862" i="1" s="1"/>
  <c r="J862" i="1" s="1"/>
  <c r="F861" i="1"/>
  <c r="I861" i="1" s="1"/>
  <c r="J861" i="1" s="1"/>
  <c r="F860" i="1"/>
  <c r="I860" i="1" s="1"/>
  <c r="J860" i="1" s="1"/>
  <c r="F859" i="1"/>
  <c r="I859" i="1" s="1"/>
  <c r="J859" i="1" s="1"/>
  <c r="F858" i="1"/>
  <c r="I858" i="1" s="1"/>
  <c r="J858" i="1" s="1"/>
  <c r="F857" i="1"/>
  <c r="I857" i="1" s="1"/>
  <c r="J857" i="1" s="1"/>
  <c r="F856" i="1"/>
  <c r="I856" i="1" s="1"/>
  <c r="J856" i="1" s="1"/>
  <c r="F855" i="1"/>
  <c r="I855" i="1" s="1"/>
  <c r="J855" i="1" s="1"/>
  <c r="F854" i="1"/>
  <c r="I854" i="1" s="1"/>
  <c r="J854" i="1" s="1"/>
  <c r="F853" i="1"/>
  <c r="I853" i="1" s="1"/>
  <c r="J853" i="1" s="1"/>
  <c r="F852" i="1"/>
  <c r="I852" i="1" s="1"/>
  <c r="J852" i="1" s="1"/>
  <c r="F851" i="1"/>
  <c r="I851" i="1" s="1"/>
  <c r="J851" i="1" s="1"/>
  <c r="F850" i="1"/>
  <c r="I850" i="1" s="1"/>
  <c r="J850" i="1" s="1"/>
  <c r="F849" i="1"/>
  <c r="I849" i="1" s="1"/>
  <c r="J849" i="1" s="1"/>
  <c r="F848" i="1"/>
  <c r="I848" i="1" s="1"/>
  <c r="J848" i="1" s="1"/>
  <c r="F847" i="1"/>
  <c r="I847" i="1" s="1"/>
  <c r="J847" i="1" s="1"/>
  <c r="F846" i="1"/>
  <c r="I846" i="1" s="1"/>
  <c r="J846" i="1" s="1"/>
  <c r="F845" i="1"/>
  <c r="I845" i="1" s="1"/>
  <c r="J845" i="1" s="1"/>
  <c r="F844" i="1"/>
  <c r="I844" i="1" s="1"/>
  <c r="J844" i="1" s="1"/>
  <c r="F843" i="1"/>
  <c r="I843" i="1" s="1"/>
  <c r="J843" i="1" s="1"/>
  <c r="F842" i="1"/>
  <c r="I842" i="1" s="1"/>
  <c r="J842" i="1" s="1"/>
  <c r="F841" i="1"/>
  <c r="I841" i="1" s="1"/>
  <c r="J841" i="1" s="1"/>
  <c r="F840" i="1"/>
  <c r="I840" i="1" s="1"/>
  <c r="J840" i="1" s="1"/>
  <c r="F839" i="1"/>
  <c r="I839" i="1" s="1"/>
  <c r="J839" i="1" s="1"/>
  <c r="F838" i="1"/>
  <c r="I838" i="1" s="1"/>
  <c r="J838" i="1" s="1"/>
  <c r="F837" i="1"/>
  <c r="I837" i="1" s="1"/>
  <c r="J837" i="1" s="1"/>
  <c r="F836" i="1"/>
  <c r="I836" i="1" s="1"/>
  <c r="J836" i="1" s="1"/>
  <c r="F835" i="1"/>
  <c r="I835" i="1" s="1"/>
  <c r="J835" i="1" s="1"/>
  <c r="F834" i="1"/>
  <c r="I834" i="1" s="1"/>
  <c r="J834" i="1" s="1"/>
  <c r="F833" i="1"/>
  <c r="I833" i="1" s="1"/>
  <c r="J833" i="1" s="1"/>
  <c r="F832" i="1"/>
  <c r="I832" i="1" s="1"/>
  <c r="J832" i="1" s="1"/>
  <c r="F831" i="1"/>
  <c r="I831" i="1" s="1"/>
  <c r="J831" i="1" s="1"/>
  <c r="F830" i="1"/>
  <c r="I830" i="1" s="1"/>
  <c r="J830" i="1" s="1"/>
  <c r="F829" i="1"/>
  <c r="I829" i="1" s="1"/>
  <c r="J829" i="1" s="1"/>
  <c r="F828" i="1"/>
  <c r="I828" i="1" s="1"/>
  <c r="J828" i="1" s="1"/>
  <c r="F827" i="1"/>
  <c r="I827" i="1" s="1"/>
  <c r="J827" i="1" s="1"/>
  <c r="F826" i="1"/>
  <c r="I826" i="1" s="1"/>
  <c r="J826" i="1" s="1"/>
  <c r="F825" i="1"/>
  <c r="I825" i="1" s="1"/>
  <c r="J825" i="1" s="1"/>
  <c r="F824" i="1"/>
  <c r="I824" i="1" s="1"/>
  <c r="J824" i="1" s="1"/>
  <c r="F823" i="1"/>
  <c r="I823" i="1" s="1"/>
  <c r="J823" i="1" s="1"/>
  <c r="F822" i="1"/>
  <c r="I822" i="1" s="1"/>
  <c r="J822" i="1" s="1"/>
  <c r="F821" i="1"/>
  <c r="I821" i="1" s="1"/>
  <c r="J821" i="1" s="1"/>
  <c r="F820" i="1"/>
  <c r="I820" i="1" s="1"/>
  <c r="J820" i="1" s="1"/>
  <c r="F819" i="1"/>
  <c r="I819" i="1" s="1"/>
  <c r="J819" i="1" s="1"/>
  <c r="F818" i="1"/>
  <c r="I818" i="1" s="1"/>
  <c r="J818" i="1" s="1"/>
  <c r="F817" i="1"/>
  <c r="I817" i="1" s="1"/>
  <c r="J817" i="1" s="1"/>
  <c r="F816" i="1"/>
  <c r="I816" i="1" s="1"/>
  <c r="J816" i="1" s="1"/>
  <c r="F815" i="1"/>
  <c r="I815" i="1" s="1"/>
  <c r="J815" i="1" s="1"/>
  <c r="F814" i="1"/>
  <c r="I814" i="1" s="1"/>
  <c r="J814" i="1" s="1"/>
  <c r="F813" i="1"/>
  <c r="I813" i="1" s="1"/>
  <c r="J813" i="1" s="1"/>
  <c r="F812" i="1"/>
  <c r="I812" i="1" s="1"/>
  <c r="J812" i="1" s="1"/>
  <c r="F811" i="1"/>
  <c r="I811" i="1" s="1"/>
  <c r="J811" i="1" s="1"/>
  <c r="F810" i="1"/>
  <c r="I810" i="1" s="1"/>
  <c r="J810" i="1" s="1"/>
  <c r="F809" i="1"/>
  <c r="I809" i="1" s="1"/>
  <c r="J809" i="1" s="1"/>
  <c r="F808" i="1"/>
  <c r="I808" i="1" s="1"/>
  <c r="J808" i="1" s="1"/>
  <c r="F807" i="1"/>
  <c r="I807" i="1" s="1"/>
  <c r="J807" i="1" s="1"/>
  <c r="F806" i="1"/>
  <c r="I806" i="1" s="1"/>
  <c r="J806" i="1" s="1"/>
  <c r="F805" i="1"/>
  <c r="I805" i="1" s="1"/>
  <c r="J805" i="1" s="1"/>
  <c r="F804" i="1"/>
  <c r="I804" i="1" s="1"/>
  <c r="J804" i="1" s="1"/>
  <c r="F803" i="1"/>
  <c r="I803" i="1" s="1"/>
  <c r="J803" i="1" s="1"/>
  <c r="F802" i="1"/>
  <c r="I802" i="1" s="1"/>
  <c r="J802" i="1" s="1"/>
  <c r="F801" i="1"/>
  <c r="I801" i="1" s="1"/>
  <c r="J801" i="1" s="1"/>
  <c r="F800" i="1"/>
  <c r="I800" i="1" s="1"/>
  <c r="J800" i="1" s="1"/>
  <c r="F799" i="1"/>
  <c r="I799" i="1" s="1"/>
  <c r="J799" i="1" s="1"/>
  <c r="F798" i="1"/>
  <c r="I798" i="1" s="1"/>
  <c r="J798" i="1" s="1"/>
  <c r="F797" i="1"/>
  <c r="I797" i="1" s="1"/>
  <c r="J797" i="1" s="1"/>
  <c r="F796" i="1"/>
  <c r="I796" i="1" s="1"/>
  <c r="J796" i="1" s="1"/>
  <c r="F795" i="1"/>
  <c r="I795" i="1" s="1"/>
  <c r="J795" i="1" s="1"/>
  <c r="F794" i="1"/>
  <c r="I794" i="1" s="1"/>
  <c r="J794" i="1" s="1"/>
  <c r="F793" i="1"/>
  <c r="I793" i="1" s="1"/>
  <c r="J793" i="1" s="1"/>
  <c r="F792" i="1"/>
  <c r="I792" i="1" s="1"/>
  <c r="J792" i="1" s="1"/>
  <c r="F791" i="1"/>
  <c r="I791" i="1" s="1"/>
  <c r="J791" i="1" s="1"/>
  <c r="F790" i="1"/>
  <c r="I790" i="1" s="1"/>
  <c r="J790" i="1" s="1"/>
  <c r="F789" i="1"/>
  <c r="I789" i="1" s="1"/>
  <c r="J789" i="1" s="1"/>
  <c r="F788" i="1"/>
  <c r="I788" i="1" s="1"/>
  <c r="J788" i="1" s="1"/>
  <c r="F787" i="1"/>
  <c r="I787" i="1" s="1"/>
  <c r="J787" i="1" s="1"/>
  <c r="F786" i="1"/>
  <c r="I786" i="1" s="1"/>
  <c r="J786" i="1" s="1"/>
  <c r="F785" i="1"/>
  <c r="I785" i="1" s="1"/>
  <c r="J785" i="1" s="1"/>
  <c r="F784" i="1"/>
  <c r="I784" i="1" s="1"/>
  <c r="J784" i="1" s="1"/>
  <c r="F783" i="1"/>
  <c r="I783" i="1" s="1"/>
  <c r="J783" i="1" s="1"/>
  <c r="F782" i="1"/>
  <c r="I782" i="1" s="1"/>
  <c r="J782" i="1" s="1"/>
  <c r="F781" i="1"/>
  <c r="I781" i="1" s="1"/>
  <c r="J781" i="1" s="1"/>
  <c r="F780" i="1"/>
  <c r="I780" i="1" s="1"/>
  <c r="J780" i="1" s="1"/>
  <c r="F779" i="1"/>
  <c r="I779" i="1" s="1"/>
  <c r="J779" i="1" s="1"/>
  <c r="F778" i="1"/>
  <c r="I778" i="1" s="1"/>
  <c r="J778" i="1" s="1"/>
  <c r="F777" i="1"/>
  <c r="I777" i="1" s="1"/>
  <c r="J777" i="1" s="1"/>
  <c r="F776" i="1"/>
  <c r="I776" i="1" s="1"/>
  <c r="J776" i="1" s="1"/>
  <c r="F775" i="1"/>
  <c r="I775" i="1" s="1"/>
  <c r="J775" i="1" s="1"/>
  <c r="F774" i="1"/>
  <c r="I774" i="1" s="1"/>
  <c r="J774" i="1" s="1"/>
  <c r="F773" i="1"/>
  <c r="I773" i="1" s="1"/>
  <c r="J773" i="1" s="1"/>
  <c r="F772" i="1"/>
  <c r="I772" i="1" s="1"/>
  <c r="J772" i="1" s="1"/>
  <c r="F771" i="1"/>
  <c r="I771" i="1" s="1"/>
  <c r="J771" i="1" s="1"/>
  <c r="F770" i="1"/>
  <c r="I770" i="1" s="1"/>
  <c r="J770" i="1" s="1"/>
  <c r="F769" i="1"/>
  <c r="I769" i="1" s="1"/>
  <c r="J769" i="1" s="1"/>
  <c r="F768" i="1"/>
  <c r="I768" i="1" s="1"/>
  <c r="J768" i="1" s="1"/>
  <c r="F767" i="1"/>
  <c r="I767" i="1" s="1"/>
  <c r="J767" i="1" s="1"/>
  <c r="F766" i="1"/>
  <c r="I766" i="1" s="1"/>
  <c r="J766" i="1" s="1"/>
  <c r="F765" i="1"/>
  <c r="I765" i="1" s="1"/>
  <c r="J765" i="1" s="1"/>
  <c r="F764" i="1"/>
  <c r="I764" i="1" s="1"/>
  <c r="J764" i="1" s="1"/>
  <c r="F763" i="1"/>
  <c r="I763" i="1" s="1"/>
  <c r="J763" i="1" s="1"/>
  <c r="F762" i="1"/>
  <c r="I762" i="1" s="1"/>
  <c r="J762" i="1" s="1"/>
  <c r="F761" i="1"/>
  <c r="I761" i="1" s="1"/>
  <c r="J761" i="1" s="1"/>
  <c r="F760" i="1"/>
  <c r="I760" i="1" s="1"/>
  <c r="J760" i="1" s="1"/>
  <c r="F759" i="1"/>
  <c r="I759" i="1" s="1"/>
  <c r="J759" i="1" s="1"/>
  <c r="F758" i="1"/>
  <c r="I758" i="1" s="1"/>
  <c r="J758" i="1" s="1"/>
  <c r="F757" i="1"/>
  <c r="I757" i="1" s="1"/>
  <c r="J757" i="1" s="1"/>
  <c r="F756" i="1"/>
  <c r="I756" i="1" s="1"/>
  <c r="J756" i="1" s="1"/>
  <c r="F755" i="1"/>
  <c r="I755" i="1" s="1"/>
  <c r="J755" i="1" s="1"/>
  <c r="F754" i="1"/>
  <c r="I754" i="1" s="1"/>
  <c r="J754" i="1" s="1"/>
  <c r="F753" i="1"/>
  <c r="I753" i="1" s="1"/>
  <c r="J753" i="1" s="1"/>
  <c r="F752" i="1"/>
  <c r="I752" i="1" s="1"/>
  <c r="J752" i="1" s="1"/>
  <c r="F751" i="1"/>
  <c r="I751" i="1" s="1"/>
  <c r="J751" i="1" s="1"/>
  <c r="F750" i="1"/>
  <c r="I750" i="1" s="1"/>
  <c r="J750" i="1" s="1"/>
  <c r="F749" i="1"/>
  <c r="I749" i="1" s="1"/>
  <c r="J749" i="1" s="1"/>
  <c r="F748" i="1"/>
  <c r="I748" i="1" s="1"/>
  <c r="J748" i="1" s="1"/>
  <c r="F747" i="1"/>
  <c r="I747" i="1" s="1"/>
  <c r="J747" i="1" s="1"/>
  <c r="F746" i="1"/>
  <c r="I746" i="1" s="1"/>
  <c r="J746" i="1" s="1"/>
  <c r="F745" i="1"/>
  <c r="I745" i="1" s="1"/>
  <c r="J745" i="1" s="1"/>
  <c r="F744" i="1"/>
  <c r="I744" i="1" s="1"/>
  <c r="J744" i="1" s="1"/>
  <c r="F743" i="1"/>
  <c r="I743" i="1" s="1"/>
  <c r="J743" i="1" s="1"/>
  <c r="F742" i="1"/>
  <c r="I742" i="1" s="1"/>
  <c r="J742" i="1" s="1"/>
  <c r="F741" i="1"/>
  <c r="I741" i="1" s="1"/>
  <c r="J741" i="1" s="1"/>
  <c r="F740" i="1"/>
  <c r="I740" i="1" s="1"/>
  <c r="J740" i="1" s="1"/>
  <c r="F739" i="1"/>
  <c r="I739" i="1" s="1"/>
  <c r="J739" i="1" s="1"/>
  <c r="F738" i="1"/>
  <c r="I738" i="1" s="1"/>
  <c r="J738" i="1" s="1"/>
  <c r="F737" i="1"/>
  <c r="I737" i="1" s="1"/>
  <c r="J737" i="1" s="1"/>
  <c r="F736" i="1"/>
  <c r="I736" i="1" s="1"/>
  <c r="J736" i="1" s="1"/>
  <c r="F735" i="1"/>
  <c r="I735" i="1" s="1"/>
  <c r="J735" i="1" s="1"/>
  <c r="F734" i="1"/>
  <c r="I734" i="1" s="1"/>
  <c r="J734" i="1" s="1"/>
  <c r="F733" i="1"/>
  <c r="I733" i="1" s="1"/>
  <c r="J733" i="1" s="1"/>
  <c r="F732" i="1"/>
  <c r="I732" i="1" s="1"/>
  <c r="J732" i="1" s="1"/>
  <c r="F731" i="1"/>
  <c r="I731" i="1" s="1"/>
  <c r="J731" i="1" s="1"/>
  <c r="F730" i="1"/>
  <c r="I730" i="1" s="1"/>
  <c r="J730" i="1" s="1"/>
  <c r="F729" i="1"/>
  <c r="I729" i="1" s="1"/>
  <c r="J729" i="1" s="1"/>
  <c r="F728" i="1"/>
  <c r="I728" i="1" s="1"/>
  <c r="J728" i="1" s="1"/>
  <c r="F727" i="1"/>
  <c r="I727" i="1" s="1"/>
  <c r="J727" i="1" s="1"/>
  <c r="F726" i="1"/>
  <c r="I726" i="1" s="1"/>
  <c r="J726" i="1" s="1"/>
  <c r="F725" i="1"/>
  <c r="I725" i="1" s="1"/>
  <c r="J725" i="1" s="1"/>
  <c r="F724" i="1"/>
  <c r="I724" i="1" s="1"/>
  <c r="J724" i="1" s="1"/>
  <c r="F723" i="1"/>
  <c r="I723" i="1" s="1"/>
  <c r="J723" i="1" s="1"/>
  <c r="F722" i="1"/>
  <c r="I722" i="1" s="1"/>
  <c r="J722" i="1" s="1"/>
  <c r="F721" i="1"/>
  <c r="I721" i="1" s="1"/>
  <c r="J721" i="1" s="1"/>
  <c r="F720" i="1"/>
  <c r="I720" i="1" s="1"/>
  <c r="J720" i="1" s="1"/>
  <c r="F719" i="1"/>
  <c r="I719" i="1" s="1"/>
  <c r="J719" i="1" s="1"/>
  <c r="F718" i="1"/>
  <c r="I718" i="1" s="1"/>
  <c r="J718" i="1" s="1"/>
  <c r="F717" i="1"/>
  <c r="I717" i="1" s="1"/>
  <c r="J717" i="1" s="1"/>
  <c r="F716" i="1"/>
  <c r="I716" i="1" s="1"/>
  <c r="J716" i="1" s="1"/>
  <c r="F715" i="1"/>
  <c r="I715" i="1" s="1"/>
  <c r="J715" i="1" s="1"/>
  <c r="F714" i="1"/>
  <c r="I714" i="1" s="1"/>
  <c r="J714" i="1" s="1"/>
  <c r="F713" i="1"/>
  <c r="I713" i="1" s="1"/>
  <c r="J713" i="1" s="1"/>
  <c r="F712" i="1"/>
  <c r="I712" i="1" s="1"/>
  <c r="J712" i="1" s="1"/>
  <c r="F711" i="1"/>
  <c r="I711" i="1" s="1"/>
  <c r="J711" i="1" s="1"/>
  <c r="F710" i="1"/>
  <c r="I710" i="1" s="1"/>
  <c r="J710" i="1" s="1"/>
  <c r="F709" i="1"/>
  <c r="I709" i="1" s="1"/>
  <c r="J709" i="1" s="1"/>
  <c r="F708" i="1"/>
  <c r="I708" i="1" s="1"/>
  <c r="J708" i="1" s="1"/>
  <c r="F707" i="1"/>
  <c r="I707" i="1" s="1"/>
  <c r="J707" i="1" s="1"/>
  <c r="F706" i="1"/>
  <c r="I706" i="1" s="1"/>
  <c r="J706" i="1" s="1"/>
  <c r="F705" i="1"/>
  <c r="I705" i="1" s="1"/>
  <c r="J705" i="1" s="1"/>
  <c r="F704" i="1"/>
  <c r="I704" i="1" s="1"/>
  <c r="J704" i="1" s="1"/>
  <c r="F703" i="1"/>
  <c r="I703" i="1" s="1"/>
  <c r="J703" i="1" s="1"/>
  <c r="F702" i="1"/>
  <c r="I702" i="1" s="1"/>
  <c r="J702" i="1" s="1"/>
  <c r="F701" i="1"/>
  <c r="I701" i="1" s="1"/>
  <c r="J701" i="1" s="1"/>
  <c r="F700" i="1"/>
  <c r="I700" i="1" s="1"/>
  <c r="J700" i="1" s="1"/>
  <c r="F699" i="1"/>
  <c r="I699" i="1" s="1"/>
  <c r="J699" i="1" s="1"/>
  <c r="F698" i="1"/>
  <c r="I698" i="1" s="1"/>
  <c r="J698" i="1" s="1"/>
  <c r="F697" i="1"/>
  <c r="I697" i="1" s="1"/>
  <c r="J697" i="1" s="1"/>
  <c r="F696" i="1"/>
  <c r="I696" i="1" s="1"/>
  <c r="J696" i="1" s="1"/>
  <c r="F695" i="1"/>
  <c r="I695" i="1" s="1"/>
  <c r="J695" i="1" s="1"/>
  <c r="F694" i="1"/>
  <c r="I694" i="1" s="1"/>
  <c r="J694" i="1" s="1"/>
  <c r="F693" i="1"/>
  <c r="I693" i="1" s="1"/>
  <c r="J693" i="1" s="1"/>
  <c r="F692" i="1"/>
  <c r="I692" i="1" s="1"/>
  <c r="J692" i="1" s="1"/>
  <c r="F691" i="1"/>
  <c r="I691" i="1" s="1"/>
  <c r="J691" i="1" s="1"/>
  <c r="F690" i="1"/>
  <c r="I690" i="1" s="1"/>
  <c r="J690" i="1" s="1"/>
  <c r="F689" i="1"/>
  <c r="I689" i="1" s="1"/>
  <c r="J689" i="1" s="1"/>
  <c r="F688" i="1"/>
  <c r="I688" i="1" s="1"/>
  <c r="J688" i="1" s="1"/>
  <c r="F687" i="1"/>
  <c r="I687" i="1" s="1"/>
  <c r="J687" i="1" s="1"/>
  <c r="F686" i="1"/>
  <c r="I686" i="1" s="1"/>
  <c r="J686" i="1" s="1"/>
  <c r="F685" i="1"/>
  <c r="I685" i="1" s="1"/>
  <c r="J685" i="1" s="1"/>
  <c r="F684" i="1"/>
  <c r="I684" i="1" s="1"/>
  <c r="J684" i="1" s="1"/>
  <c r="F683" i="1"/>
  <c r="I683" i="1" s="1"/>
  <c r="J683" i="1" s="1"/>
  <c r="F682" i="1"/>
  <c r="I682" i="1" s="1"/>
  <c r="J682" i="1" s="1"/>
  <c r="F681" i="1"/>
  <c r="I681" i="1" s="1"/>
  <c r="J681" i="1" s="1"/>
  <c r="F680" i="1"/>
  <c r="I680" i="1" s="1"/>
  <c r="J680" i="1" s="1"/>
  <c r="F679" i="1"/>
  <c r="I679" i="1" s="1"/>
  <c r="J679" i="1" s="1"/>
  <c r="F678" i="1"/>
  <c r="I678" i="1" s="1"/>
  <c r="J678" i="1" s="1"/>
  <c r="F677" i="1"/>
  <c r="I677" i="1" s="1"/>
  <c r="J677" i="1" s="1"/>
  <c r="F676" i="1"/>
  <c r="I676" i="1" s="1"/>
  <c r="J676" i="1" s="1"/>
  <c r="F675" i="1"/>
  <c r="I675" i="1" s="1"/>
  <c r="J675" i="1" s="1"/>
  <c r="F674" i="1"/>
  <c r="I674" i="1" s="1"/>
  <c r="J674" i="1" s="1"/>
  <c r="F673" i="1"/>
  <c r="I673" i="1" s="1"/>
  <c r="J673" i="1" s="1"/>
  <c r="F672" i="1"/>
  <c r="I672" i="1" s="1"/>
  <c r="J672" i="1" s="1"/>
  <c r="F671" i="1"/>
  <c r="I671" i="1" s="1"/>
  <c r="J671" i="1" s="1"/>
  <c r="F670" i="1"/>
  <c r="I670" i="1" s="1"/>
  <c r="J670" i="1" s="1"/>
  <c r="F669" i="1"/>
  <c r="I669" i="1" s="1"/>
  <c r="J669" i="1" s="1"/>
  <c r="F668" i="1"/>
  <c r="I668" i="1" s="1"/>
  <c r="J668" i="1" s="1"/>
  <c r="F667" i="1"/>
  <c r="I667" i="1" s="1"/>
  <c r="J667" i="1" s="1"/>
  <c r="F666" i="1"/>
  <c r="I666" i="1" s="1"/>
  <c r="J666" i="1" s="1"/>
  <c r="F665" i="1"/>
  <c r="I665" i="1" s="1"/>
  <c r="J665" i="1" s="1"/>
  <c r="F664" i="1"/>
  <c r="I664" i="1" s="1"/>
  <c r="J664" i="1" s="1"/>
  <c r="F663" i="1"/>
  <c r="I663" i="1" s="1"/>
  <c r="J663" i="1" s="1"/>
  <c r="F662" i="1"/>
  <c r="I662" i="1" s="1"/>
  <c r="J662" i="1" s="1"/>
  <c r="F661" i="1"/>
  <c r="I661" i="1" s="1"/>
  <c r="J661" i="1" s="1"/>
  <c r="F660" i="1"/>
  <c r="I660" i="1" s="1"/>
  <c r="J660" i="1" s="1"/>
  <c r="F659" i="1"/>
  <c r="I659" i="1" s="1"/>
  <c r="J659" i="1" s="1"/>
  <c r="F658" i="1"/>
  <c r="I658" i="1" s="1"/>
  <c r="J658" i="1" s="1"/>
  <c r="F657" i="1"/>
  <c r="I657" i="1" s="1"/>
  <c r="J657" i="1" s="1"/>
  <c r="F656" i="1"/>
  <c r="I656" i="1" s="1"/>
  <c r="J656" i="1" s="1"/>
  <c r="F655" i="1"/>
  <c r="I655" i="1" s="1"/>
  <c r="J655" i="1" s="1"/>
  <c r="F654" i="1"/>
  <c r="I654" i="1" s="1"/>
  <c r="J654" i="1" s="1"/>
  <c r="F653" i="1"/>
  <c r="I653" i="1" s="1"/>
  <c r="J653" i="1" s="1"/>
  <c r="F652" i="1"/>
  <c r="I652" i="1" s="1"/>
  <c r="J652" i="1" s="1"/>
  <c r="F651" i="1"/>
  <c r="I651" i="1" s="1"/>
  <c r="J651" i="1" s="1"/>
  <c r="F650" i="1"/>
  <c r="I650" i="1" s="1"/>
  <c r="J650" i="1" s="1"/>
  <c r="F649" i="1"/>
  <c r="I649" i="1" s="1"/>
  <c r="J649" i="1" s="1"/>
  <c r="F648" i="1"/>
  <c r="I648" i="1" s="1"/>
  <c r="J648" i="1" s="1"/>
  <c r="F647" i="1"/>
  <c r="I647" i="1" s="1"/>
  <c r="J647" i="1" s="1"/>
  <c r="F646" i="1"/>
  <c r="I646" i="1" s="1"/>
  <c r="J646" i="1" s="1"/>
  <c r="F645" i="1"/>
  <c r="I645" i="1" s="1"/>
  <c r="J645" i="1" s="1"/>
  <c r="F644" i="1"/>
  <c r="I644" i="1" s="1"/>
  <c r="J644" i="1" s="1"/>
  <c r="F643" i="1"/>
  <c r="I643" i="1" s="1"/>
  <c r="J643" i="1" s="1"/>
  <c r="F642" i="1"/>
  <c r="I642" i="1" s="1"/>
  <c r="J642" i="1" s="1"/>
  <c r="F641" i="1"/>
  <c r="I641" i="1" s="1"/>
  <c r="J641" i="1" s="1"/>
  <c r="F640" i="1"/>
  <c r="I640" i="1" s="1"/>
  <c r="J640" i="1" s="1"/>
  <c r="F639" i="1"/>
  <c r="I639" i="1" s="1"/>
  <c r="J639" i="1" s="1"/>
  <c r="F638" i="1"/>
  <c r="I638" i="1" s="1"/>
  <c r="J638" i="1" s="1"/>
  <c r="F637" i="1"/>
  <c r="I637" i="1" s="1"/>
  <c r="J637" i="1" s="1"/>
  <c r="F636" i="1"/>
  <c r="I636" i="1" s="1"/>
  <c r="J636" i="1" s="1"/>
  <c r="F635" i="1"/>
  <c r="I635" i="1" s="1"/>
  <c r="J635" i="1" s="1"/>
  <c r="F634" i="1"/>
  <c r="I634" i="1" s="1"/>
  <c r="J634" i="1" s="1"/>
  <c r="F633" i="1"/>
  <c r="I633" i="1" s="1"/>
  <c r="J633" i="1" s="1"/>
  <c r="F632" i="1"/>
  <c r="I632" i="1" s="1"/>
  <c r="J632" i="1" s="1"/>
  <c r="F631" i="1"/>
  <c r="I631" i="1" s="1"/>
  <c r="J631" i="1" s="1"/>
  <c r="F630" i="1"/>
  <c r="I630" i="1" s="1"/>
  <c r="J630" i="1" s="1"/>
  <c r="F629" i="1"/>
  <c r="I629" i="1" s="1"/>
  <c r="J629" i="1" s="1"/>
  <c r="F628" i="1"/>
  <c r="I628" i="1" s="1"/>
  <c r="J628" i="1" s="1"/>
  <c r="F627" i="1"/>
  <c r="I627" i="1" s="1"/>
  <c r="J627" i="1" s="1"/>
  <c r="F626" i="1"/>
  <c r="I626" i="1" s="1"/>
  <c r="J626" i="1" s="1"/>
  <c r="F625" i="1"/>
  <c r="I625" i="1" s="1"/>
  <c r="J625" i="1" s="1"/>
  <c r="F624" i="1"/>
  <c r="I624" i="1" s="1"/>
  <c r="J624" i="1" s="1"/>
  <c r="F623" i="1"/>
  <c r="I623" i="1" s="1"/>
  <c r="J623" i="1" s="1"/>
  <c r="F622" i="1"/>
  <c r="I622" i="1" s="1"/>
  <c r="J622" i="1" s="1"/>
  <c r="F621" i="1"/>
  <c r="I621" i="1" s="1"/>
  <c r="J621" i="1" s="1"/>
  <c r="F620" i="1"/>
  <c r="I620" i="1" s="1"/>
  <c r="J620" i="1" s="1"/>
  <c r="F619" i="1"/>
  <c r="I619" i="1" s="1"/>
  <c r="J619" i="1" s="1"/>
  <c r="F618" i="1"/>
  <c r="I618" i="1" s="1"/>
  <c r="J618" i="1" s="1"/>
  <c r="F617" i="1"/>
  <c r="I617" i="1" s="1"/>
  <c r="J617" i="1" s="1"/>
  <c r="F616" i="1"/>
  <c r="I616" i="1" s="1"/>
  <c r="J616" i="1" s="1"/>
  <c r="F615" i="1"/>
  <c r="I615" i="1" s="1"/>
  <c r="J615" i="1" s="1"/>
  <c r="F614" i="1"/>
  <c r="I614" i="1" s="1"/>
  <c r="J614" i="1" s="1"/>
  <c r="F613" i="1"/>
  <c r="I613" i="1" s="1"/>
  <c r="J613" i="1" s="1"/>
  <c r="F612" i="1"/>
  <c r="I612" i="1" s="1"/>
  <c r="J612" i="1" s="1"/>
  <c r="F611" i="1"/>
  <c r="I611" i="1" s="1"/>
  <c r="J611" i="1" s="1"/>
  <c r="F610" i="1"/>
  <c r="I610" i="1" s="1"/>
  <c r="J610" i="1" s="1"/>
  <c r="F609" i="1"/>
  <c r="I609" i="1" s="1"/>
  <c r="J609" i="1" s="1"/>
  <c r="F608" i="1"/>
  <c r="I608" i="1" s="1"/>
  <c r="J608" i="1" s="1"/>
  <c r="F607" i="1"/>
  <c r="I607" i="1" s="1"/>
  <c r="J607" i="1" s="1"/>
  <c r="F606" i="1"/>
  <c r="I606" i="1" s="1"/>
  <c r="J606" i="1" s="1"/>
  <c r="F605" i="1"/>
  <c r="I605" i="1" s="1"/>
  <c r="J605" i="1" s="1"/>
  <c r="F604" i="1"/>
  <c r="I604" i="1" s="1"/>
  <c r="J604" i="1" s="1"/>
  <c r="F603" i="1"/>
  <c r="I603" i="1" s="1"/>
  <c r="J603" i="1" s="1"/>
  <c r="F602" i="1"/>
  <c r="I602" i="1" s="1"/>
  <c r="J602" i="1" s="1"/>
  <c r="F601" i="1"/>
  <c r="I601" i="1" s="1"/>
  <c r="J601" i="1" s="1"/>
  <c r="F600" i="1"/>
  <c r="I600" i="1" s="1"/>
  <c r="J600" i="1" s="1"/>
  <c r="F599" i="1"/>
  <c r="I599" i="1" s="1"/>
  <c r="J599" i="1" s="1"/>
  <c r="F598" i="1"/>
  <c r="I598" i="1" s="1"/>
  <c r="J598" i="1" s="1"/>
  <c r="F597" i="1"/>
  <c r="I597" i="1" s="1"/>
  <c r="J597" i="1" s="1"/>
  <c r="F596" i="1"/>
  <c r="I596" i="1" s="1"/>
  <c r="J596" i="1" s="1"/>
  <c r="F595" i="1"/>
  <c r="I595" i="1" s="1"/>
  <c r="J595" i="1" s="1"/>
  <c r="F594" i="1"/>
  <c r="I594" i="1" s="1"/>
  <c r="J594" i="1" s="1"/>
  <c r="F593" i="1"/>
  <c r="I593" i="1" s="1"/>
  <c r="J593" i="1" s="1"/>
  <c r="F592" i="1"/>
  <c r="I592" i="1" s="1"/>
  <c r="J592" i="1" s="1"/>
  <c r="F591" i="1"/>
  <c r="I591" i="1" s="1"/>
  <c r="J591" i="1" s="1"/>
  <c r="F590" i="1"/>
  <c r="I590" i="1" s="1"/>
  <c r="J590" i="1" s="1"/>
  <c r="F589" i="1"/>
  <c r="I589" i="1" s="1"/>
  <c r="J589" i="1" s="1"/>
  <c r="F588" i="1"/>
  <c r="I588" i="1" s="1"/>
  <c r="J588" i="1" s="1"/>
  <c r="F587" i="1"/>
  <c r="I587" i="1" s="1"/>
  <c r="J587" i="1" s="1"/>
  <c r="F586" i="1"/>
  <c r="I586" i="1" s="1"/>
  <c r="J586" i="1" s="1"/>
  <c r="F585" i="1"/>
  <c r="I585" i="1" s="1"/>
  <c r="J585" i="1" s="1"/>
  <c r="F584" i="1"/>
  <c r="I584" i="1" s="1"/>
  <c r="J584" i="1" s="1"/>
  <c r="F583" i="1"/>
  <c r="I583" i="1" s="1"/>
  <c r="J583" i="1" s="1"/>
  <c r="F582" i="1"/>
  <c r="I582" i="1" s="1"/>
  <c r="J582" i="1" s="1"/>
  <c r="F581" i="1"/>
  <c r="I581" i="1" s="1"/>
  <c r="J581" i="1" s="1"/>
  <c r="F580" i="1"/>
  <c r="I580" i="1" s="1"/>
  <c r="J580" i="1" s="1"/>
  <c r="F579" i="1"/>
  <c r="I579" i="1" s="1"/>
  <c r="J579" i="1" s="1"/>
  <c r="F578" i="1"/>
  <c r="I578" i="1" s="1"/>
  <c r="J578" i="1" s="1"/>
  <c r="F577" i="1"/>
  <c r="I577" i="1" s="1"/>
  <c r="J577" i="1" s="1"/>
  <c r="F576" i="1"/>
  <c r="I576" i="1" s="1"/>
  <c r="J576" i="1" s="1"/>
  <c r="F575" i="1"/>
  <c r="I575" i="1" s="1"/>
  <c r="J575" i="1" s="1"/>
  <c r="F574" i="1"/>
  <c r="I574" i="1" s="1"/>
  <c r="J574" i="1" s="1"/>
  <c r="F573" i="1"/>
  <c r="I573" i="1" s="1"/>
  <c r="J573" i="1" s="1"/>
  <c r="F572" i="1"/>
  <c r="I572" i="1" s="1"/>
  <c r="J572" i="1" s="1"/>
  <c r="F571" i="1"/>
  <c r="I571" i="1" s="1"/>
  <c r="J571" i="1" s="1"/>
  <c r="F570" i="1"/>
  <c r="I570" i="1" s="1"/>
  <c r="J570" i="1" s="1"/>
  <c r="F569" i="1"/>
  <c r="I569" i="1" s="1"/>
  <c r="J569" i="1" s="1"/>
  <c r="F568" i="1"/>
  <c r="I568" i="1" s="1"/>
  <c r="J568" i="1" s="1"/>
  <c r="F567" i="1"/>
  <c r="I567" i="1" s="1"/>
  <c r="J567" i="1" s="1"/>
  <c r="F566" i="1"/>
  <c r="I566" i="1" s="1"/>
  <c r="J566" i="1" s="1"/>
  <c r="F565" i="1"/>
  <c r="I565" i="1" s="1"/>
  <c r="J565" i="1" s="1"/>
  <c r="F564" i="1"/>
  <c r="I564" i="1" s="1"/>
  <c r="J564" i="1" s="1"/>
  <c r="F563" i="1"/>
  <c r="I563" i="1" s="1"/>
  <c r="J563" i="1" s="1"/>
  <c r="F562" i="1"/>
  <c r="I562" i="1" s="1"/>
  <c r="J562" i="1" s="1"/>
  <c r="F561" i="1"/>
  <c r="I561" i="1" s="1"/>
  <c r="J561" i="1" s="1"/>
  <c r="F560" i="1"/>
  <c r="I560" i="1" s="1"/>
  <c r="J560" i="1" s="1"/>
  <c r="F559" i="1"/>
  <c r="I559" i="1" s="1"/>
  <c r="J559" i="1" s="1"/>
  <c r="F558" i="1"/>
  <c r="I558" i="1" s="1"/>
  <c r="J558" i="1" s="1"/>
  <c r="F557" i="1"/>
  <c r="I557" i="1" s="1"/>
  <c r="J557" i="1" s="1"/>
  <c r="F556" i="1"/>
  <c r="I556" i="1" s="1"/>
  <c r="J556" i="1" s="1"/>
  <c r="F555" i="1"/>
  <c r="I555" i="1" s="1"/>
  <c r="J555" i="1" s="1"/>
  <c r="F554" i="1"/>
  <c r="I554" i="1" s="1"/>
  <c r="J554" i="1" s="1"/>
  <c r="F553" i="1"/>
  <c r="I553" i="1" s="1"/>
  <c r="J553" i="1" s="1"/>
  <c r="F552" i="1"/>
  <c r="I552" i="1" s="1"/>
  <c r="J552" i="1" s="1"/>
  <c r="F551" i="1"/>
  <c r="I551" i="1" s="1"/>
  <c r="J551" i="1" s="1"/>
  <c r="F550" i="1"/>
  <c r="I550" i="1" s="1"/>
  <c r="J550" i="1" s="1"/>
  <c r="F549" i="1"/>
  <c r="I549" i="1" s="1"/>
  <c r="J549" i="1" s="1"/>
  <c r="F548" i="1"/>
  <c r="I548" i="1" s="1"/>
  <c r="J548" i="1" s="1"/>
  <c r="F547" i="1"/>
  <c r="I547" i="1" s="1"/>
  <c r="J547" i="1" s="1"/>
  <c r="F546" i="1"/>
  <c r="I546" i="1" s="1"/>
  <c r="J546" i="1" s="1"/>
  <c r="F545" i="1"/>
  <c r="I545" i="1" s="1"/>
  <c r="J545" i="1" s="1"/>
  <c r="F544" i="1"/>
  <c r="I544" i="1" s="1"/>
  <c r="J544" i="1" s="1"/>
  <c r="F543" i="1"/>
  <c r="I543" i="1" s="1"/>
  <c r="J543" i="1" s="1"/>
  <c r="F542" i="1"/>
  <c r="I542" i="1" s="1"/>
  <c r="J542" i="1" s="1"/>
  <c r="F541" i="1"/>
  <c r="I541" i="1" s="1"/>
  <c r="J541" i="1" s="1"/>
  <c r="F540" i="1"/>
  <c r="I540" i="1" s="1"/>
  <c r="J540" i="1" s="1"/>
  <c r="F539" i="1"/>
  <c r="I539" i="1" s="1"/>
  <c r="J539" i="1" s="1"/>
  <c r="F538" i="1"/>
  <c r="I538" i="1" s="1"/>
  <c r="J538" i="1" s="1"/>
  <c r="F537" i="1"/>
  <c r="I537" i="1" s="1"/>
  <c r="J537" i="1" s="1"/>
  <c r="F536" i="1"/>
  <c r="I536" i="1" s="1"/>
  <c r="J536" i="1" s="1"/>
  <c r="F535" i="1"/>
  <c r="I535" i="1" s="1"/>
  <c r="J535" i="1" s="1"/>
  <c r="F534" i="1"/>
  <c r="I534" i="1" s="1"/>
  <c r="J534" i="1" s="1"/>
  <c r="F533" i="1"/>
  <c r="I533" i="1" s="1"/>
  <c r="J533" i="1" s="1"/>
  <c r="F532" i="1"/>
  <c r="I532" i="1" s="1"/>
  <c r="J532" i="1" s="1"/>
  <c r="F531" i="1"/>
  <c r="I531" i="1" s="1"/>
  <c r="J531" i="1" s="1"/>
  <c r="F530" i="1"/>
  <c r="I530" i="1" s="1"/>
  <c r="J530" i="1" s="1"/>
  <c r="F529" i="1"/>
  <c r="I529" i="1" s="1"/>
  <c r="J529" i="1" s="1"/>
  <c r="F528" i="1"/>
  <c r="I528" i="1" s="1"/>
  <c r="J528" i="1" s="1"/>
  <c r="F527" i="1"/>
  <c r="I527" i="1" s="1"/>
  <c r="J527" i="1" s="1"/>
  <c r="F526" i="1"/>
  <c r="I526" i="1" s="1"/>
  <c r="J526" i="1" s="1"/>
  <c r="F525" i="1"/>
  <c r="I525" i="1" s="1"/>
  <c r="J525" i="1" s="1"/>
  <c r="F524" i="1"/>
  <c r="I524" i="1" s="1"/>
  <c r="J524" i="1" s="1"/>
  <c r="F523" i="1"/>
  <c r="I523" i="1" s="1"/>
  <c r="J523" i="1" s="1"/>
  <c r="F522" i="1"/>
  <c r="I522" i="1" s="1"/>
  <c r="J522" i="1" s="1"/>
  <c r="F521" i="1"/>
  <c r="I521" i="1" s="1"/>
  <c r="J521" i="1" s="1"/>
  <c r="F520" i="1"/>
  <c r="I520" i="1" s="1"/>
  <c r="J520" i="1" s="1"/>
  <c r="F519" i="1"/>
  <c r="I519" i="1" s="1"/>
  <c r="J519" i="1" s="1"/>
  <c r="F518" i="1"/>
  <c r="I518" i="1" s="1"/>
  <c r="J518" i="1" s="1"/>
  <c r="F517" i="1"/>
  <c r="I517" i="1" s="1"/>
  <c r="J517" i="1" s="1"/>
  <c r="F516" i="1"/>
  <c r="I516" i="1" s="1"/>
  <c r="J516" i="1" s="1"/>
  <c r="F515" i="1"/>
  <c r="I515" i="1" s="1"/>
  <c r="J515" i="1" s="1"/>
  <c r="F514" i="1"/>
  <c r="I514" i="1" s="1"/>
  <c r="J514" i="1" s="1"/>
  <c r="F513" i="1"/>
  <c r="I513" i="1" s="1"/>
  <c r="J513" i="1" s="1"/>
  <c r="F512" i="1"/>
  <c r="I512" i="1" s="1"/>
  <c r="J512" i="1" s="1"/>
  <c r="F511" i="1"/>
  <c r="I511" i="1" s="1"/>
  <c r="J511" i="1" s="1"/>
  <c r="F510" i="1"/>
  <c r="I510" i="1" s="1"/>
  <c r="J510" i="1" s="1"/>
  <c r="F509" i="1"/>
  <c r="I509" i="1" s="1"/>
  <c r="J509" i="1" s="1"/>
  <c r="F508" i="1"/>
  <c r="I508" i="1" s="1"/>
  <c r="J508" i="1" s="1"/>
  <c r="F507" i="1"/>
  <c r="I507" i="1" s="1"/>
  <c r="J507" i="1" s="1"/>
  <c r="F506" i="1"/>
  <c r="I506" i="1" s="1"/>
  <c r="J506" i="1" s="1"/>
  <c r="F505" i="1"/>
  <c r="I505" i="1" s="1"/>
  <c r="J505" i="1" s="1"/>
  <c r="F504" i="1"/>
  <c r="I504" i="1" s="1"/>
  <c r="J504" i="1" s="1"/>
  <c r="F503" i="1"/>
  <c r="I503" i="1" s="1"/>
  <c r="J503" i="1" s="1"/>
  <c r="F502" i="1"/>
  <c r="I502" i="1" s="1"/>
  <c r="J502" i="1" s="1"/>
  <c r="F501" i="1"/>
  <c r="I501" i="1" s="1"/>
  <c r="J501" i="1" s="1"/>
  <c r="F500" i="1"/>
  <c r="I500" i="1" s="1"/>
  <c r="J500" i="1" s="1"/>
  <c r="F499" i="1"/>
  <c r="I499" i="1" s="1"/>
  <c r="J499" i="1" s="1"/>
  <c r="F498" i="1"/>
  <c r="I498" i="1" s="1"/>
  <c r="J498" i="1" s="1"/>
  <c r="F497" i="1"/>
  <c r="I497" i="1" s="1"/>
  <c r="J497" i="1" s="1"/>
  <c r="F496" i="1"/>
  <c r="I496" i="1" s="1"/>
  <c r="J496" i="1" s="1"/>
  <c r="F495" i="1"/>
  <c r="I495" i="1" s="1"/>
  <c r="J495" i="1" s="1"/>
  <c r="F494" i="1"/>
  <c r="I494" i="1" s="1"/>
  <c r="J494" i="1" s="1"/>
  <c r="F493" i="1"/>
  <c r="I493" i="1" s="1"/>
  <c r="J493" i="1" s="1"/>
  <c r="F492" i="1"/>
  <c r="I492" i="1" s="1"/>
  <c r="J492" i="1" s="1"/>
  <c r="F491" i="1"/>
  <c r="I491" i="1" s="1"/>
  <c r="J491" i="1" s="1"/>
  <c r="F490" i="1"/>
  <c r="I490" i="1" s="1"/>
  <c r="J490" i="1" s="1"/>
  <c r="F489" i="1"/>
  <c r="I489" i="1" s="1"/>
  <c r="J489" i="1" s="1"/>
  <c r="F488" i="1"/>
  <c r="I488" i="1" s="1"/>
  <c r="J488" i="1" s="1"/>
  <c r="F487" i="1"/>
  <c r="I487" i="1" s="1"/>
  <c r="J487" i="1" s="1"/>
  <c r="F486" i="1"/>
  <c r="I486" i="1" s="1"/>
  <c r="J486" i="1" s="1"/>
  <c r="F485" i="1"/>
  <c r="I485" i="1" s="1"/>
  <c r="J485" i="1" s="1"/>
  <c r="F484" i="1"/>
  <c r="I484" i="1" s="1"/>
  <c r="J484" i="1" s="1"/>
  <c r="F483" i="1"/>
  <c r="I483" i="1" s="1"/>
  <c r="J483" i="1" s="1"/>
  <c r="F482" i="1"/>
  <c r="I482" i="1" s="1"/>
  <c r="J482" i="1" s="1"/>
  <c r="F481" i="1"/>
  <c r="I481" i="1" s="1"/>
  <c r="J481" i="1" s="1"/>
  <c r="F480" i="1"/>
  <c r="I480" i="1" s="1"/>
  <c r="J480" i="1" s="1"/>
  <c r="F479" i="1"/>
  <c r="I479" i="1" s="1"/>
  <c r="J479" i="1" s="1"/>
  <c r="F478" i="1"/>
  <c r="I478" i="1" s="1"/>
  <c r="J478" i="1" s="1"/>
  <c r="F477" i="1"/>
  <c r="I477" i="1" s="1"/>
  <c r="J477" i="1" s="1"/>
  <c r="F476" i="1"/>
  <c r="I476" i="1" s="1"/>
  <c r="J476" i="1" s="1"/>
  <c r="F475" i="1"/>
  <c r="I475" i="1" s="1"/>
  <c r="J475" i="1" s="1"/>
  <c r="F474" i="1"/>
  <c r="I474" i="1" s="1"/>
  <c r="J474" i="1" s="1"/>
  <c r="F473" i="1"/>
  <c r="I473" i="1" s="1"/>
  <c r="J473" i="1" s="1"/>
  <c r="F472" i="1"/>
  <c r="I472" i="1" s="1"/>
  <c r="J472" i="1" s="1"/>
  <c r="F471" i="1"/>
  <c r="I471" i="1" s="1"/>
  <c r="J471" i="1" s="1"/>
  <c r="F470" i="1"/>
  <c r="I470" i="1" s="1"/>
  <c r="J470" i="1" s="1"/>
  <c r="F469" i="1"/>
  <c r="I469" i="1" s="1"/>
  <c r="J469" i="1" s="1"/>
  <c r="F468" i="1"/>
  <c r="I468" i="1" s="1"/>
  <c r="J468" i="1" s="1"/>
  <c r="F467" i="1"/>
  <c r="I467" i="1" s="1"/>
  <c r="J467" i="1" s="1"/>
  <c r="F466" i="1"/>
  <c r="I466" i="1" s="1"/>
  <c r="J466" i="1" s="1"/>
  <c r="F465" i="1"/>
  <c r="I465" i="1" s="1"/>
  <c r="J465" i="1" s="1"/>
  <c r="F464" i="1"/>
  <c r="I464" i="1" s="1"/>
  <c r="J464" i="1" s="1"/>
  <c r="F463" i="1"/>
  <c r="I463" i="1" s="1"/>
  <c r="J463" i="1" s="1"/>
  <c r="F462" i="1"/>
  <c r="I462" i="1" s="1"/>
  <c r="J462" i="1" s="1"/>
  <c r="F461" i="1"/>
  <c r="I461" i="1" s="1"/>
  <c r="J461" i="1" s="1"/>
  <c r="F460" i="1"/>
  <c r="I460" i="1" s="1"/>
  <c r="J460" i="1" s="1"/>
  <c r="F459" i="1"/>
  <c r="I459" i="1" s="1"/>
  <c r="J459" i="1" s="1"/>
  <c r="F458" i="1"/>
  <c r="I458" i="1" s="1"/>
  <c r="J458" i="1" s="1"/>
  <c r="F457" i="1"/>
  <c r="I457" i="1" s="1"/>
  <c r="J457" i="1" s="1"/>
  <c r="F456" i="1"/>
  <c r="I456" i="1" s="1"/>
  <c r="J456" i="1" s="1"/>
  <c r="F455" i="1"/>
  <c r="I455" i="1" s="1"/>
  <c r="J455" i="1" s="1"/>
  <c r="F454" i="1"/>
  <c r="I454" i="1" s="1"/>
  <c r="J454" i="1" s="1"/>
  <c r="F453" i="1"/>
  <c r="I453" i="1" s="1"/>
  <c r="J453" i="1" s="1"/>
  <c r="F452" i="1"/>
  <c r="F451" i="1"/>
  <c r="I451" i="1" s="1"/>
  <c r="J451" i="1" s="1"/>
  <c r="F450" i="1"/>
  <c r="I450" i="1" s="1"/>
  <c r="J450" i="1" s="1"/>
  <c r="F449" i="1"/>
  <c r="I449" i="1" s="1"/>
  <c r="J449" i="1" s="1"/>
  <c r="F448" i="1"/>
  <c r="I448" i="1" s="1"/>
  <c r="J448" i="1" s="1"/>
  <c r="F447" i="1"/>
  <c r="I447" i="1" s="1"/>
  <c r="J447" i="1" s="1"/>
  <c r="F446" i="1"/>
  <c r="I446" i="1" s="1"/>
  <c r="J446" i="1" s="1"/>
  <c r="F445" i="1"/>
  <c r="I445" i="1" s="1"/>
  <c r="J445" i="1" s="1"/>
  <c r="F444" i="1"/>
  <c r="I444" i="1" s="1"/>
  <c r="J444" i="1" s="1"/>
  <c r="F443" i="1"/>
  <c r="I443" i="1" s="1"/>
  <c r="J443" i="1" s="1"/>
  <c r="F442" i="1"/>
  <c r="I442" i="1" s="1"/>
  <c r="J442" i="1" s="1"/>
  <c r="F441" i="1"/>
  <c r="I441" i="1" s="1"/>
  <c r="J441" i="1" s="1"/>
  <c r="F440" i="1"/>
  <c r="I440" i="1" s="1"/>
  <c r="J440" i="1" s="1"/>
  <c r="F439" i="1"/>
  <c r="I439" i="1" s="1"/>
  <c r="J439" i="1" s="1"/>
  <c r="F438" i="1"/>
  <c r="I438" i="1" s="1"/>
  <c r="J438" i="1" s="1"/>
  <c r="F437" i="1"/>
  <c r="I437" i="1" s="1"/>
  <c r="J437" i="1" s="1"/>
  <c r="F436" i="1"/>
  <c r="I436" i="1" s="1"/>
  <c r="J436" i="1" s="1"/>
  <c r="F435" i="1"/>
  <c r="I435" i="1" s="1"/>
  <c r="J435" i="1" s="1"/>
  <c r="F434" i="1"/>
  <c r="I434" i="1" s="1"/>
  <c r="J434" i="1" s="1"/>
  <c r="F433" i="1"/>
  <c r="I433" i="1" s="1"/>
  <c r="J433" i="1" s="1"/>
  <c r="F432" i="1"/>
  <c r="I432" i="1" s="1"/>
  <c r="J432" i="1" s="1"/>
  <c r="F431" i="1"/>
  <c r="I431" i="1" s="1"/>
  <c r="J431" i="1" s="1"/>
  <c r="F430" i="1"/>
  <c r="I430" i="1" s="1"/>
  <c r="J430" i="1" s="1"/>
  <c r="F429" i="1"/>
  <c r="I429" i="1" s="1"/>
  <c r="J429" i="1" s="1"/>
  <c r="F428" i="1"/>
  <c r="I428" i="1" s="1"/>
  <c r="J428" i="1" s="1"/>
  <c r="F427" i="1"/>
  <c r="I427" i="1" s="1"/>
  <c r="J427" i="1" s="1"/>
  <c r="F426" i="1"/>
  <c r="I426" i="1" s="1"/>
  <c r="J426" i="1" s="1"/>
  <c r="F425" i="1"/>
  <c r="I425" i="1" s="1"/>
  <c r="J425" i="1" s="1"/>
  <c r="F424" i="1"/>
  <c r="I424" i="1" s="1"/>
  <c r="J424" i="1" s="1"/>
  <c r="F423" i="1"/>
  <c r="I423" i="1" s="1"/>
  <c r="J423" i="1" s="1"/>
  <c r="F422" i="1"/>
  <c r="I422" i="1" s="1"/>
  <c r="J422" i="1" s="1"/>
  <c r="F421" i="1"/>
  <c r="I421" i="1" s="1"/>
  <c r="J421" i="1" s="1"/>
  <c r="F420" i="1"/>
  <c r="I420" i="1" s="1"/>
  <c r="J420" i="1" s="1"/>
  <c r="F419" i="1"/>
  <c r="I419" i="1" s="1"/>
  <c r="J419" i="1" s="1"/>
  <c r="F418" i="1"/>
  <c r="I418" i="1" s="1"/>
  <c r="J418" i="1" s="1"/>
  <c r="F417" i="1"/>
  <c r="I417" i="1" s="1"/>
  <c r="J417" i="1" s="1"/>
  <c r="F416" i="1"/>
  <c r="I416" i="1" s="1"/>
  <c r="J416" i="1" s="1"/>
  <c r="F415" i="1"/>
  <c r="I415" i="1" s="1"/>
  <c r="J415" i="1" s="1"/>
  <c r="F414" i="1"/>
  <c r="I414" i="1" s="1"/>
  <c r="J414" i="1" s="1"/>
  <c r="F413" i="1"/>
  <c r="I413" i="1" s="1"/>
  <c r="J413" i="1" s="1"/>
  <c r="F412" i="1"/>
  <c r="I412" i="1" s="1"/>
  <c r="J412" i="1" s="1"/>
  <c r="F411" i="1"/>
  <c r="I411" i="1" s="1"/>
  <c r="J411" i="1" s="1"/>
  <c r="F410" i="1"/>
  <c r="I410" i="1" s="1"/>
  <c r="J410" i="1" s="1"/>
  <c r="F409" i="1"/>
  <c r="I409" i="1" s="1"/>
  <c r="J409" i="1" s="1"/>
  <c r="F408" i="1"/>
  <c r="I408" i="1" s="1"/>
  <c r="J408" i="1" s="1"/>
  <c r="F407" i="1"/>
  <c r="I407" i="1" s="1"/>
  <c r="J407" i="1" s="1"/>
  <c r="F406" i="1"/>
  <c r="I406" i="1" s="1"/>
  <c r="J406" i="1" s="1"/>
  <c r="F405" i="1"/>
  <c r="I405" i="1" s="1"/>
  <c r="J405" i="1" s="1"/>
  <c r="F404" i="1"/>
  <c r="I404" i="1" s="1"/>
  <c r="J404" i="1" s="1"/>
  <c r="F403" i="1"/>
  <c r="I403" i="1" s="1"/>
  <c r="J403" i="1" s="1"/>
  <c r="F402" i="1"/>
  <c r="I402" i="1" s="1"/>
  <c r="J402" i="1" s="1"/>
  <c r="F401" i="1"/>
  <c r="I401" i="1" s="1"/>
  <c r="J401" i="1" s="1"/>
  <c r="F400" i="1"/>
  <c r="I400" i="1" s="1"/>
  <c r="J400" i="1" s="1"/>
  <c r="F399" i="1"/>
  <c r="I399" i="1" s="1"/>
  <c r="J399" i="1" s="1"/>
  <c r="F398" i="1"/>
  <c r="I398" i="1" s="1"/>
  <c r="J398" i="1" s="1"/>
  <c r="F397" i="1"/>
  <c r="I397" i="1" s="1"/>
  <c r="J397" i="1" s="1"/>
  <c r="F396" i="1"/>
  <c r="I396" i="1" s="1"/>
  <c r="J396" i="1" s="1"/>
  <c r="F395" i="1"/>
  <c r="I395" i="1" s="1"/>
  <c r="J395" i="1" s="1"/>
  <c r="F394" i="1"/>
  <c r="I394" i="1" s="1"/>
  <c r="J394" i="1" s="1"/>
  <c r="F393" i="1"/>
  <c r="I393" i="1" s="1"/>
  <c r="J393" i="1" s="1"/>
  <c r="F392" i="1"/>
  <c r="I392" i="1" s="1"/>
  <c r="J392" i="1" s="1"/>
  <c r="F391" i="1"/>
  <c r="I391" i="1" s="1"/>
  <c r="J391" i="1" s="1"/>
  <c r="F390" i="1"/>
  <c r="I390" i="1" s="1"/>
  <c r="J390" i="1" s="1"/>
  <c r="F389" i="1"/>
  <c r="I389" i="1" s="1"/>
  <c r="J389" i="1" s="1"/>
  <c r="F388" i="1"/>
  <c r="I388" i="1" s="1"/>
  <c r="J388" i="1" s="1"/>
  <c r="F387" i="1"/>
  <c r="I387" i="1" s="1"/>
  <c r="J387" i="1" s="1"/>
  <c r="F386" i="1"/>
  <c r="I386" i="1" s="1"/>
  <c r="J386" i="1" s="1"/>
  <c r="F385" i="1"/>
  <c r="I385" i="1" s="1"/>
  <c r="J385" i="1" s="1"/>
  <c r="F384" i="1"/>
  <c r="I384" i="1" s="1"/>
  <c r="J384" i="1" s="1"/>
  <c r="F383" i="1"/>
  <c r="I383" i="1" s="1"/>
  <c r="J383" i="1" s="1"/>
  <c r="F382" i="1"/>
  <c r="I382" i="1" s="1"/>
  <c r="J382" i="1" s="1"/>
  <c r="F381" i="1"/>
  <c r="I381" i="1" s="1"/>
  <c r="J381" i="1" s="1"/>
  <c r="F380" i="1"/>
  <c r="I380" i="1" s="1"/>
  <c r="J380" i="1" s="1"/>
  <c r="F379" i="1"/>
  <c r="I379" i="1" s="1"/>
  <c r="J379" i="1" s="1"/>
  <c r="F378" i="1"/>
  <c r="I378" i="1" s="1"/>
  <c r="J378" i="1" s="1"/>
  <c r="F377" i="1"/>
  <c r="I377" i="1" s="1"/>
  <c r="J377" i="1" s="1"/>
  <c r="F376" i="1"/>
  <c r="I376" i="1" s="1"/>
  <c r="J376" i="1" s="1"/>
  <c r="F375" i="1"/>
  <c r="I375" i="1" s="1"/>
  <c r="J375" i="1" s="1"/>
  <c r="F374" i="1"/>
  <c r="I374" i="1" s="1"/>
  <c r="J374" i="1" s="1"/>
  <c r="F373" i="1"/>
  <c r="I373" i="1" s="1"/>
  <c r="J373" i="1" s="1"/>
  <c r="F372" i="1"/>
  <c r="I372" i="1" s="1"/>
  <c r="J372" i="1" s="1"/>
  <c r="F371" i="1"/>
  <c r="I371" i="1" s="1"/>
  <c r="J371" i="1" s="1"/>
  <c r="F370" i="1"/>
  <c r="I370" i="1" s="1"/>
  <c r="J370" i="1" s="1"/>
  <c r="F369" i="1"/>
  <c r="I369" i="1" s="1"/>
  <c r="J369" i="1" s="1"/>
  <c r="F368" i="1"/>
  <c r="I368" i="1" s="1"/>
  <c r="J368" i="1" s="1"/>
  <c r="F367" i="1"/>
  <c r="I367" i="1" s="1"/>
  <c r="J367" i="1" s="1"/>
  <c r="F366" i="1"/>
  <c r="I366" i="1" s="1"/>
  <c r="J366" i="1" s="1"/>
  <c r="F365" i="1"/>
  <c r="I365" i="1" s="1"/>
  <c r="J365" i="1" s="1"/>
  <c r="F364" i="1"/>
  <c r="I364" i="1" s="1"/>
  <c r="J364" i="1" s="1"/>
  <c r="F363" i="1"/>
  <c r="I363" i="1" s="1"/>
  <c r="J363" i="1" s="1"/>
  <c r="F362" i="1"/>
  <c r="I362" i="1" s="1"/>
  <c r="J362" i="1" s="1"/>
  <c r="F361" i="1"/>
  <c r="I361" i="1" s="1"/>
  <c r="J361" i="1" s="1"/>
  <c r="F360" i="1"/>
  <c r="I360" i="1" s="1"/>
  <c r="J360" i="1" s="1"/>
  <c r="F359" i="1"/>
  <c r="I359" i="1" s="1"/>
  <c r="J359" i="1" s="1"/>
  <c r="F358" i="1"/>
  <c r="I358" i="1" s="1"/>
  <c r="J358" i="1" s="1"/>
  <c r="F357" i="1"/>
  <c r="I357" i="1" s="1"/>
  <c r="J357" i="1" s="1"/>
  <c r="F356" i="1"/>
  <c r="I356" i="1" s="1"/>
  <c r="J356" i="1" s="1"/>
  <c r="F355" i="1"/>
  <c r="I355" i="1" s="1"/>
  <c r="J355" i="1" s="1"/>
  <c r="F354" i="1"/>
  <c r="I354" i="1" s="1"/>
  <c r="J354" i="1" s="1"/>
  <c r="F353" i="1"/>
  <c r="I353" i="1" s="1"/>
  <c r="J353" i="1" s="1"/>
  <c r="F352" i="1"/>
  <c r="I352" i="1" s="1"/>
  <c r="J352" i="1" s="1"/>
  <c r="F351" i="1"/>
  <c r="I351" i="1" s="1"/>
  <c r="J351" i="1" s="1"/>
  <c r="F350" i="1"/>
  <c r="I350" i="1" s="1"/>
  <c r="J350" i="1" s="1"/>
  <c r="F349" i="1"/>
  <c r="I349" i="1" s="1"/>
  <c r="J349" i="1" s="1"/>
  <c r="F348" i="1"/>
  <c r="I348" i="1" s="1"/>
  <c r="J348" i="1" s="1"/>
  <c r="F347" i="1"/>
  <c r="I347" i="1" s="1"/>
  <c r="J347" i="1" s="1"/>
  <c r="F346" i="1"/>
  <c r="I346" i="1" s="1"/>
  <c r="J346" i="1" s="1"/>
  <c r="F345" i="1"/>
  <c r="I345" i="1" s="1"/>
  <c r="J345" i="1" s="1"/>
  <c r="F344" i="1"/>
  <c r="I344" i="1" s="1"/>
  <c r="J344" i="1" s="1"/>
  <c r="F343" i="1"/>
  <c r="I343" i="1" s="1"/>
  <c r="J343" i="1" s="1"/>
  <c r="F342" i="1"/>
  <c r="I342" i="1" s="1"/>
  <c r="J342" i="1" s="1"/>
  <c r="F341" i="1"/>
  <c r="I341" i="1" s="1"/>
  <c r="J341" i="1" s="1"/>
  <c r="F340" i="1"/>
  <c r="I340" i="1" s="1"/>
  <c r="J340" i="1" s="1"/>
  <c r="F339" i="1"/>
  <c r="I339" i="1" s="1"/>
  <c r="J339" i="1" s="1"/>
  <c r="F338" i="1"/>
  <c r="I338" i="1" s="1"/>
  <c r="J338" i="1" s="1"/>
  <c r="F337" i="1"/>
  <c r="I337" i="1" s="1"/>
  <c r="J337" i="1" s="1"/>
  <c r="F336" i="1"/>
  <c r="I336" i="1" s="1"/>
  <c r="J336" i="1" s="1"/>
  <c r="F335" i="1"/>
  <c r="I335" i="1" s="1"/>
  <c r="J335" i="1" s="1"/>
  <c r="F334" i="1"/>
  <c r="I334" i="1" s="1"/>
  <c r="J334" i="1" s="1"/>
  <c r="F333" i="1"/>
  <c r="I333" i="1" s="1"/>
  <c r="J333" i="1" s="1"/>
  <c r="F332" i="1"/>
  <c r="I332" i="1" s="1"/>
  <c r="J332" i="1" s="1"/>
  <c r="F331" i="1"/>
  <c r="I331" i="1" s="1"/>
  <c r="J331" i="1" s="1"/>
  <c r="F330" i="1"/>
  <c r="I330" i="1" s="1"/>
  <c r="J330" i="1" s="1"/>
  <c r="F329" i="1"/>
  <c r="I329" i="1" s="1"/>
  <c r="J329" i="1" s="1"/>
  <c r="F328" i="1"/>
  <c r="I328" i="1" s="1"/>
  <c r="J328" i="1" s="1"/>
  <c r="F327" i="1"/>
  <c r="I327" i="1" s="1"/>
  <c r="J327" i="1" s="1"/>
  <c r="F326" i="1"/>
  <c r="I326" i="1" s="1"/>
  <c r="J326" i="1" s="1"/>
  <c r="F325" i="1"/>
  <c r="I325" i="1" s="1"/>
  <c r="J325" i="1" s="1"/>
  <c r="F324" i="1"/>
  <c r="I324" i="1" s="1"/>
  <c r="J324" i="1" s="1"/>
  <c r="F323" i="1"/>
  <c r="I323" i="1" s="1"/>
  <c r="J323" i="1" s="1"/>
  <c r="F322" i="1"/>
  <c r="I322" i="1" s="1"/>
  <c r="J322" i="1" s="1"/>
  <c r="F321" i="1"/>
  <c r="I321" i="1" s="1"/>
  <c r="J321" i="1" s="1"/>
  <c r="F320" i="1"/>
  <c r="I320" i="1" s="1"/>
  <c r="J320" i="1" s="1"/>
  <c r="F319" i="1"/>
  <c r="I319" i="1" s="1"/>
  <c r="J319" i="1" s="1"/>
  <c r="F318" i="1"/>
  <c r="I318" i="1" s="1"/>
  <c r="J318" i="1" s="1"/>
  <c r="F317" i="1"/>
  <c r="I317" i="1" s="1"/>
  <c r="J317" i="1" s="1"/>
  <c r="F316" i="1"/>
  <c r="I316" i="1" s="1"/>
  <c r="J316" i="1" s="1"/>
  <c r="F315" i="1"/>
  <c r="I315" i="1" s="1"/>
  <c r="J315" i="1" s="1"/>
  <c r="F314" i="1"/>
  <c r="I314" i="1" s="1"/>
  <c r="J314" i="1" s="1"/>
  <c r="F313" i="1"/>
  <c r="I313" i="1" s="1"/>
  <c r="J313" i="1" s="1"/>
  <c r="F312" i="1"/>
  <c r="I312" i="1" s="1"/>
  <c r="J312" i="1" s="1"/>
  <c r="F311" i="1"/>
  <c r="I311" i="1" s="1"/>
  <c r="J311" i="1" s="1"/>
  <c r="F310" i="1"/>
  <c r="I310" i="1" s="1"/>
  <c r="J310" i="1" s="1"/>
  <c r="F309" i="1"/>
  <c r="I309" i="1" s="1"/>
  <c r="J309" i="1" s="1"/>
  <c r="F308" i="1"/>
  <c r="I308" i="1" s="1"/>
  <c r="J308" i="1" s="1"/>
  <c r="F307" i="1"/>
  <c r="I307" i="1" s="1"/>
  <c r="J307" i="1" s="1"/>
  <c r="F306" i="1"/>
  <c r="I306" i="1" s="1"/>
  <c r="J306" i="1" s="1"/>
  <c r="F305" i="1"/>
  <c r="I305" i="1" s="1"/>
  <c r="J305" i="1" s="1"/>
  <c r="F304" i="1"/>
  <c r="I304" i="1" s="1"/>
  <c r="J304" i="1" s="1"/>
  <c r="F303" i="1"/>
  <c r="I303" i="1" s="1"/>
  <c r="J303" i="1" s="1"/>
  <c r="F302" i="1"/>
  <c r="I302" i="1" s="1"/>
  <c r="J302" i="1" s="1"/>
  <c r="F301" i="1"/>
  <c r="I301" i="1" s="1"/>
  <c r="J301" i="1" s="1"/>
  <c r="F300" i="1"/>
  <c r="I300" i="1" s="1"/>
  <c r="J300" i="1" s="1"/>
  <c r="F299" i="1"/>
  <c r="I299" i="1" s="1"/>
  <c r="J299" i="1" s="1"/>
  <c r="F298" i="1"/>
  <c r="I298" i="1" s="1"/>
  <c r="J298" i="1" s="1"/>
  <c r="F297" i="1"/>
  <c r="I297" i="1" s="1"/>
  <c r="J297" i="1" s="1"/>
  <c r="F296" i="1"/>
  <c r="I296" i="1" s="1"/>
  <c r="J296" i="1" s="1"/>
  <c r="F295" i="1"/>
  <c r="I295" i="1" s="1"/>
  <c r="J295" i="1" s="1"/>
  <c r="F294" i="1"/>
  <c r="I294" i="1" s="1"/>
  <c r="J294" i="1" s="1"/>
  <c r="F293" i="1"/>
  <c r="I293" i="1" s="1"/>
  <c r="J293" i="1" s="1"/>
  <c r="F292" i="1"/>
  <c r="I292" i="1" s="1"/>
  <c r="J292" i="1" s="1"/>
  <c r="F291" i="1"/>
  <c r="I291" i="1" s="1"/>
  <c r="J291" i="1" s="1"/>
  <c r="F290" i="1"/>
  <c r="F289" i="1"/>
  <c r="I289" i="1" s="1"/>
  <c r="J289" i="1" s="1"/>
  <c r="F288" i="1"/>
  <c r="I288" i="1" s="1"/>
  <c r="J288" i="1" s="1"/>
  <c r="F287" i="1"/>
  <c r="I287" i="1" s="1"/>
  <c r="J287" i="1" s="1"/>
  <c r="F286" i="1"/>
  <c r="I286" i="1" s="1"/>
  <c r="J286" i="1" s="1"/>
  <c r="F285" i="1"/>
  <c r="I285" i="1" s="1"/>
  <c r="J285" i="1" s="1"/>
  <c r="F284" i="1"/>
  <c r="I284" i="1" s="1"/>
  <c r="J284" i="1" s="1"/>
  <c r="F283" i="1"/>
  <c r="I283" i="1" s="1"/>
  <c r="J283" i="1" s="1"/>
  <c r="F282" i="1"/>
  <c r="I282" i="1" s="1"/>
  <c r="J282" i="1" s="1"/>
  <c r="F281" i="1"/>
  <c r="I281" i="1" s="1"/>
  <c r="J281" i="1" s="1"/>
  <c r="F280" i="1"/>
  <c r="I280" i="1" s="1"/>
  <c r="J280" i="1" s="1"/>
  <c r="F279" i="1"/>
  <c r="I279" i="1" s="1"/>
  <c r="J279" i="1" s="1"/>
  <c r="F278" i="1"/>
  <c r="I278" i="1" s="1"/>
  <c r="J278" i="1" s="1"/>
  <c r="F277" i="1"/>
  <c r="I277" i="1" s="1"/>
  <c r="J277" i="1" s="1"/>
  <c r="F276" i="1"/>
  <c r="I276" i="1" s="1"/>
  <c r="J276" i="1" s="1"/>
  <c r="F275" i="1"/>
  <c r="I275" i="1" s="1"/>
  <c r="J275" i="1" s="1"/>
  <c r="F274" i="1"/>
  <c r="I274" i="1" s="1"/>
  <c r="J274" i="1" s="1"/>
  <c r="F273" i="1"/>
  <c r="I273" i="1" s="1"/>
  <c r="J273" i="1" s="1"/>
  <c r="F272" i="1"/>
  <c r="I272" i="1" s="1"/>
  <c r="J272" i="1" s="1"/>
  <c r="F271" i="1"/>
  <c r="I271" i="1" s="1"/>
  <c r="J271" i="1" s="1"/>
  <c r="F270" i="1"/>
  <c r="I270" i="1" s="1"/>
  <c r="J270" i="1" s="1"/>
  <c r="F269" i="1"/>
  <c r="I269" i="1" s="1"/>
  <c r="J269" i="1" s="1"/>
  <c r="F268" i="1"/>
  <c r="I268" i="1" s="1"/>
  <c r="J268" i="1" s="1"/>
  <c r="F267" i="1"/>
  <c r="I267" i="1" s="1"/>
  <c r="J267" i="1" s="1"/>
  <c r="F266" i="1"/>
  <c r="I266" i="1" s="1"/>
  <c r="J266" i="1" s="1"/>
  <c r="F265" i="1"/>
  <c r="I265" i="1" s="1"/>
  <c r="J265" i="1" s="1"/>
  <c r="F264" i="1"/>
  <c r="I264" i="1" s="1"/>
  <c r="J264" i="1" s="1"/>
  <c r="F263" i="1"/>
  <c r="I263" i="1" s="1"/>
  <c r="J263" i="1" s="1"/>
  <c r="F262" i="1"/>
  <c r="I262" i="1" s="1"/>
  <c r="J262" i="1" s="1"/>
  <c r="F261" i="1"/>
  <c r="I261" i="1" s="1"/>
  <c r="J261" i="1" s="1"/>
  <c r="F260" i="1"/>
  <c r="I260" i="1" s="1"/>
  <c r="J260" i="1" s="1"/>
  <c r="F259" i="1"/>
  <c r="I259" i="1" s="1"/>
  <c r="J259" i="1" s="1"/>
  <c r="F258" i="1"/>
  <c r="I258" i="1" s="1"/>
  <c r="J258" i="1" s="1"/>
  <c r="F257" i="1"/>
  <c r="I257" i="1" s="1"/>
  <c r="J257" i="1" s="1"/>
  <c r="F256" i="1"/>
  <c r="I256" i="1" s="1"/>
  <c r="J256" i="1" s="1"/>
  <c r="F255" i="1"/>
  <c r="I255" i="1" s="1"/>
  <c r="J255" i="1" s="1"/>
  <c r="F254" i="1"/>
  <c r="I254" i="1" s="1"/>
  <c r="J254" i="1" s="1"/>
  <c r="F253" i="1"/>
  <c r="I253" i="1" s="1"/>
  <c r="J253" i="1" s="1"/>
  <c r="F252" i="1"/>
  <c r="I252" i="1" s="1"/>
  <c r="J252" i="1" s="1"/>
  <c r="F251" i="1"/>
  <c r="I251" i="1" s="1"/>
  <c r="J251" i="1" s="1"/>
  <c r="F250" i="1"/>
  <c r="I250" i="1" s="1"/>
  <c r="J250" i="1" s="1"/>
  <c r="F249" i="1"/>
  <c r="I249" i="1" s="1"/>
  <c r="J249" i="1" s="1"/>
  <c r="F248" i="1"/>
  <c r="I248" i="1" s="1"/>
  <c r="J248" i="1" s="1"/>
  <c r="F247" i="1"/>
  <c r="I247" i="1" s="1"/>
  <c r="J247" i="1" s="1"/>
  <c r="F246" i="1"/>
  <c r="I246" i="1" s="1"/>
  <c r="J246" i="1" s="1"/>
  <c r="F245" i="1"/>
  <c r="I245" i="1" s="1"/>
  <c r="J245" i="1" s="1"/>
  <c r="F244" i="1"/>
  <c r="I244" i="1" s="1"/>
  <c r="J244" i="1" s="1"/>
  <c r="F243" i="1"/>
  <c r="I243" i="1" s="1"/>
  <c r="J243" i="1" s="1"/>
  <c r="F242" i="1"/>
  <c r="I242" i="1" s="1"/>
  <c r="J242" i="1" s="1"/>
  <c r="F241" i="1"/>
  <c r="I241" i="1" s="1"/>
  <c r="J241" i="1" s="1"/>
  <c r="F240" i="1"/>
  <c r="I240" i="1" s="1"/>
  <c r="J240" i="1" s="1"/>
  <c r="F239" i="1"/>
  <c r="I239" i="1" s="1"/>
  <c r="J239" i="1" s="1"/>
  <c r="F238" i="1"/>
  <c r="I238" i="1" s="1"/>
  <c r="J238" i="1" s="1"/>
  <c r="F237" i="1"/>
  <c r="I237" i="1" s="1"/>
  <c r="J237" i="1" s="1"/>
  <c r="F236" i="1"/>
  <c r="I236" i="1" s="1"/>
  <c r="J236" i="1" s="1"/>
  <c r="F235" i="1"/>
  <c r="I235" i="1" s="1"/>
  <c r="J235" i="1" s="1"/>
  <c r="F234" i="1"/>
  <c r="I234" i="1" s="1"/>
  <c r="J234" i="1" s="1"/>
  <c r="F233" i="1"/>
  <c r="I233" i="1" s="1"/>
  <c r="J233" i="1" s="1"/>
  <c r="F232" i="1"/>
  <c r="I232" i="1" s="1"/>
  <c r="J232" i="1" s="1"/>
  <c r="F231" i="1"/>
  <c r="I231" i="1" s="1"/>
  <c r="J231" i="1" s="1"/>
  <c r="F230" i="1"/>
  <c r="I230" i="1" s="1"/>
  <c r="J230" i="1" s="1"/>
  <c r="F229" i="1"/>
  <c r="I229" i="1" s="1"/>
  <c r="J229" i="1" s="1"/>
  <c r="F228" i="1"/>
  <c r="I228" i="1" s="1"/>
  <c r="J228" i="1" s="1"/>
  <c r="F227" i="1"/>
  <c r="I227" i="1" s="1"/>
  <c r="J227" i="1" s="1"/>
  <c r="F226" i="1"/>
  <c r="I226" i="1" s="1"/>
  <c r="J226" i="1" s="1"/>
  <c r="F225" i="1"/>
  <c r="I225" i="1" s="1"/>
  <c r="J225" i="1" s="1"/>
  <c r="F224" i="1"/>
  <c r="I224" i="1" s="1"/>
  <c r="J224" i="1" s="1"/>
  <c r="F223" i="1"/>
  <c r="I223" i="1" s="1"/>
  <c r="J223" i="1" s="1"/>
  <c r="F222" i="1"/>
  <c r="I222" i="1" s="1"/>
  <c r="J222" i="1" s="1"/>
  <c r="F221" i="1"/>
  <c r="I221" i="1" s="1"/>
  <c r="J221" i="1" s="1"/>
  <c r="F220" i="1"/>
  <c r="I220" i="1" s="1"/>
  <c r="J220" i="1" s="1"/>
  <c r="F219" i="1"/>
  <c r="I219" i="1" s="1"/>
  <c r="J219" i="1" s="1"/>
  <c r="F218" i="1"/>
  <c r="I218" i="1" s="1"/>
  <c r="J218" i="1" s="1"/>
  <c r="F217" i="1"/>
  <c r="I217" i="1" s="1"/>
  <c r="J217" i="1" s="1"/>
  <c r="F216" i="1"/>
  <c r="I216" i="1" s="1"/>
  <c r="J216" i="1" s="1"/>
  <c r="F215" i="1"/>
  <c r="I215" i="1" s="1"/>
  <c r="J215" i="1" s="1"/>
  <c r="F214" i="1"/>
  <c r="I214" i="1" s="1"/>
  <c r="J214" i="1" s="1"/>
  <c r="F213" i="1"/>
  <c r="I213" i="1" s="1"/>
  <c r="J213" i="1" s="1"/>
  <c r="F212" i="1"/>
  <c r="I212" i="1" s="1"/>
  <c r="J212" i="1" s="1"/>
  <c r="F211" i="1"/>
  <c r="I211" i="1" s="1"/>
  <c r="J211" i="1" s="1"/>
  <c r="F210" i="1"/>
  <c r="I210" i="1" s="1"/>
  <c r="J210" i="1" s="1"/>
  <c r="F209" i="1"/>
  <c r="I209" i="1" s="1"/>
  <c r="J209" i="1" s="1"/>
  <c r="F208" i="1"/>
  <c r="I208" i="1" s="1"/>
  <c r="J208" i="1" s="1"/>
  <c r="F207" i="1"/>
  <c r="I207" i="1" s="1"/>
  <c r="J207" i="1" s="1"/>
  <c r="F206" i="1"/>
  <c r="I206" i="1" s="1"/>
  <c r="J206" i="1" s="1"/>
  <c r="F205" i="1"/>
  <c r="I205" i="1" s="1"/>
  <c r="J205" i="1" s="1"/>
  <c r="F204" i="1"/>
  <c r="F203" i="1"/>
  <c r="I203" i="1" s="1"/>
  <c r="J203" i="1" s="1"/>
  <c r="F202" i="1"/>
  <c r="I202" i="1" s="1"/>
  <c r="J202" i="1" s="1"/>
  <c r="F201" i="1"/>
  <c r="I201" i="1" s="1"/>
  <c r="J201" i="1" s="1"/>
  <c r="F200" i="1"/>
  <c r="I200" i="1" s="1"/>
  <c r="J200" i="1" s="1"/>
  <c r="F199" i="1"/>
  <c r="I199" i="1" s="1"/>
  <c r="J199" i="1" s="1"/>
  <c r="F198" i="1"/>
  <c r="I198" i="1" s="1"/>
  <c r="J198" i="1" s="1"/>
  <c r="F197" i="1"/>
  <c r="I197" i="1" s="1"/>
  <c r="J197" i="1" s="1"/>
  <c r="F196" i="1"/>
  <c r="I196" i="1" s="1"/>
  <c r="J196" i="1" s="1"/>
  <c r="F195" i="1"/>
  <c r="I195" i="1" s="1"/>
  <c r="J195" i="1" s="1"/>
  <c r="F194" i="1"/>
  <c r="I194" i="1" s="1"/>
  <c r="J194" i="1" s="1"/>
  <c r="F193" i="1"/>
  <c r="I193" i="1" s="1"/>
  <c r="J193" i="1" s="1"/>
  <c r="F192" i="1"/>
  <c r="I192" i="1" s="1"/>
  <c r="J192" i="1" s="1"/>
  <c r="F191" i="1"/>
  <c r="I191" i="1" s="1"/>
  <c r="J191" i="1" s="1"/>
  <c r="F190" i="1"/>
  <c r="I190" i="1" s="1"/>
  <c r="J190" i="1" s="1"/>
  <c r="F189" i="1"/>
  <c r="I189" i="1" s="1"/>
  <c r="J189" i="1" s="1"/>
  <c r="F188" i="1"/>
  <c r="I188" i="1" s="1"/>
  <c r="J188" i="1" s="1"/>
  <c r="F187" i="1"/>
  <c r="I187" i="1" s="1"/>
  <c r="J187" i="1" s="1"/>
  <c r="F186" i="1"/>
  <c r="I186" i="1" s="1"/>
  <c r="J186" i="1" s="1"/>
  <c r="F185" i="1"/>
  <c r="I185" i="1" s="1"/>
  <c r="J185" i="1" s="1"/>
  <c r="F184" i="1"/>
  <c r="I184" i="1" s="1"/>
  <c r="J184" i="1" s="1"/>
  <c r="F183" i="1"/>
  <c r="I183" i="1" s="1"/>
  <c r="J183" i="1" s="1"/>
  <c r="F182" i="1"/>
  <c r="I182" i="1" s="1"/>
  <c r="J182" i="1" s="1"/>
  <c r="F181" i="1"/>
  <c r="I181" i="1" s="1"/>
  <c r="J181" i="1" s="1"/>
  <c r="F180" i="1"/>
  <c r="I180" i="1" s="1"/>
  <c r="J180" i="1" s="1"/>
  <c r="F179" i="1"/>
  <c r="I179" i="1" s="1"/>
  <c r="J179" i="1" s="1"/>
  <c r="F178" i="1"/>
  <c r="I178" i="1" s="1"/>
  <c r="J178" i="1" s="1"/>
  <c r="F177" i="1"/>
  <c r="I177" i="1" s="1"/>
  <c r="J177" i="1" s="1"/>
  <c r="F176" i="1"/>
  <c r="I176" i="1" s="1"/>
  <c r="J176" i="1" s="1"/>
  <c r="F175" i="1"/>
  <c r="I175" i="1" s="1"/>
  <c r="J175" i="1" s="1"/>
  <c r="F174" i="1"/>
  <c r="I174" i="1" s="1"/>
  <c r="J174" i="1" s="1"/>
  <c r="F173" i="1"/>
  <c r="I173" i="1" s="1"/>
  <c r="J173" i="1" s="1"/>
  <c r="F172" i="1"/>
  <c r="I172" i="1" s="1"/>
  <c r="J172" i="1" s="1"/>
  <c r="F171" i="1"/>
  <c r="I171" i="1" s="1"/>
  <c r="J171" i="1" s="1"/>
  <c r="F170" i="1"/>
  <c r="I170" i="1" s="1"/>
  <c r="J170" i="1" s="1"/>
  <c r="F169" i="1"/>
  <c r="I169" i="1" s="1"/>
  <c r="J169" i="1" s="1"/>
  <c r="F168" i="1"/>
  <c r="I168" i="1" s="1"/>
  <c r="J168" i="1" s="1"/>
  <c r="F167" i="1"/>
  <c r="I167" i="1" s="1"/>
  <c r="J167" i="1" s="1"/>
  <c r="F166" i="1"/>
  <c r="I166" i="1" s="1"/>
  <c r="J166" i="1" s="1"/>
  <c r="F165" i="1"/>
  <c r="I165" i="1" s="1"/>
  <c r="J165" i="1" s="1"/>
  <c r="F164" i="1"/>
  <c r="I164" i="1" s="1"/>
  <c r="J164" i="1" s="1"/>
  <c r="F163" i="1"/>
  <c r="I163" i="1" s="1"/>
  <c r="J163" i="1" s="1"/>
  <c r="F162" i="1"/>
  <c r="I162" i="1" s="1"/>
  <c r="J162" i="1" s="1"/>
  <c r="F161" i="1"/>
  <c r="I161" i="1" s="1"/>
  <c r="J161" i="1" s="1"/>
  <c r="F160" i="1"/>
  <c r="I160" i="1" s="1"/>
  <c r="J160" i="1" s="1"/>
  <c r="F159" i="1"/>
  <c r="I159" i="1" s="1"/>
  <c r="J159" i="1" s="1"/>
  <c r="F158" i="1"/>
  <c r="I158" i="1" s="1"/>
  <c r="J158" i="1" s="1"/>
  <c r="F157" i="1"/>
  <c r="I157" i="1" s="1"/>
  <c r="J157" i="1" s="1"/>
  <c r="F156" i="1"/>
  <c r="I156" i="1" s="1"/>
  <c r="J156" i="1" s="1"/>
  <c r="F155" i="1"/>
  <c r="I155" i="1" s="1"/>
  <c r="J155" i="1" s="1"/>
  <c r="F154" i="1"/>
  <c r="I154" i="1" s="1"/>
  <c r="J154" i="1" s="1"/>
  <c r="F153" i="1"/>
  <c r="I153" i="1" s="1"/>
  <c r="J153" i="1" s="1"/>
  <c r="F152" i="1"/>
  <c r="I152" i="1" s="1"/>
  <c r="J152" i="1" s="1"/>
  <c r="F151" i="1"/>
  <c r="I151" i="1" s="1"/>
  <c r="J151" i="1" s="1"/>
  <c r="F150" i="1"/>
  <c r="I150" i="1" s="1"/>
  <c r="J150" i="1" s="1"/>
  <c r="F149" i="1"/>
  <c r="I149" i="1" s="1"/>
  <c r="J149" i="1" s="1"/>
  <c r="F148" i="1"/>
  <c r="I148" i="1" s="1"/>
  <c r="J148" i="1" s="1"/>
  <c r="F147" i="1"/>
  <c r="I147" i="1" s="1"/>
  <c r="J147" i="1" s="1"/>
  <c r="F146" i="1"/>
  <c r="I146" i="1" s="1"/>
  <c r="J146" i="1" s="1"/>
  <c r="F145" i="1"/>
  <c r="I145" i="1" s="1"/>
  <c r="J145" i="1" s="1"/>
  <c r="F144" i="1"/>
  <c r="I144" i="1" s="1"/>
  <c r="J144" i="1" s="1"/>
  <c r="F143" i="1"/>
  <c r="I143" i="1" s="1"/>
  <c r="J143" i="1" s="1"/>
  <c r="F142" i="1"/>
  <c r="I142" i="1" s="1"/>
  <c r="J142" i="1" s="1"/>
  <c r="F141" i="1"/>
  <c r="I141" i="1" s="1"/>
  <c r="J141" i="1" s="1"/>
  <c r="F140" i="1"/>
  <c r="I140" i="1" s="1"/>
  <c r="J140" i="1" s="1"/>
  <c r="F139" i="1"/>
  <c r="I139" i="1" s="1"/>
  <c r="J139" i="1" s="1"/>
  <c r="F138" i="1"/>
  <c r="I138" i="1" s="1"/>
  <c r="J138" i="1" s="1"/>
  <c r="F137" i="1"/>
  <c r="I137" i="1" s="1"/>
  <c r="J137" i="1" s="1"/>
  <c r="F136" i="1"/>
  <c r="I136" i="1" s="1"/>
  <c r="J136" i="1" s="1"/>
  <c r="F135" i="1"/>
  <c r="I135" i="1" s="1"/>
  <c r="J135" i="1" s="1"/>
  <c r="F134" i="1"/>
  <c r="I134" i="1" s="1"/>
  <c r="J134" i="1" s="1"/>
  <c r="F133" i="1"/>
  <c r="I133" i="1" s="1"/>
  <c r="J133" i="1" s="1"/>
  <c r="F132" i="1"/>
  <c r="I132" i="1" s="1"/>
  <c r="J132" i="1" s="1"/>
  <c r="F131" i="1"/>
  <c r="I131" i="1" s="1"/>
  <c r="J131" i="1" s="1"/>
  <c r="F130" i="1"/>
  <c r="I130" i="1" s="1"/>
  <c r="J130" i="1" s="1"/>
  <c r="F129" i="1"/>
  <c r="I129" i="1" s="1"/>
  <c r="J129" i="1" s="1"/>
  <c r="F128" i="1"/>
  <c r="I128" i="1" s="1"/>
  <c r="J128" i="1" s="1"/>
  <c r="F127" i="1"/>
  <c r="I127" i="1" s="1"/>
  <c r="J127" i="1" s="1"/>
  <c r="F126" i="1"/>
  <c r="I126" i="1" s="1"/>
  <c r="J126" i="1" s="1"/>
  <c r="F125" i="1"/>
  <c r="I125" i="1" s="1"/>
  <c r="J125" i="1" s="1"/>
  <c r="F124" i="1"/>
  <c r="I124" i="1" s="1"/>
  <c r="J124" i="1" s="1"/>
  <c r="F123" i="1"/>
  <c r="I123" i="1" s="1"/>
  <c r="J123" i="1" s="1"/>
  <c r="F122" i="1"/>
  <c r="I122" i="1" s="1"/>
  <c r="J122" i="1" s="1"/>
  <c r="F121" i="1"/>
  <c r="I121" i="1" s="1"/>
  <c r="J121" i="1" s="1"/>
  <c r="F120" i="1"/>
  <c r="I120" i="1" s="1"/>
  <c r="J120" i="1" s="1"/>
  <c r="F119" i="1"/>
  <c r="I119" i="1" s="1"/>
  <c r="J119" i="1" s="1"/>
  <c r="F118" i="1"/>
  <c r="I118" i="1" s="1"/>
  <c r="J118" i="1" s="1"/>
  <c r="F117" i="1"/>
  <c r="I117" i="1" s="1"/>
  <c r="J117" i="1" s="1"/>
  <c r="F116" i="1"/>
  <c r="I116" i="1" s="1"/>
  <c r="J116" i="1" s="1"/>
  <c r="F115" i="1"/>
  <c r="I115" i="1" s="1"/>
  <c r="J115" i="1" s="1"/>
  <c r="F114" i="1"/>
  <c r="I114" i="1" s="1"/>
  <c r="J114" i="1" s="1"/>
  <c r="F113" i="1"/>
  <c r="I113" i="1" s="1"/>
  <c r="J113" i="1" s="1"/>
  <c r="F112" i="1"/>
  <c r="I112" i="1" s="1"/>
  <c r="J112" i="1" s="1"/>
  <c r="F111" i="1"/>
  <c r="I111" i="1" s="1"/>
  <c r="J111" i="1" s="1"/>
  <c r="F110" i="1"/>
  <c r="I110" i="1" s="1"/>
  <c r="J110" i="1" s="1"/>
  <c r="F109" i="1"/>
  <c r="I109" i="1" s="1"/>
  <c r="J109" i="1" s="1"/>
  <c r="F108" i="1"/>
  <c r="I108" i="1" s="1"/>
  <c r="J108" i="1" s="1"/>
  <c r="F107" i="1"/>
  <c r="I107" i="1" s="1"/>
  <c r="J107" i="1" s="1"/>
  <c r="F106" i="1"/>
  <c r="I106" i="1" s="1"/>
  <c r="J106" i="1" s="1"/>
  <c r="F105" i="1"/>
  <c r="I105" i="1" s="1"/>
  <c r="J105" i="1" s="1"/>
  <c r="F104" i="1"/>
  <c r="I104" i="1" s="1"/>
  <c r="J104" i="1" s="1"/>
  <c r="F103" i="1"/>
  <c r="I103" i="1" s="1"/>
  <c r="J103" i="1" s="1"/>
  <c r="F102" i="1"/>
  <c r="I102" i="1" s="1"/>
  <c r="J102" i="1" s="1"/>
  <c r="F101" i="1"/>
  <c r="I101" i="1" s="1"/>
  <c r="J101" i="1" s="1"/>
  <c r="F100" i="1"/>
  <c r="I100" i="1" s="1"/>
  <c r="J100" i="1" s="1"/>
  <c r="F99" i="1"/>
  <c r="I99" i="1" s="1"/>
  <c r="J99" i="1" s="1"/>
  <c r="F98" i="1"/>
  <c r="I98" i="1" s="1"/>
  <c r="J98" i="1" s="1"/>
  <c r="F97" i="1"/>
  <c r="I97" i="1" s="1"/>
  <c r="J97" i="1" s="1"/>
  <c r="F96" i="1"/>
  <c r="I96" i="1" s="1"/>
  <c r="J96" i="1" s="1"/>
  <c r="F95" i="1"/>
  <c r="I95" i="1" s="1"/>
  <c r="J95" i="1" s="1"/>
  <c r="F94" i="1"/>
  <c r="I94" i="1" s="1"/>
  <c r="J94" i="1" s="1"/>
  <c r="F93" i="1"/>
  <c r="I93" i="1" s="1"/>
  <c r="J93" i="1" s="1"/>
  <c r="F92" i="1"/>
  <c r="I92" i="1" s="1"/>
  <c r="J92" i="1" s="1"/>
  <c r="F91" i="1"/>
  <c r="I91" i="1" s="1"/>
  <c r="J91" i="1" s="1"/>
  <c r="F90" i="1"/>
  <c r="I90" i="1" s="1"/>
  <c r="J90" i="1" s="1"/>
  <c r="F89" i="1"/>
  <c r="I89" i="1" s="1"/>
  <c r="J89" i="1" s="1"/>
  <c r="F88" i="1"/>
  <c r="I88" i="1" s="1"/>
  <c r="J88" i="1" s="1"/>
  <c r="F87" i="1"/>
  <c r="I87" i="1" s="1"/>
  <c r="J87" i="1" s="1"/>
  <c r="F86" i="1"/>
  <c r="I86" i="1" s="1"/>
  <c r="J86" i="1" s="1"/>
  <c r="F85" i="1"/>
  <c r="I85" i="1" s="1"/>
  <c r="J85" i="1" s="1"/>
  <c r="F84" i="1"/>
  <c r="I84" i="1" s="1"/>
  <c r="J84" i="1" s="1"/>
  <c r="F83" i="1"/>
  <c r="I83" i="1" s="1"/>
  <c r="J83" i="1" s="1"/>
  <c r="F82" i="1"/>
  <c r="I82" i="1" s="1"/>
  <c r="J82" i="1" s="1"/>
  <c r="F81" i="1"/>
  <c r="I81" i="1" s="1"/>
  <c r="J81" i="1" s="1"/>
  <c r="F80" i="1"/>
  <c r="I80" i="1" s="1"/>
  <c r="J80" i="1" s="1"/>
  <c r="F79" i="1"/>
  <c r="I79" i="1" s="1"/>
  <c r="J79" i="1" s="1"/>
  <c r="F78" i="1"/>
  <c r="I78" i="1" s="1"/>
  <c r="J78" i="1" s="1"/>
  <c r="F77" i="1"/>
  <c r="I77" i="1" s="1"/>
  <c r="J77" i="1" s="1"/>
  <c r="F76" i="1"/>
  <c r="I76" i="1" s="1"/>
  <c r="J76" i="1" s="1"/>
  <c r="F75" i="1"/>
  <c r="I75" i="1" s="1"/>
  <c r="J75" i="1" s="1"/>
  <c r="F74" i="1"/>
  <c r="I74" i="1" s="1"/>
  <c r="J74" i="1" s="1"/>
  <c r="F73" i="1"/>
  <c r="I73" i="1" s="1"/>
  <c r="J73" i="1" s="1"/>
  <c r="F72" i="1"/>
  <c r="I72" i="1" s="1"/>
  <c r="J72" i="1" s="1"/>
  <c r="F71" i="1"/>
  <c r="I71" i="1" s="1"/>
  <c r="J71" i="1" s="1"/>
  <c r="F70" i="1"/>
  <c r="I70" i="1" s="1"/>
  <c r="J70" i="1" s="1"/>
  <c r="F69" i="1"/>
  <c r="I69" i="1" s="1"/>
  <c r="J69" i="1" s="1"/>
  <c r="F68" i="1"/>
  <c r="I68" i="1" s="1"/>
  <c r="J68" i="1" s="1"/>
  <c r="F67" i="1"/>
  <c r="I67" i="1" s="1"/>
  <c r="J67" i="1" s="1"/>
  <c r="F66" i="1"/>
  <c r="I66" i="1" s="1"/>
  <c r="J66" i="1" s="1"/>
  <c r="F65" i="1"/>
  <c r="I65" i="1" s="1"/>
  <c r="J65" i="1" s="1"/>
  <c r="F64" i="1"/>
  <c r="I64" i="1" s="1"/>
  <c r="J64" i="1" s="1"/>
  <c r="F63" i="1"/>
  <c r="I63" i="1" s="1"/>
  <c r="J63" i="1" s="1"/>
  <c r="F62" i="1"/>
  <c r="I62" i="1" s="1"/>
  <c r="J62" i="1" s="1"/>
  <c r="F61" i="1"/>
  <c r="I61" i="1" s="1"/>
  <c r="J61" i="1" s="1"/>
  <c r="F60" i="1"/>
  <c r="I60" i="1" s="1"/>
  <c r="J60" i="1" s="1"/>
  <c r="F59" i="1"/>
  <c r="I59" i="1" s="1"/>
  <c r="J59" i="1" s="1"/>
  <c r="F58" i="1"/>
  <c r="I58" i="1" s="1"/>
  <c r="J58" i="1" s="1"/>
  <c r="F57" i="1"/>
  <c r="I57" i="1" s="1"/>
  <c r="J57" i="1" s="1"/>
  <c r="F56" i="1"/>
  <c r="I56" i="1" s="1"/>
  <c r="J56" i="1" s="1"/>
  <c r="F55" i="1"/>
  <c r="I55" i="1" s="1"/>
  <c r="J55" i="1" s="1"/>
  <c r="F54" i="1"/>
  <c r="I54" i="1" s="1"/>
  <c r="J54" i="1" s="1"/>
  <c r="F53" i="1"/>
  <c r="I53" i="1" s="1"/>
  <c r="J53" i="1" s="1"/>
  <c r="F52" i="1"/>
  <c r="I52" i="1" s="1"/>
  <c r="J52" i="1" s="1"/>
  <c r="F51" i="1"/>
  <c r="I51" i="1" s="1"/>
  <c r="J51" i="1" s="1"/>
  <c r="F50" i="1"/>
  <c r="I50" i="1" s="1"/>
  <c r="J50" i="1" s="1"/>
  <c r="F49" i="1"/>
  <c r="I49" i="1" s="1"/>
  <c r="J49" i="1" s="1"/>
  <c r="F48" i="1"/>
  <c r="I48" i="1" s="1"/>
  <c r="J48" i="1" s="1"/>
  <c r="F47" i="1"/>
  <c r="I47" i="1" s="1"/>
  <c r="J47" i="1" s="1"/>
  <c r="F46" i="1"/>
  <c r="I46" i="1" s="1"/>
  <c r="J46" i="1" s="1"/>
  <c r="F45" i="1"/>
  <c r="I45" i="1" s="1"/>
  <c r="J45" i="1" s="1"/>
  <c r="F44" i="1"/>
  <c r="I44" i="1" s="1"/>
  <c r="J44" i="1" s="1"/>
  <c r="F43" i="1"/>
  <c r="I43" i="1" s="1"/>
  <c r="J43" i="1" s="1"/>
  <c r="F42" i="1"/>
  <c r="I42" i="1" s="1"/>
  <c r="J42" i="1" s="1"/>
  <c r="F41" i="1"/>
  <c r="I41" i="1" s="1"/>
  <c r="J41" i="1" s="1"/>
  <c r="F40" i="1"/>
  <c r="I40" i="1" s="1"/>
  <c r="J40" i="1" s="1"/>
  <c r="F39" i="1"/>
  <c r="I39" i="1" s="1"/>
  <c r="J39" i="1" s="1"/>
  <c r="F38" i="1"/>
  <c r="I38" i="1" s="1"/>
  <c r="J38" i="1" s="1"/>
  <c r="F37" i="1"/>
  <c r="I37" i="1" s="1"/>
  <c r="J37" i="1" s="1"/>
  <c r="F36" i="1"/>
  <c r="I36" i="1" s="1"/>
  <c r="J36" i="1" s="1"/>
  <c r="F35" i="1"/>
  <c r="I35" i="1" s="1"/>
  <c r="J35" i="1" s="1"/>
  <c r="F34" i="1"/>
  <c r="I34" i="1" s="1"/>
  <c r="J34" i="1" s="1"/>
  <c r="F33" i="1"/>
  <c r="I33" i="1" s="1"/>
  <c r="J33" i="1" s="1"/>
  <c r="F32" i="1"/>
  <c r="I32" i="1" s="1"/>
  <c r="J32" i="1" s="1"/>
  <c r="F31" i="1"/>
  <c r="I31" i="1" s="1"/>
  <c r="J31" i="1" s="1"/>
  <c r="F30" i="1"/>
  <c r="I30" i="1" s="1"/>
  <c r="J30" i="1" s="1"/>
  <c r="F29" i="1"/>
  <c r="I29" i="1" s="1"/>
  <c r="J29" i="1" s="1"/>
  <c r="F28" i="1"/>
  <c r="I28" i="1" s="1"/>
  <c r="J28" i="1" s="1"/>
  <c r="F27" i="1"/>
  <c r="I27" i="1" s="1"/>
  <c r="J27" i="1" s="1"/>
  <c r="F26" i="1"/>
  <c r="I26" i="1" s="1"/>
  <c r="J26" i="1" s="1"/>
  <c r="F25" i="1"/>
  <c r="I25" i="1" s="1"/>
  <c r="J25" i="1" s="1"/>
  <c r="F24" i="1"/>
  <c r="I24" i="1" s="1"/>
  <c r="J24" i="1" s="1"/>
  <c r="F23" i="1"/>
  <c r="I23" i="1" s="1"/>
  <c r="J23" i="1" s="1"/>
  <c r="F22" i="1"/>
  <c r="I22" i="1" s="1"/>
  <c r="J22" i="1" s="1"/>
  <c r="F21" i="1"/>
  <c r="I21" i="1" s="1"/>
  <c r="J21" i="1" s="1"/>
  <c r="F20" i="1"/>
  <c r="I20" i="1" s="1"/>
  <c r="J20" i="1" s="1"/>
  <c r="F19" i="1"/>
  <c r="I19" i="1" s="1"/>
  <c r="J19" i="1" s="1"/>
  <c r="F18" i="1"/>
  <c r="I18" i="1" s="1"/>
  <c r="J18" i="1" s="1"/>
  <c r="F17" i="1"/>
  <c r="I17" i="1" s="1"/>
  <c r="J17" i="1" s="1"/>
  <c r="F16" i="1"/>
  <c r="I16" i="1" s="1"/>
  <c r="J16" i="1" s="1"/>
  <c r="F15" i="1"/>
  <c r="I15" i="1" s="1"/>
  <c r="J15" i="1" s="1"/>
  <c r="F14" i="1"/>
  <c r="I14" i="1" s="1"/>
  <c r="J14" i="1" s="1"/>
  <c r="F13" i="1"/>
  <c r="I13" i="1" s="1"/>
  <c r="J13" i="1" s="1"/>
  <c r="F12" i="1"/>
  <c r="I12" i="1" s="1"/>
  <c r="J12" i="1" s="1"/>
  <c r="F11" i="1"/>
  <c r="I11" i="1" s="1"/>
  <c r="J11" i="1" s="1"/>
  <c r="F10" i="1"/>
  <c r="I10" i="1" s="1"/>
  <c r="J10" i="1" s="1"/>
  <c r="F9" i="1"/>
  <c r="I9" i="1" s="1"/>
  <c r="J9" i="1" s="1"/>
  <c r="F8" i="1"/>
  <c r="I8" i="1" s="1"/>
  <c r="J8" i="1" s="1"/>
  <c r="F7" i="1"/>
  <c r="I7" i="1" s="1"/>
  <c r="J7" i="1" s="1"/>
  <c r="F6" i="1"/>
  <c r="I6" i="1" s="1"/>
  <c r="J6" i="1" s="1"/>
  <c r="F5" i="1"/>
  <c r="I5" i="1" s="1"/>
  <c r="J5" i="1" s="1"/>
  <c r="F4" i="1"/>
  <c r="F3" i="1"/>
  <c r="I3" i="1" s="1"/>
  <c r="J3" i="1" s="1"/>
  <c r="F2" i="1"/>
  <c r="I2" i="1" s="1"/>
  <c r="J2" i="1" s="1"/>
  <c r="K204" i="1" l="1"/>
  <c r="I204" i="1"/>
  <c r="J204" i="1" s="1"/>
  <c r="K1236" i="1"/>
  <c r="I1236" i="1"/>
  <c r="J1236" i="1" s="1"/>
  <c r="K452" i="1"/>
  <c r="I452" i="1"/>
  <c r="J452" i="1" s="1"/>
  <c r="K4" i="1"/>
  <c r="I4" i="1"/>
  <c r="J4" i="1" s="1"/>
  <c r="K290" i="1"/>
  <c r="I290" i="1"/>
  <c r="J290" i="1" s="1"/>
  <c r="K1020" i="1"/>
  <c r="K1196" i="1"/>
  <c r="K21" i="1"/>
  <c r="K85" i="1"/>
  <c r="K141" i="1"/>
  <c r="K197" i="1"/>
  <c r="K253" i="1"/>
  <c r="K301" i="1"/>
  <c r="K357" i="1"/>
  <c r="K413" i="1"/>
  <c r="K453" i="1"/>
  <c r="K509" i="1"/>
  <c r="K565" i="1"/>
  <c r="K621" i="1"/>
  <c r="K661" i="1"/>
  <c r="K701" i="1"/>
  <c r="K757" i="1"/>
  <c r="K797" i="1"/>
  <c r="K837" i="1"/>
  <c r="K877" i="1"/>
  <c r="K917" i="1"/>
  <c r="K957" i="1"/>
  <c r="K989" i="1"/>
  <c r="K1013" i="1"/>
  <c r="K1029" i="1"/>
  <c r="K1045" i="1"/>
  <c r="K1061" i="1"/>
  <c r="K1085" i="1"/>
  <c r="K1109" i="1"/>
  <c r="K1149" i="1"/>
  <c r="K1237" i="1"/>
  <c r="K12" i="1"/>
  <c r="K36" i="1"/>
  <c r="K68" i="1"/>
  <c r="K108" i="1"/>
  <c r="K124" i="1"/>
  <c r="K156" i="1"/>
  <c r="K196" i="1"/>
  <c r="K228" i="1"/>
  <c r="K252" i="1"/>
  <c r="K284" i="1"/>
  <c r="K308" i="1"/>
  <c r="K340" i="1"/>
  <c r="K348" i="1"/>
  <c r="K380" i="1"/>
  <c r="K404" i="1"/>
  <c r="K428" i="1"/>
  <c r="K468" i="1"/>
  <c r="K508" i="1"/>
  <c r="K548" i="1"/>
  <c r="K596" i="1"/>
  <c r="K628" i="1"/>
  <c r="K668" i="1"/>
  <c r="K700" i="1"/>
  <c r="K740" i="1"/>
  <c r="K772" i="1"/>
  <c r="K812" i="1"/>
  <c r="K844" i="1"/>
  <c r="K884" i="1"/>
  <c r="K916" i="1"/>
  <c r="K948" i="1"/>
  <c r="K972" i="1"/>
  <c r="K1004" i="1"/>
  <c r="K1052" i="1"/>
  <c r="K1076" i="1"/>
  <c r="K1100" i="1"/>
  <c r="K1124" i="1"/>
  <c r="K1140" i="1"/>
  <c r="K1164" i="1"/>
  <c r="K1212" i="1"/>
  <c r="K5" i="1"/>
  <c r="K45" i="1"/>
  <c r="K77" i="1"/>
  <c r="K101" i="1"/>
  <c r="K125" i="1"/>
  <c r="K149" i="1"/>
  <c r="K181" i="1"/>
  <c r="K205" i="1"/>
  <c r="K237" i="1"/>
  <c r="K269" i="1"/>
  <c r="K293" i="1"/>
  <c r="K341" i="1"/>
  <c r="K365" i="1"/>
  <c r="K397" i="1"/>
  <c r="K429" i="1"/>
  <c r="K477" i="1"/>
  <c r="K493" i="1"/>
  <c r="K525" i="1"/>
  <c r="K549" i="1"/>
  <c r="K573" i="1"/>
  <c r="K597" i="1"/>
  <c r="K629" i="1"/>
  <c r="K645" i="1"/>
  <c r="K669" i="1"/>
  <c r="K685" i="1"/>
  <c r="K717" i="1"/>
  <c r="K749" i="1"/>
  <c r="K773" i="1"/>
  <c r="K789" i="1"/>
  <c r="K805" i="1"/>
  <c r="K829" i="1"/>
  <c r="K853" i="1"/>
  <c r="K869" i="1"/>
  <c r="K885" i="1"/>
  <c r="K901" i="1"/>
  <c r="K925" i="1"/>
  <c r="K941" i="1"/>
  <c r="K973" i="1"/>
  <c r="K981" i="1"/>
  <c r="K1005" i="1"/>
  <c r="K1021" i="1"/>
  <c r="K1037" i="1"/>
  <c r="K1053" i="1"/>
  <c r="K1069" i="1"/>
  <c r="K1077" i="1"/>
  <c r="K1093" i="1"/>
  <c r="K1101" i="1"/>
  <c r="K1117" i="1"/>
  <c r="K1125" i="1"/>
  <c r="K1133" i="1"/>
  <c r="K1141" i="1"/>
  <c r="K1165" i="1"/>
  <c r="K1197" i="1"/>
  <c r="K1205" i="1"/>
  <c r="K1213" i="1"/>
  <c r="K1221" i="1"/>
  <c r="K1229" i="1"/>
  <c r="K6" i="1"/>
  <c r="K14" i="1"/>
  <c r="K22" i="1"/>
  <c r="K30" i="1"/>
  <c r="K38" i="1"/>
  <c r="K46" i="1"/>
  <c r="K54" i="1"/>
  <c r="K62" i="1"/>
  <c r="K70" i="1"/>
  <c r="K78" i="1"/>
  <c r="K86" i="1"/>
  <c r="K484" i="1"/>
  <c r="K516" i="1"/>
  <c r="K556" i="1"/>
  <c r="K588" i="1"/>
  <c r="K620" i="1"/>
  <c r="K660" i="1"/>
  <c r="K692" i="1"/>
  <c r="K724" i="1"/>
  <c r="K756" i="1"/>
  <c r="K796" i="1"/>
  <c r="K820" i="1"/>
  <c r="K860" i="1"/>
  <c r="K900" i="1"/>
  <c r="K964" i="1"/>
  <c r="K1188" i="1"/>
  <c r="K29" i="1"/>
  <c r="K349" i="1"/>
  <c r="K1181" i="1"/>
  <c r="K31" i="1"/>
  <c r="K63" i="1"/>
  <c r="K87" i="1"/>
  <c r="K119" i="1"/>
  <c r="K135" i="1"/>
  <c r="K151" i="1"/>
  <c r="K159" i="1"/>
  <c r="K175" i="1"/>
  <c r="K183" i="1"/>
  <c r="K28" i="1"/>
  <c r="K60" i="1"/>
  <c r="K84" i="1"/>
  <c r="K116" i="1"/>
  <c r="K148" i="1"/>
  <c r="K172" i="1"/>
  <c r="K220" i="1"/>
  <c r="K260" i="1"/>
  <c r="K292" i="1"/>
  <c r="K332" i="1"/>
  <c r="K372" i="1"/>
  <c r="K396" i="1"/>
  <c r="K436" i="1"/>
  <c r="K492" i="1"/>
  <c r="K524" i="1"/>
  <c r="K564" i="1"/>
  <c r="K604" i="1"/>
  <c r="K636" i="1"/>
  <c r="K676" i="1"/>
  <c r="K716" i="1"/>
  <c r="K748" i="1"/>
  <c r="K788" i="1"/>
  <c r="K828" i="1"/>
  <c r="K868" i="1"/>
  <c r="K908" i="1"/>
  <c r="K956" i="1"/>
  <c r="K996" i="1"/>
  <c r="K1028" i="1"/>
  <c r="K1068" i="1"/>
  <c r="K1108" i="1"/>
  <c r="K1148" i="1"/>
  <c r="K1172" i="1"/>
  <c r="K1180" i="1"/>
  <c r="K1220" i="1"/>
  <c r="K53" i="1"/>
  <c r="K109" i="1"/>
  <c r="K165" i="1"/>
  <c r="K213" i="1"/>
  <c r="K261" i="1"/>
  <c r="K317" i="1"/>
  <c r="K373" i="1"/>
  <c r="K421" i="1"/>
  <c r="K461" i="1"/>
  <c r="K517" i="1"/>
  <c r="K589" i="1"/>
  <c r="K725" i="1"/>
  <c r="K1189" i="1"/>
  <c r="K23" i="1"/>
  <c r="K55" i="1"/>
  <c r="K95" i="1"/>
  <c r="K111" i="1"/>
  <c r="K143" i="1"/>
  <c r="K128" i="1"/>
  <c r="K52" i="1"/>
  <c r="K92" i="1"/>
  <c r="K140" i="1"/>
  <c r="K180" i="1"/>
  <c r="K236" i="1"/>
  <c r="K276" i="1"/>
  <c r="K316" i="1"/>
  <c r="K364" i="1"/>
  <c r="K412" i="1"/>
  <c r="K460" i="1"/>
  <c r="K532" i="1"/>
  <c r="K580" i="1"/>
  <c r="K644" i="1"/>
  <c r="K708" i="1"/>
  <c r="K780" i="1"/>
  <c r="K836" i="1"/>
  <c r="K892" i="1"/>
  <c r="K932" i="1"/>
  <c r="K988" i="1"/>
  <c r="K1036" i="1"/>
  <c r="K1084" i="1"/>
  <c r="K1204" i="1"/>
  <c r="K13" i="1"/>
  <c r="K69" i="1"/>
  <c r="K117" i="1"/>
  <c r="K173" i="1"/>
  <c r="K229" i="1"/>
  <c r="K277" i="1"/>
  <c r="K325" i="1"/>
  <c r="K389" i="1"/>
  <c r="K437" i="1"/>
  <c r="K485" i="1"/>
  <c r="K541" i="1"/>
  <c r="K613" i="1"/>
  <c r="K733" i="1"/>
  <c r="K1157" i="1"/>
  <c r="K7" i="1"/>
  <c r="K47" i="1"/>
  <c r="K79" i="1"/>
  <c r="K103" i="1"/>
  <c r="K127" i="1"/>
  <c r="K167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9" i="1"/>
  <c r="K17" i="1"/>
  <c r="K25" i="1"/>
  <c r="K33" i="1"/>
  <c r="K41" i="1"/>
  <c r="K49" i="1"/>
  <c r="K57" i="1"/>
  <c r="K65" i="1"/>
  <c r="K73" i="1"/>
  <c r="K81" i="1"/>
  <c r="K89" i="1"/>
  <c r="K20" i="1"/>
  <c r="K44" i="1"/>
  <c r="K76" i="1"/>
  <c r="K100" i="1"/>
  <c r="K132" i="1"/>
  <c r="K164" i="1"/>
  <c r="K188" i="1"/>
  <c r="K212" i="1"/>
  <c r="K244" i="1"/>
  <c r="K268" i="1"/>
  <c r="K300" i="1"/>
  <c r="K324" i="1"/>
  <c r="K356" i="1"/>
  <c r="K388" i="1"/>
  <c r="K420" i="1"/>
  <c r="K444" i="1"/>
  <c r="K476" i="1"/>
  <c r="K500" i="1"/>
  <c r="K540" i="1"/>
  <c r="K572" i="1"/>
  <c r="K612" i="1"/>
  <c r="K652" i="1"/>
  <c r="K684" i="1"/>
  <c r="K732" i="1"/>
  <c r="K764" i="1"/>
  <c r="K804" i="1"/>
  <c r="K852" i="1"/>
  <c r="K876" i="1"/>
  <c r="K924" i="1"/>
  <c r="K940" i="1"/>
  <c r="K980" i="1"/>
  <c r="K1012" i="1"/>
  <c r="K1044" i="1"/>
  <c r="K1060" i="1"/>
  <c r="K1092" i="1"/>
  <c r="K1116" i="1"/>
  <c r="K1132" i="1"/>
  <c r="K1156" i="1"/>
  <c r="K1228" i="1"/>
  <c r="K37" i="1"/>
  <c r="K61" i="1"/>
  <c r="K93" i="1"/>
  <c r="K133" i="1"/>
  <c r="K157" i="1"/>
  <c r="K189" i="1"/>
  <c r="K221" i="1"/>
  <c r="K245" i="1"/>
  <c r="K285" i="1"/>
  <c r="K309" i="1"/>
  <c r="K333" i="1"/>
  <c r="K381" i="1"/>
  <c r="K405" i="1"/>
  <c r="K445" i="1"/>
  <c r="K469" i="1"/>
  <c r="K501" i="1"/>
  <c r="K533" i="1"/>
  <c r="K557" i="1"/>
  <c r="K581" i="1"/>
  <c r="K605" i="1"/>
  <c r="K637" i="1"/>
  <c r="K653" i="1"/>
  <c r="K677" i="1"/>
  <c r="K693" i="1"/>
  <c r="K709" i="1"/>
  <c r="K741" i="1"/>
  <c r="K765" i="1"/>
  <c r="K781" i="1"/>
  <c r="K813" i="1"/>
  <c r="K821" i="1"/>
  <c r="K845" i="1"/>
  <c r="K861" i="1"/>
  <c r="K893" i="1"/>
  <c r="K909" i="1"/>
  <c r="K933" i="1"/>
  <c r="K949" i="1"/>
  <c r="K965" i="1"/>
  <c r="K997" i="1"/>
  <c r="K1173" i="1"/>
  <c r="K15" i="1"/>
  <c r="K39" i="1"/>
  <c r="K71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8" i="1"/>
  <c r="K314" i="1"/>
  <c r="K322" i="1"/>
  <c r="K338" i="1"/>
  <c r="K354" i="1"/>
  <c r="K362" i="1"/>
  <c r="K378" i="1"/>
  <c r="K386" i="1"/>
  <c r="K402" i="1"/>
  <c r="K410" i="1"/>
  <c r="K426" i="1"/>
  <c r="K434" i="1"/>
  <c r="K450" i="1"/>
  <c r="K466" i="1"/>
  <c r="K530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20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306" i="1"/>
  <c r="K330" i="1"/>
  <c r="K346" i="1"/>
  <c r="K370" i="1"/>
  <c r="K394" i="1"/>
  <c r="K418" i="1"/>
  <c r="K442" i="1"/>
  <c r="K458" i="1"/>
  <c r="K474" i="1"/>
  <c r="K482" i="1"/>
  <c r="K490" i="1"/>
  <c r="K498" i="1"/>
  <c r="K506" i="1"/>
  <c r="K514" i="1"/>
  <c r="K522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842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1134" i="1"/>
  <c r="K1142" i="1"/>
  <c r="K1150" i="1"/>
  <c r="K1158" i="1"/>
  <c r="K1166" i="1"/>
  <c r="K1174" i="1"/>
  <c r="K1182" i="1"/>
  <c r="K1190" i="1"/>
  <c r="K1198" i="1"/>
  <c r="K1206" i="1"/>
  <c r="K1214" i="1"/>
  <c r="K1222" i="1"/>
  <c r="K1230" i="1"/>
  <c r="K1238" i="1"/>
  <c r="K847" i="1"/>
  <c r="K855" i="1"/>
  <c r="K863" i="1"/>
  <c r="K871" i="1"/>
  <c r="K879" i="1"/>
  <c r="K887" i="1"/>
  <c r="K895" i="1"/>
  <c r="K903" i="1"/>
  <c r="K911" i="1"/>
  <c r="K919" i="1"/>
  <c r="K927" i="1"/>
  <c r="K935" i="1"/>
  <c r="K943" i="1"/>
  <c r="K951" i="1"/>
  <c r="K959" i="1"/>
  <c r="K967" i="1"/>
  <c r="K975" i="1"/>
  <c r="K983" i="1"/>
  <c r="K991" i="1"/>
  <c r="K999" i="1"/>
  <c r="K1007" i="1"/>
  <c r="K1015" i="1"/>
  <c r="K1023" i="1"/>
  <c r="K1031" i="1"/>
  <c r="K1039" i="1"/>
  <c r="K1047" i="1"/>
  <c r="K1055" i="1"/>
  <c r="K1063" i="1"/>
  <c r="K1071" i="1"/>
  <c r="K1079" i="1"/>
  <c r="K1087" i="1"/>
  <c r="K1095" i="1"/>
  <c r="K1103" i="1"/>
  <c r="K1111" i="1"/>
  <c r="K1119" i="1"/>
  <c r="K1127" i="1"/>
  <c r="K1135" i="1"/>
  <c r="K1143" i="1"/>
  <c r="K1151" i="1"/>
  <c r="K1159" i="1"/>
  <c r="K1167" i="1"/>
  <c r="K1175" i="1"/>
  <c r="K1183" i="1"/>
  <c r="K1191" i="1"/>
  <c r="K1199" i="1"/>
  <c r="K1207" i="1"/>
  <c r="K1215" i="1"/>
  <c r="K1223" i="1"/>
  <c r="K1231" i="1"/>
  <c r="K1239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144" i="1"/>
  <c r="K1152" i="1"/>
  <c r="K1160" i="1"/>
  <c r="K1168" i="1"/>
  <c r="K1176" i="1"/>
  <c r="K1184" i="1"/>
  <c r="K1192" i="1"/>
  <c r="K1200" i="1"/>
  <c r="K1208" i="1"/>
  <c r="K1216" i="1"/>
  <c r="K1224" i="1"/>
  <c r="K1232" i="1"/>
  <c r="K1240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E3" i="3"/>
  <c r="L44" i="1" l="1"/>
  <c r="F3" i="3"/>
  <c r="L1081" i="1"/>
  <c r="L1118" i="1"/>
  <c r="L1084" i="1"/>
  <c r="L1083" i="1"/>
  <c r="L386" i="1"/>
  <c r="L729" i="1"/>
  <c r="L153" i="1"/>
  <c r="L1176" i="1"/>
  <c r="L820" i="1"/>
  <c r="L1036" i="1"/>
  <c r="L262" i="1"/>
  <c r="L1102" i="1"/>
  <c r="L1067" i="1"/>
  <c r="L803" i="1"/>
  <c r="L1010" i="1"/>
  <c r="L298" i="1"/>
  <c r="L713" i="1"/>
  <c r="L457" i="1"/>
  <c r="L89" i="1"/>
  <c r="L1112" i="1"/>
  <c r="L560" i="1"/>
  <c r="L436" i="1"/>
  <c r="L791" i="1"/>
  <c r="L279" i="1"/>
  <c r="L788" i="1"/>
  <c r="L782" i="1"/>
  <c r="L699" i="1"/>
  <c r="L1017" i="1"/>
  <c r="L1239" i="1"/>
  <c r="L1046" i="1"/>
  <c r="L1019" i="1"/>
  <c r="L890" i="1"/>
  <c r="L921" i="1"/>
  <c r="L665" i="1"/>
  <c r="L409" i="1"/>
  <c r="L25" i="1"/>
  <c r="L1040" i="1"/>
  <c r="L488" i="1"/>
  <c r="L68" i="1"/>
  <c r="L727" i="1"/>
  <c r="L215" i="1"/>
  <c r="L444" i="1"/>
  <c r="L702" i="1"/>
  <c r="L905" i="1"/>
  <c r="L82" i="1"/>
  <c r="L36" i="1"/>
  <c r="L953" i="1"/>
  <c r="L857" i="1"/>
  <c r="L732" i="1"/>
  <c r="L904" i="1"/>
  <c r="L344" i="1"/>
  <c r="L1111" i="1"/>
  <c r="L599" i="1"/>
  <c r="L558" i="1"/>
  <c r="L1001" i="1"/>
  <c r="L1003" i="1"/>
  <c r="L850" i="1"/>
  <c r="L393" i="1"/>
  <c r="L976" i="1"/>
  <c r="L663" i="1"/>
  <c r="L151" i="1"/>
  <c r="L1209" i="1"/>
  <c r="L1175" i="1"/>
  <c r="L947" i="1"/>
  <c r="L730" i="1"/>
  <c r="L601" i="1"/>
  <c r="L2" i="1"/>
  <c r="L937" i="1"/>
  <c r="L1230" i="1"/>
  <c r="L931" i="1"/>
  <c r="L690" i="1"/>
  <c r="L585" i="1"/>
  <c r="L329" i="1"/>
  <c r="L380" i="1"/>
  <c r="L840" i="1"/>
  <c r="L272" i="1"/>
  <c r="L1047" i="1"/>
  <c r="L535" i="1"/>
  <c r="L23" i="1"/>
  <c r="L486" i="1"/>
  <c r="L1145" i="1"/>
  <c r="L1182" i="1"/>
  <c r="L1213" i="1"/>
  <c r="L1196" i="1"/>
  <c r="L1147" i="1"/>
  <c r="L883" i="1"/>
  <c r="L1178" i="1"/>
  <c r="L578" i="1"/>
  <c r="L793" i="1"/>
  <c r="L537" i="1"/>
  <c r="L281" i="1"/>
  <c r="L442" i="1"/>
  <c r="L776" i="1"/>
  <c r="L200" i="1"/>
  <c r="L983" i="1"/>
  <c r="L471" i="1"/>
  <c r="L78" i="1"/>
  <c r="L998" i="1"/>
  <c r="L414" i="1"/>
  <c r="L1223" i="1"/>
  <c r="L649" i="1"/>
  <c r="L40" i="1"/>
  <c r="L416" i="1"/>
  <c r="L630" i="1"/>
  <c r="L1211" i="1"/>
  <c r="L345" i="1"/>
  <c r="L87" i="1"/>
  <c r="L1193" i="1"/>
  <c r="L1195" i="1"/>
  <c r="L841" i="1"/>
  <c r="L1129" i="1"/>
  <c r="L1166" i="1"/>
  <c r="L1197" i="1"/>
  <c r="L1164" i="1"/>
  <c r="L1131" i="1"/>
  <c r="L867" i="1"/>
  <c r="L1146" i="1"/>
  <c r="L546" i="1"/>
  <c r="L777" i="1"/>
  <c r="L521" i="1"/>
  <c r="L217" i="1"/>
  <c r="L1240" i="1"/>
  <c r="L712" i="1"/>
  <c r="L104" i="1"/>
  <c r="L919" i="1"/>
  <c r="L407" i="1"/>
  <c r="L934" i="1"/>
  <c r="L334" i="1"/>
  <c r="L819" i="1"/>
  <c r="L1034" i="1"/>
  <c r="L473" i="1"/>
  <c r="L632" i="1"/>
  <c r="L855" i="1"/>
  <c r="L343" i="1"/>
  <c r="L862" i="1"/>
  <c r="L1065" i="1"/>
  <c r="L201" i="1"/>
  <c r="L16" i="1"/>
  <c r="L266" i="1"/>
  <c r="L1160" i="1"/>
  <c r="L888" i="1"/>
  <c r="L688" i="1"/>
  <c r="L472" i="1"/>
  <c r="L328" i="1"/>
  <c r="L72" i="1"/>
  <c r="L1159" i="1"/>
  <c r="L1031" i="1"/>
  <c r="L903" i="1"/>
  <c r="L711" i="1"/>
  <c r="L583" i="1"/>
  <c r="L455" i="1"/>
  <c r="L263" i="1"/>
  <c r="L71" i="1"/>
  <c r="L700" i="1"/>
  <c r="L378" i="1"/>
  <c r="L982" i="1"/>
  <c r="L846" i="1"/>
  <c r="L686" i="1"/>
  <c r="L462" i="1"/>
  <c r="L318" i="1"/>
  <c r="L158" i="1"/>
  <c r="L1140" i="1"/>
  <c r="L572" i="1"/>
  <c r="L1133" i="1"/>
  <c r="L1069" i="1"/>
  <c r="L941" i="1"/>
  <c r="L877" i="1"/>
  <c r="L813" i="1"/>
  <c r="L749" i="1"/>
  <c r="L685" i="1"/>
  <c r="L557" i="1"/>
  <c r="L493" i="1"/>
  <c r="L429" i="1"/>
  <c r="L365" i="1"/>
  <c r="L301" i="1"/>
  <c r="L237" i="1"/>
  <c r="L173" i="1"/>
  <c r="L109" i="1"/>
  <c r="L45" i="1"/>
  <c r="L980" i="1"/>
  <c r="L708" i="1"/>
  <c r="L284" i="1"/>
  <c r="L282" i="1"/>
  <c r="L763" i="1"/>
  <c r="L635" i="1"/>
  <c r="L507" i="1"/>
  <c r="L443" i="1"/>
  <c r="L379" i="1"/>
  <c r="L315" i="1"/>
  <c r="L251" i="1"/>
  <c r="L187" i="1"/>
  <c r="L123" i="1"/>
  <c r="L59" i="1"/>
  <c r="L1138" i="1"/>
  <c r="L1026" i="1"/>
  <c r="L906" i="1"/>
  <c r="L802" i="1"/>
  <c r="L698" i="1"/>
  <c r="L586" i="1"/>
  <c r="L450" i="1"/>
  <c r="L242" i="1"/>
  <c r="L920" i="1"/>
  <c r="L192" i="1"/>
  <c r="L662" i="1"/>
  <c r="L86" i="1"/>
  <c r="L428" i="1"/>
  <c r="L1185" i="1"/>
  <c r="L1121" i="1"/>
  <c r="L1057" i="1"/>
  <c r="L993" i="1"/>
  <c r="L929" i="1"/>
  <c r="L1215" i="1"/>
  <c r="L1222" i="1"/>
  <c r="L1158" i="1"/>
  <c r="L1094" i="1"/>
  <c r="L1189" i="1"/>
  <c r="L1148" i="1"/>
  <c r="L1187" i="1"/>
  <c r="L1123" i="1"/>
  <c r="L1059" i="1"/>
  <c r="L995" i="1"/>
  <c r="L923" i="1"/>
  <c r="L859" i="1"/>
  <c r="L795" i="1"/>
  <c r="L1130" i="1"/>
  <c r="L994" i="1"/>
  <c r="L834" i="1"/>
  <c r="L674" i="1"/>
  <c r="L522" i="1"/>
  <c r="L250" i="1"/>
  <c r="L897" i="1"/>
  <c r="L833" i="1"/>
  <c r="L769" i="1"/>
  <c r="L705" i="1"/>
  <c r="L641" i="1"/>
  <c r="L577" i="1"/>
  <c r="L513" i="1"/>
  <c r="L449" i="1"/>
  <c r="L385" i="1"/>
  <c r="L321" i="1"/>
  <c r="L257" i="1"/>
  <c r="L193" i="1"/>
  <c r="L129" i="1"/>
  <c r="L65" i="1"/>
  <c r="L144" i="1"/>
  <c r="L588" i="1"/>
  <c r="L212" i="1"/>
  <c r="L186" i="1"/>
  <c r="L1216" i="1"/>
  <c r="L1152" i="1"/>
  <c r="L1088" i="1"/>
  <c r="L1016" i="1"/>
  <c r="L952" i="1"/>
  <c r="L880" i="1"/>
  <c r="L816" i="1"/>
  <c r="L752" i="1"/>
  <c r="L680" i="1"/>
  <c r="L608" i="1"/>
  <c r="L536" i="1"/>
  <c r="L464" i="1"/>
  <c r="L392" i="1"/>
  <c r="L312" i="1"/>
  <c r="L240" i="1"/>
  <c r="L168" i="1"/>
  <c r="L48" i="1"/>
  <c r="L676" i="1"/>
  <c r="L308" i="1"/>
  <c r="L338" i="1"/>
  <c r="L1151" i="1"/>
  <c r="L1087" i="1"/>
  <c r="L1023" i="1"/>
  <c r="L959" i="1"/>
  <c r="L895" i="1"/>
  <c r="L831" i="1"/>
  <c r="L767" i="1"/>
  <c r="L703" i="1"/>
  <c r="L639" i="1"/>
  <c r="L575" i="1"/>
  <c r="L511" i="1"/>
  <c r="L447" i="1"/>
  <c r="L383" i="1"/>
  <c r="L319" i="1"/>
  <c r="L255" i="1"/>
  <c r="L191" i="1"/>
  <c r="L127" i="1"/>
  <c r="L63" i="1"/>
  <c r="L198" i="1"/>
  <c r="L30" i="1"/>
  <c r="L956" i="1"/>
  <c r="L652" i="1"/>
  <c r="L268" i="1"/>
  <c r="L306" i="1"/>
  <c r="L1054" i="1"/>
  <c r="L974" i="1"/>
  <c r="L910" i="1"/>
  <c r="L830" i="1"/>
  <c r="L750" i="1"/>
  <c r="L678" i="1"/>
  <c r="L606" i="1"/>
  <c r="L526" i="1"/>
  <c r="L454" i="1"/>
  <c r="L382" i="1"/>
  <c r="L310" i="1"/>
  <c r="L238" i="1"/>
  <c r="L142" i="1"/>
  <c r="L1108" i="1"/>
  <c r="L844" i="1"/>
  <c r="L548" i="1"/>
  <c r="L196" i="1"/>
  <c r="L258" i="1"/>
  <c r="L1125" i="1"/>
  <c r="L1061" i="1"/>
  <c r="L997" i="1"/>
  <c r="L933" i="1"/>
  <c r="L869" i="1"/>
  <c r="L805" i="1"/>
  <c r="L741" i="1"/>
  <c r="L677" i="1"/>
  <c r="L613" i="1"/>
  <c r="L549" i="1"/>
  <c r="L485" i="1"/>
  <c r="L421" i="1"/>
  <c r="L357" i="1"/>
  <c r="L293" i="1"/>
  <c r="L229" i="1"/>
  <c r="L165" i="1"/>
  <c r="L101" i="1"/>
  <c r="L37" i="1"/>
  <c r="L948" i="1"/>
  <c r="L668" i="1"/>
  <c r="L252" i="1"/>
  <c r="L194" i="1"/>
  <c r="L755" i="1"/>
  <c r="L691" i="1"/>
  <c r="L627" i="1"/>
  <c r="L563" i="1"/>
  <c r="L499" i="1"/>
  <c r="L435" i="1"/>
  <c r="L371" i="1"/>
  <c r="L307" i="1"/>
  <c r="L243" i="1"/>
  <c r="L179" i="1"/>
  <c r="L115" i="1"/>
  <c r="L51" i="1"/>
  <c r="L1242" i="1"/>
  <c r="L1122" i="1"/>
  <c r="L1002" i="1"/>
  <c r="L898" i="1"/>
  <c r="L786" i="1"/>
  <c r="L682" i="1"/>
  <c r="L570" i="1"/>
  <c r="L418" i="1"/>
  <c r="L202" i="1"/>
  <c r="L704" i="1"/>
  <c r="L128" i="1"/>
  <c r="L598" i="1"/>
  <c r="L22" i="1"/>
  <c r="L364" i="1"/>
  <c r="L137" i="1"/>
  <c r="L628" i="1"/>
  <c r="L1224" i="1"/>
  <c r="L960" i="1"/>
  <c r="L760" i="1"/>
  <c r="L400" i="1"/>
  <c r="L248" i="1"/>
  <c r="L716" i="1"/>
  <c r="L1095" i="1"/>
  <c r="L839" i="1"/>
  <c r="L647" i="1"/>
  <c r="L391" i="1"/>
  <c r="L199" i="1"/>
  <c r="L46" i="1"/>
  <c r="L340" i="1"/>
  <c r="L918" i="1"/>
  <c r="L758" i="1"/>
  <c r="L542" i="1"/>
  <c r="L390" i="1"/>
  <c r="L246" i="1"/>
  <c r="L6" i="1"/>
  <c r="L868" i="1"/>
  <c r="L244" i="1"/>
  <c r="L1005" i="1"/>
  <c r="L621" i="1"/>
  <c r="L1241" i="1"/>
  <c r="L1113" i="1"/>
  <c r="L1207" i="1"/>
  <c r="L1214" i="1"/>
  <c r="L1150" i="1"/>
  <c r="L1086" i="1"/>
  <c r="L1181" i="1"/>
  <c r="L1132" i="1"/>
  <c r="L1179" i="1"/>
  <c r="L1115" i="1"/>
  <c r="L1051" i="1"/>
  <c r="L987" i="1"/>
  <c r="L915" i="1"/>
  <c r="L851" i="1"/>
  <c r="L1114" i="1"/>
  <c r="L970" i="1"/>
  <c r="L810" i="1"/>
  <c r="L650" i="1"/>
  <c r="L506" i="1"/>
  <c r="L218" i="1"/>
  <c r="L889" i="1"/>
  <c r="L825" i="1"/>
  <c r="L761" i="1"/>
  <c r="L697" i="1"/>
  <c r="L633" i="1"/>
  <c r="L569" i="1"/>
  <c r="L505" i="1"/>
  <c r="L441" i="1"/>
  <c r="L377" i="1"/>
  <c r="L313" i="1"/>
  <c r="L249" i="1"/>
  <c r="L185" i="1"/>
  <c r="L121" i="1"/>
  <c r="L57" i="1"/>
  <c r="L112" i="1"/>
  <c r="L1004" i="1"/>
  <c r="L540" i="1"/>
  <c r="L164" i="1"/>
  <c r="L114" i="1"/>
  <c r="L1208" i="1"/>
  <c r="L1144" i="1"/>
  <c r="L1072" i="1"/>
  <c r="L1008" i="1"/>
  <c r="L944" i="1"/>
  <c r="L872" i="1"/>
  <c r="L808" i="1"/>
  <c r="L744" i="1"/>
  <c r="L672" i="1"/>
  <c r="L600" i="1"/>
  <c r="L528" i="1"/>
  <c r="L456" i="1"/>
  <c r="L376" i="1"/>
  <c r="L304" i="1"/>
  <c r="L232" i="1"/>
  <c r="L160" i="1"/>
  <c r="L32" i="1"/>
  <c r="L636" i="1"/>
  <c r="L260" i="1"/>
  <c r="L290" i="1"/>
  <c r="L1143" i="1"/>
  <c r="L1079" i="1"/>
  <c r="L1015" i="1"/>
  <c r="L951" i="1"/>
  <c r="L887" i="1"/>
  <c r="L823" i="1"/>
  <c r="L759" i="1"/>
  <c r="L695" i="1"/>
  <c r="L631" i="1"/>
  <c r="L567" i="1"/>
  <c r="L503" i="1"/>
  <c r="L439" i="1"/>
  <c r="L375" i="1"/>
  <c r="L311" i="1"/>
  <c r="L247" i="1"/>
  <c r="L183" i="1"/>
  <c r="L119" i="1"/>
  <c r="L55" i="1"/>
  <c r="L166" i="1"/>
  <c r="L14" i="1"/>
  <c r="L1188" i="1"/>
  <c r="L932" i="1"/>
  <c r="L604" i="1"/>
  <c r="L228" i="1"/>
  <c r="L234" i="1"/>
  <c r="L1030" i="1"/>
  <c r="L966" i="1"/>
  <c r="L902" i="1"/>
  <c r="L822" i="1"/>
  <c r="L742" i="1"/>
  <c r="L670" i="1"/>
  <c r="L590" i="1"/>
  <c r="L518" i="1"/>
  <c r="L446" i="1"/>
  <c r="L374" i="1"/>
  <c r="L302" i="1"/>
  <c r="L230" i="1"/>
  <c r="L126" i="1"/>
  <c r="L1052" i="1"/>
  <c r="L804" i="1"/>
  <c r="L508" i="1"/>
  <c r="L148" i="1"/>
  <c r="L210" i="1"/>
  <c r="L1117" i="1"/>
  <c r="L1053" i="1"/>
  <c r="L989" i="1"/>
  <c r="L925" i="1"/>
  <c r="L861" i="1"/>
  <c r="L797" i="1"/>
  <c r="L733" i="1"/>
  <c r="L669" i="1"/>
  <c r="L605" i="1"/>
  <c r="L541" i="1"/>
  <c r="L477" i="1"/>
  <c r="L413" i="1"/>
  <c r="L349" i="1"/>
  <c r="L285" i="1"/>
  <c r="L221" i="1"/>
  <c r="L157" i="1"/>
  <c r="L93" i="1"/>
  <c r="L29" i="1"/>
  <c r="L924" i="1"/>
  <c r="L580" i="1"/>
  <c r="L220" i="1"/>
  <c r="L98" i="1"/>
  <c r="L747" i="1"/>
  <c r="L683" i="1"/>
  <c r="L619" i="1"/>
  <c r="L555" i="1"/>
  <c r="L491" i="1"/>
  <c r="L427" i="1"/>
  <c r="L363" i="1"/>
  <c r="L299" i="1"/>
  <c r="L235" i="1"/>
  <c r="L171" i="1"/>
  <c r="L107" i="1"/>
  <c r="L43" i="1"/>
  <c r="L1234" i="1"/>
  <c r="L1106" i="1"/>
  <c r="L986" i="1"/>
  <c r="L882" i="1"/>
  <c r="L778" i="1"/>
  <c r="L666" i="1"/>
  <c r="L554" i="1"/>
  <c r="L410" i="1"/>
  <c r="L154" i="1"/>
  <c r="L640" i="1"/>
  <c r="L64" i="1"/>
  <c r="L534" i="1"/>
  <c r="L988" i="1"/>
  <c r="L300" i="1"/>
  <c r="L9" i="1"/>
  <c r="L1096" i="1"/>
  <c r="L824" i="1"/>
  <c r="L544" i="1"/>
  <c r="L176" i="1"/>
  <c r="L348" i="1"/>
  <c r="L967" i="1"/>
  <c r="L775" i="1"/>
  <c r="L519" i="1"/>
  <c r="L327" i="1"/>
  <c r="L135" i="1"/>
  <c r="L972" i="1"/>
  <c r="L614" i="1"/>
  <c r="L346" i="1"/>
  <c r="L1177" i="1"/>
  <c r="L1049" i="1"/>
  <c r="L985" i="1"/>
  <c r="L1233" i="1"/>
  <c r="L1169" i="1"/>
  <c r="L1105" i="1"/>
  <c r="L1041" i="1"/>
  <c r="L977" i="1"/>
  <c r="L1199" i="1"/>
  <c r="L1206" i="1"/>
  <c r="L1142" i="1"/>
  <c r="L1078" i="1"/>
  <c r="L1237" i="1"/>
  <c r="L1173" i="1"/>
  <c r="L1116" i="1"/>
  <c r="L1235" i="1"/>
  <c r="L1171" i="1"/>
  <c r="L1107" i="1"/>
  <c r="L1043" i="1"/>
  <c r="L971" i="1"/>
  <c r="L907" i="1"/>
  <c r="L843" i="1"/>
  <c r="L1226" i="1"/>
  <c r="L1090" i="1"/>
  <c r="L954" i="1"/>
  <c r="L794" i="1"/>
  <c r="L626" i="1"/>
  <c r="L466" i="1"/>
  <c r="L170" i="1"/>
  <c r="L881" i="1"/>
  <c r="L817" i="1"/>
  <c r="L753" i="1"/>
  <c r="L689" i="1"/>
  <c r="L625" i="1"/>
  <c r="L561" i="1"/>
  <c r="L497" i="1"/>
  <c r="L433" i="1"/>
  <c r="L369" i="1"/>
  <c r="L305" i="1"/>
  <c r="L241" i="1"/>
  <c r="L177" i="1"/>
  <c r="L113" i="1"/>
  <c r="L49" i="1"/>
  <c r="L96" i="1"/>
  <c r="L884" i="1"/>
  <c r="L500" i="1"/>
  <c r="L76" i="1"/>
  <c r="L50" i="1"/>
  <c r="L1200" i="1"/>
  <c r="L1136" i="1"/>
  <c r="L1064" i="1"/>
  <c r="L1000" i="1"/>
  <c r="L936" i="1"/>
  <c r="L864" i="1"/>
  <c r="L800" i="1"/>
  <c r="L736" i="1"/>
  <c r="L664" i="1"/>
  <c r="L592" i="1"/>
  <c r="L520" i="1"/>
  <c r="L440" i="1"/>
  <c r="L368" i="1"/>
  <c r="L296" i="1"/>
  <c r="L224" i="1"/>
  <c r="L152" i="1"/>
  <c r="L8" i="1"/>
  <c r="L596" i="1"/>
  <c r="L204" i="1"/>
  <c r="L226" i="1"/>
  <c r="L1135" i="1"/>
  <c r="L1071" i="1"/>
  <c r="L1007" i="1"/>
  <c r="L943" i="1"/>
  <c r="L879" i="1"/>
  <c r="L815" i="1"/>
  <c r="L751" i="1"/>
  <c r="L687" i="1"/>
  <c r="L623" i="1"/>
  <c r="L559" i="1"/>
  <c r="L495" i="1"/>
  <c r="L431" i="1"/>
  <c r="L367" i="1"/>
  <c r="L303" i="1"/>
  <c r="L239" i="1"/>
  <c r="L175" i="1"/>
  <c r="L111" i="1"/>
  <c r="L47" i="1"/>
  <c r="L134" i="1"/>
  <c r="L1172" i="1"/>
  <c r="L908" i="1"/>
  <c r="L564" i="1"/>
  <c r="L188" i="1"/>
  <c r="L162" i="1"/>
  <c r="L1022" i="1"/>
  <c r="L958" i="1"/>
  <c r="L894" i="1"/>
  <c r="L814" i="1"/>
  <c r="L734" i="1"/>
  <c r="L654" i="1"/>
  <c r="L582" i="1"/>
  <c r="L510" i="1"/>
  <c r="L438" i="1"/>
  <c r="L366" i="1"/>
  <c r="L294" i="1"/>
  <c r="L222" i="1"/>
  <c r="L110" i="1"/>
  <c r="L1028" i="1"/>
  <c r="L764" i="1"/>
  <c r="L460" i="1"/>
  <c r="L124" i="1"/>
  <c r="L146" i="1"/>
  <c r="L1109" i="1"/>
  <c r="L1045" i="1"/>
  <c r="L981" i="1"/>
  <c r="L917" i="1"/>
  <c r="L853" i="1"/>
  <c r="L789" i="1"/>
  <c r="L725" i="1"/>
  <c r="L661" i="1"/>
  <c r="L597" i="1"/>
  <c r="L533" i="1"/>
  <c r="L469" i="1"/>
  <c r="L405" i="1"/>
  <c r="L341" i="1"/>
  <c r="L277" i="1"/>
  <c r="L213" i="1"/>
  <c r="L149" i="1"/>
  <c r="L85" i="1"/>
  <c r="L21" i="1"/>
  <c r="L1220" i="1"/>
  <c r="L892" i="1"/>
  <c r="L532" i="1"/>
  <c r="L180" i="1"/>
  <c r="L26" i="1"/>
  <c r="L739" i="1"/>
  <c r="L675" i="1"/>
  <c r="L611" i="1"/>
  <c r="L547" i="1"/>
  <c r="L483" i="1"/>
  <c r="L419" i="1"/>
  <c r="L355" i="1"/>
  <c r="L291" i="1"/>
  <c r="L227" i="1"/>
  <c r="L163" i="1"/>
  <c r="L99" i="1"/>
  <c r="L35" i="1"/>
  <c r="L1218" i="1"/>
  <c r="L1098" i="1"/>
  <c r="L978" i="1"/>
  <c r="L866" i="1"/>
  <c r="L762" i="1"/>
  <c r="L658" i="1"/>
  <c r="L538" i="1"/>
  <c r="L394" i="1"/>
  <c r="L106" i="1"/>
  <c r="L512" i="1"/>
  <c r="L870" i="1"/>
  <c r="L470" i="1"/>
  <c r="L748" i="1"/>
  <c r="L236" i="1"/>
  <c r="L1097" i="1"/>
  <c r="L969" i="1"/>
  <c r="L1191" i="1"/>
  <c r="L1198" i="1"/>
  <c r="L1134" i="1"/>
  <c r="L1070" i="1"/>
  <c r="L1229" i="1"/>
  <c r="L1165" i="1"/>
  <c r="L1228" i="1"/>
  <c r="L1100" i="1"/>
  <c r="L1227" i="1"/>
  <c r="L1163" i="1"/>
  <c r="L1099" i="1"/>
  <c r="L1035" i="1"/>
  <c r="L963" i="1"/>
  <c r="L899" i="1"/>
  <c r="L835" i="1"/>
  <c r="L1210" i="1"/>
  <c r="L1074" i="1"/>
  <c r="L930" i="1"/>
  <c r="L770" i="1"/>
  <c r="L610" i="1"/>
  <c r="L426" i="1"/>
  <c r="L130" i="1"/>
  <c r="L873" i="1"/>
  <c r="L809" i="1"/>
  <c r="L745" i="1"/>
  <c r="L681" i="1"/>
  <c r="L617" i="1"/>
  <c r="L553" i="1"/>
  <c r="L489" i="1"/>
  <c r="L425" i="1"/>
  <c r="L361" i="1"/>
  <c r="L297" i="1"/>
  <c r="L233" i="1"/>
  <c r="L169" i="1"/>
  <c r="L105" i="1"/>
  <c r="L41" i="1"/>
  <c r="L80" i="1"/>
  <c r="L828" i="1"/>
  <c r="L468" i="1"/>
  <c r="L52" i="1"/>
  <c r="L10" i="1"/>
  <c r="L1192" i="1"/>
  <c r="L1128" i="1"/>
  <c r="L1056" i="1"/>
  <c r="L992" i="1"/>
  <c r="L928" i="1"/>
  <c r="L856" i="1"/>
  <c r="L792" i="1"/>
  <c r="L728" i="1"/>
  <c r="L656" i="1"/>
  <c r="L584" i="1"/>
  <c r="L504" i="1"/>
  <c r="L432" i="1"/>
  <c r="L360" i="1"/>
  <c r="L288" i="1"/>
  <c r="L216" i="1"/>
  <c r="L136" i="1"/>
  <c r="L916" i="1"/>
  <c r="L524" i="1"/>
  <c r="L156" i="1"/>
  <c r="L178" i="1"/>
  <c r="L1127" i="1"/>
  <c r="L1063" i="1"/>
  <c r="L999" i="1"/>
  <c r="L935" i="1"/>
  <c r="L871" i="1"/>
  <c r="L807" i="1"/>
  <c r="L743" i="1"/>
  <c r="L679" i="1"/>
  <c r="L615" i="1"/>
  <c r="L551" i="1"/>
  <c r="L487" i="1"/>
  <c r="L423" i="1"/>
  <c r="L359" i="1"/>
  <c r="L295" i="1"/>
  <c r="L231" i="1"/>
  <c r="L167" i="1"/>
  <c r="L103" i="1"/>
  <c r="L39" i="1"/>
  <c r="L118" i="1"/>
  <c r="L1124" i="1"/>
  <c r="L876" i="1"/>
  <c r="L516" i="1"/>
  <c r="L132" i="1"/>
  <c r="L122" i="1"/>
  <c r="L1014" i="1"/>
  <c r="L950" i="1"/>
  <c r="L886" i="1"/>
  <c r="L798" i="1"/>
  <c r="L718" i="1"/>
  <c r="L646" i="1"/>
  <c r="L574" i="1"/>
  <c r="L502" i="1"/>
  <c r="L430" i="1"/>
  <c r="L358" i="1"/>
  <c r="L286" i="1"/>
  <c r="L206" i="1"/>
  <c r="L94" i="1"/>
  <c r="L996" i="1"/>
  <c r="L724" i="1"/>
  <c r="L404" i="1"/>
  <c r="L84" i="1"/>
  <c r="L90" i="1"/>
  <c r="L1101" i="1"/>
  <c r="L1037" i="1"/>
  <c r="L973" i="1"/>
  <c r="L909" i="1"/>
  <c r="L845" i="1"/>
  <c r="L781" i="1"/>
  <c r="L717" i="1"/>
  <c r="L653" i="1"/>
  <c r="L589" i="1"/>
  <c r="L525" i="1"/>
  <c r="L461" i="1"/>
  <c r="L397" i="1"/>
  <c r="L333" i="1"/>
  <c r="L269" i="1"/>
  <c r="L205" i="1"/>
  <c r="L141" i="1"/>
  <c r="L77" i="1"/>
  <c r="L13" i="1"/>
  <c r="L1156" i="1"/>
  <c r="L852" i="1"/>
  <c r="L452" i="1"/>
  <c r="L140" i="1"/>
  <c r="L979" i="1"/>
  <c r="L731" i="1"/>
  <c r="L667" i="1"/>
  <c r="L603" i="1"/>
  <c r="L539" i="1"/>
  <c r="L475" i="1"/>
  <c r="L411" i="1"/>
  <c r="L347" i="1"/>
  <c r="L283" i="1"/>
  <c r="L219" i="1"/>
  <c r="L155" i="1"/>
  <c r="L91" i="1"/>
  <c r="L27" i="1"/>
  <c r="L1202" i="1"/>
  <c r="L1082" i="1"/>
  <c r="L962" i="1"/>
  <c r="L858" i="1"/>
  <c r="L746" i="1"/>
  <c r="L642" i="1"/>
  <c r="L530" i="1"/>
  <c r="L370" i="1"/>
  <c r="L58" i="1"/>
  <c r="L448" i="1"/>
  <c r="L838" i="1"/>
  <c r="L342" i="1"/>
  <c r="L684" i="1"/>
  <c r="L172" i="1"/>
  <c r="L265" i="1"/>
  <c r="L73" i="1"/>
  <c r="L292" i="1"/>
  <c r="L1024" i="1"/>
  <c r="L616" i="1"/>
  <c r="L434" i="1"/>
  <c r="L7" i="1"/>
  <c r="L571" i="1"/>
  <c r="L1225" i="1"/>
  <c r="L1161" i="1"/>
  <c r="L1033" i="1"/>
  <c r="L1217" i="1"/>
  <c r="L1153" i="1"/>
  <c r="L1089" i="1"/>
  <c r="L1025" i="1"/>
  <c r="L961" i="1"/>
  <c r="L1183" i="1"/>
  <c r="L1190" i="1"/>
  <c r="L1126" i="1"/>
  <c r="L1062" i="1"/>
  <c r="L1221" i="1"/>
  <c r="L1157" i="1"/>
  <c r="L1212" i="1"/>
  <c r="L1092" i="1"/>
  <c r="L1219" i="1"/>
  <c r="L1155" i="1"/>
  <c r="L1091" i="1"/>
  <c r="L1027" i="1"/>
  <c r="L955" i="1"/>
  <c r="L891" i="1"/>
  <c r="L827" i="1"/>
  <c r="L1194" i="1"/>
  <c r="L1058" i="1"/>
  <c r="L914" i="1"/>
  <c r="L754" i="1"/>
  <c r="L594" i="1"/>
  <c r="L402" i="1"/>
  <c r="L66" i="1"/>
  <c r="L865" i="1"/>
  <c r="L801" i="1"/>
  <c r="L737" i="1"/>
  <c r="L673" i="1"/>
  <c r="L609" i="1"/>
  <c r="L545" i="1"/>
  <c r="L481" i="1"/>
  <c r="L417" i="1"/>
  <c r="L353" i="1"/>
  <c r="L289" i="1"/>
  <c r="L225" i="1"/>
  <c r="L161" i="1"/>
  <c r="L97" i="1"/>
  <c r="L33" i="1"/>
  <c r="L56" i="1"/>
  <c r="L772" i="1"/>
  <c r="L420" i="1"/>
  <c r="L12" i="1"/>
  <c r="L1184" i="1"/>
  <c r="L1120" i="1"/>
  <c r="L1048" i="1"/>
  <c r="L984" i="1"/>
  <c r="L912" i="1"/>
  <c r="L848" i="1"/>
  <c r="L784" i="1"/>
  <c r="L720" i="1"/>
  <c r="L648" i="1"/>
  <c r="L568" i="1"/>
  <c r="L496" i="1"/>
  <c r="L424" i="1"/>
  <c r="L352" i="1"/>
  <c r="L280" i="1"/>
  <c r="L208" i="1"/>
  <c r="L120" i="1"/>
  <c r="L860" i="1"/>
  <c r="L484" i="1"/>
  <c r="L116" i="1"/>
  <c r="L138" i="1"/>
  <c r="L1119" i="1"/>
  <c r="L1055" i="1"/>
  <c r="L991" i="1"/>
  <c r="L927" i="1"/>
  <c r="L863" i="1"/>
  <c r="L799" i="1"/>
  <c r="L735" i="1"/>
  <c r="L671" i="1"/>
  <c r="L607" i="1"/>
  <c r="L543" i="1"/>
  <c r="L479" i="1"/>
  <c r="L415" i="1"/>
  <c r="L351" i="1"/>
  <c r="L287" i="1"/>
  <c r="L223" i="1"/>
  <c r="L159" i="1"/>
  <c r="L95" i="1"/>
  <c r="L31" i="1"/>
  <c r="L102" i="1"/>
  <c r="L1060" i="1"/>
  <c r="L836" i="1"/>
  <c r="L476" i="1"/>
  <c r="L92" i="1"/>
  <c r="L74" i="1"/>
  <c r="L1006" i="1"/>
  <c r="L942" i="1"/>
  <c r="L878" i="1"/>
  <c r="L790" i="1"/>
  <c r="L710" i="1"/>
  <c r="L638" i="1"/>
  <c r="L566" i="1"/>
  <c r="L494" i="1"/>
  <c r="L422" i="1"/>
  <c r="L350" i="1"/>
  <c r="L270" i="1"/>
  <c r="L190" i="1"/>
  <c r="L70" i="1"/>
  <c r="L964" i="1"/>
  <c r="L692" i="1"/>
  <c r="L356" i="1"/>
  <c r="L60" i="1"/>
  <c r="L34" i="1"/>
  <c r="L1093" i="1"/>
  <c r="L1029" i="1"/>
  <c r="L965" i="1"/>
  <c r="L901" i="1"/>
  <c r="L837" i="1"/>
  <c r="L773" i="1"/>
  <c r="L709" i="1"/>
  <c r="L645" i="1"/>
  <c r="L581" i="1"/>
  <c r="L517" i="1"/>
  <c r="L453" i="1"/>
  <c r="L389" i="1"/>
  <c r="L325" i="1"/>
  <c r="L261" i="1"/>
  <c r="L197" i="1"/>
  <c r="L133" i="1"/>
  <c r="L69" i="1"/>
  <c r="L5" i="1"/>
  <c r="L1068" i="1"/>
  <c r="L812" i="1"/>
  <c r="L412" i="1"/>
  <c r="L100" i="1"/>
  <c r="L787" i="1"/>
  <c r="L723" i="1"/>
  <c r="L659" i="1"/>
  <c r="L595" i="1"/>
  <c r="L531" i="1"/>
  <c r="L467" i="1"/>
  <c r="L403" i="1"/>
  <c r="L339" i="1"/>
  <c r="L275" i="1"/>
  <c r="L211" i="1"/>
  <c r="L147" i="1"/>
  <c r="L83" i="1"/>
  <c r="L19" i="1"/>
  <c r="L1186" i="1"/>
  <c r="L1066" i="1"/>
  <c r="L946" i="1"/>
  <c r="L842" i="1"/>
  <c r="L738" i="1"/>
  <c r="L634" i="1"/>
  <c r="L514" i="1"/>
  <c r="L322" i="1"/>
  <c r="L18" i="1"/>
  <c r="L384" i="1"/>
  <c r="L806" i="1"/>
  <c r="L278" i="1"/>
  <c r="L620" i="1"/>
  <c r="L108" i="1"/>
  <c r="L182" i="1"/>
  <c r="L54" i="1"/>
  <c r="L940" i="1"/>
  <c r="L644" i="1"/>
  <c r="L316" i="1"/>
  <c r="L28" i="1"/>
  <c r="L1149" i="1"/>
  <c r="L1085" i="1"/>
  <c r="L1021" i="1"/>
  <c r="L957" i="1"/>
  <c r="L893" i="1"/>
  <c r="L829" i="1"/>
  <c r="L765" i="1"/>
  <c r="L701" i="1"/>
  <c r="L637" i="1"/>
  <c r="L573" i="1"/>
  <c r="L509" i="1"/>
  <c r="L445" i="1"/>
  <c r="L381" i="1"/>
  <c r="L317" i="1"/>
  <c r="L253" i="1"/>
  <c r="L189" i="1"/>
  <c r="L125" i="1"/>
  <c r="L61" i="1"/>
  <c r="L1044" i="1"/>
  <c r="L780" i="1"/>
  <c r="L372" i="1"/>
  <c r="L458" i="1"/>
  <c r="L779" i="1"/>
  <c r="L715" i="1"/>
  <c r="L651" i="1"/>
  <c r="L587" i="1"/>
  <c r="L523" i="1"/>
  <c r="L459" i="1"/>
  <c r="L395" i="1"/>
  <c r="L331" i="1"/>
  <c r="L267" i="1"/>
  <c r="L203" i="1"/>
  <c r="L139" i="1"/>
  <c r="L75" i="1"/>
  <c r="L11" i="1"/>
  <c r="L1170" i="1"/>
  <c r="L1050" i="1"/>
  <c r="L938" i="1"/>
  <c r="L826" i="1"/>
  <c r="L722" i="1"/>
  <c r="L618" i="1"/>
  <c r="L498" i="1"/>
  <c r="L314" i="1"/>
  <c r="L320" i="1"/>
  <c r="L774" i="1"/>
  <c r="L214" i="1"/>
  <c r="L556" i="1"/>
  <c r="L576" i="1"/>
  <c r="L1204" i="1"/>
  <c r="L406" i="1"/>
  <c r="L1201" i="1"/>
  <c r="L1137" i="1"/>
  <c r="L1073" i="1"/>
  <c r="L1009" i="1"/>
  <c r="L945" i="1"/>
  <c r="L1231" i="1"/>
  <c r="L1167" i="1"/>
  <c r="L1238" i="1"/>
  <c r="L1174" i="1"/>
  <c r="L1110" i="1"/>
  <c r="L1038" i="1"/>
  <c r="L1205" i="1"/>
  <c r="L1180" i="1"/>
  <c r="L1076" i="1"/>
  <c r="L1203" i="1"/>
  <c r="L1139" i="1"/>
  <c r="L1075" i="1"/>
  <c r="L1011" i="1"/>
  <c r="L939" i="1"/>
  <c r="L875" i="1"/>
  <c r="L811" i="1"/>
  <c r="L1162" i="1"/>
  <c r="L1018" i="1"/>
  <c r="L874" i="1"/>
  <c r="L706" i="1"/>
  <c r="L562" i="1"/>
  <c r="L330" i="1"/>
  <c r="L913" i="1"/>
  <c r="L849" i="1"/>
  <c r="L785" i="1"/>
  <c r="L721" i="1"/>
  <c r="L657" i="1"/>
  <c r="L593" i="1"/>
  <c r="L529" i="1"/>
  <c r="L465" i="1"/>
  <c r="L401" i="1"/>
  <c r="L337" i="1"/>
  <c r="L273" i="1"/>
  <c r="L209" i="1"/>
  <c r="L145" i="1"/>
  <c r="L81" i="1"/>
  <c r="L17" i="1"/>
  <c r="L24" i="1"/>
  <c r="L660" i="1"/>
  <c r="L332" i="1"/>
  <c r="L354" i="1"/>
  <c r="L1232" i="1"/>
  <c r="L1168" i="1"/>
  <c r="L1104" i="1"/>
  <c r="L1032" i="1"/>
  <c r="L968" i="1"/>
  <c r="L896" i="1"/>
  <c r="L832" i="1"/>
  <c r="L768" i="1"/>
  <c r="L696" i="1"/>
  <c r="L624" i="1"/>
  <c r="L552" i="1"/>
  <c r="L480" i="1"/>
  <c r="L408" i="1"/>
  <c r="L336" i="1"/>
  <c r="L264" i="1"/>
  <c r="L184" i="1"/>
  <c r="L88" i="1"/>
  <c r="L796" i="1"/>
  <c r="L388" i="1"/>
  <c r="L20" i="1"/>
  <c r="L42" i="1"/>
  <c r="L1103" i="1"/>
  <c r="L1039" i="1"/>
  <c r="L975" i="1"/>
  <c r="L911" i="1"/>
  <c r="L847" i="1"/>
  <c r="L783" i="1"/>
  <c r="L719" i="1"/>
  <c r="L655" i="1"/>
  <c r="L591" i="1"/>
  <c r="L527" i="1"/>
  <c r="L463" i="1"/>
  <c r="L399" i="1"/>
  <c r="L335" i="1"/>
  <c r="L271" i="1"/>
  <c r="L207" i="1"/>
  <c r="L143" i="1"/>
  <c r="L79" i="1"/>
  <c r="L15" i="1"/>
  <c r="L62" i="1"/>
  <c r="L1012" i="1"/>
  <c r="L740" i="1"/>
  <c r="L396" i="1"/>
  <c r="L474" i="1"/>
  <c r="L990" i="1"/>
  <c r="L926" i="1"/>
  <c r="L854" i="1"/>
  <c r="L766" i="1"/>
  <c r="L694" i="1"/>
  <c r="L622" i="1"/>
  <c r="L550" i="1"/>
  <c r="L478" i="1"/>
  <c r="L398" i="1"/>
  <c r="L326" i="1"/>
  <c r="L254" i="1"/>
  <c r="L174" i="1"/>
  <c r="L38" i="1"/>
  <c r="L1236" i="1"/>
  <c r="L900" i="1"/>
  <c r="L612" i="1"/>
  <c r="L276" i="1"/>
  <c r="L482" i="1"/>
  <c r="L1141" i="1"/>
  <c r="L1077" i="1"/>
  <c r="L1013" i="1"/>
  <c r="L949" i="1"/>
  <c r="L885" i="1"/>
  <c r="L821" i="1"/>
  <c r="L757" i="1"/>
  <c r="L693" i="1"/>
  <c r="L629" i="1"/>
  <c r="L565" i="1"/>
  <c r="L501" i="1"/>
  <c r="L437" i="1"/>
  <c r="L373" i="1"/>
  <c r="L309" i="1"/>
  <c r="L245" i="1"/>
  <c r="L181" i="1"/>
  <c r="L117" i="1"/>
  <c r="L53" i="1"/>
  <c r="L1020" i="1"/>
  <c r="L756" i="1"/>
  <c r="L324" i="1"/>
  <c r="L362" i="1"/>
  <c r="L771" i="1"/>
  <c r="L707" i="1"/>
  <c r="L643" i="1"/>
  <c r="L579" i="1"/>
  <c r="L515" i="1"/>
  <c r="L451" i="1"/>
  <c r="L387" i="1"/>
  <c r="L323" i="1"/>
  <c r="L259" i="1"/>
  <c r="L195" i="1"/>
  <c r="L131" i="1"/>
  <c r="L67" i="1"/>
  <c r="L3" i="1"/>
  <c r="L1154" i="1"/>
  <c r="L1042" i="1"/>
  <c r="L922" i="1"/>
  <c r="L818" i="1"/>
  <c r="L714" i="1"/>
  <c r="L602" i="1"/>
  <c r="L490" i="1"/>
  <c r="L274" i="1"/>
  <c r="L1080" i="1"/>
  <c r="L256" i="1"/>
  <c r="L726" i="1"/>
  <c r="L150" i="1"/>
  <c r="L492" i="1"/>
  <c r="L4" i="1"/>
  <c r="M726" i="1" l="1"/>
  <c r="M323" i="1"/>
  <c r="M922" i="1"/>
  <c r="M714" i="1"/>
  <c r="M309" i="1"/>
  <c r="M362" i="1"/>
  <c r="M474" i="1"/>
  <c r="M17" i="1"/>
  <c r="M320" i="1"/>
  <c r="M957" i="1"/>
  <c r="M965" i="1"/>
  <c r="M648" i="1"/>
  <c r="M1058" i="1"/>
  <c r="M530" i="1"/>
  <c r="M13" i="1"/>
  <c r="M423" i="1"/>
  <c r="M136" i="1"/>
  <c r="M233" i="1"/>
  <c r="M1191" i="1"/>
  <c r="M483" i="1"/>
  <c r="M917" i="1"/>
  <c r="M1028" i="1"/>
  <c r="M303" i="1"/>
  <c r="M1136" i="1"/>
  <c r="M625" i="1"/>
  <c r="M1049" i="1"/>
  <c r="M683" i="1"/>
  <c r="M210" i="1"/>
  <c r="M966" i="1"/>
  <c r="M1015" i="1"/>
  <c r="M164" i="1"/>
  <c r="M825" i="1"/>
  <c r="M244" i="1"/>
  <c r="M248" i="1"/>
  <c r="M786" i="1"/>
  <c r="M755" i="1"/>
  <c r="M229" i="1"/>
  <c r="M196" i="1"/>
  <c r="M454" i="1"/>
  <c r="M1054" i="1"/>
  <c r="M127" i="1"/>
  <c r="M639" i="1"/>
  <c r="M1151" i="1"/>
  <c r="M392" i="1"/>
  <c r="M952" i="1"/>
  <c r="M144" i="1"/>
  <c r="M513" i="1"/>
  <c r="M522" i="1"/>
  <c r="M995" i="1"/>
  <c r="M86" i="1"/>
  <c r="M802" i="1"/>
  <c r="M315" i="1"/>
  <c r="M708" i="1"/>
  <c r="M429" i="1"/>
  <c r="M1069" i="1"/>
  <c r="M846" i="1"/>
  <c r="M711" i="1"/>
  <c r="M888" i="1"/>
  <c r="M855" i="1"/>
  <c r="M919" i="1"/>
  <c r="M1195" i="1"/>
  <c r="M649" i="1"/>
  <c r="M776" i="1"/>
  <c r="M1147" i="1"/>
  <c r="M1047" i="1"/>
  <c r="M1230" i="1"/>
  <c r="M151" i="1"/>
  <c r="M599" i="1"/>
  <c r="M82" i="1"/>
  <c r="M1040" i="1"/>
  <c r="M1239" i="1"/>
  <c r="M560" i="1"/>
  <c r="M1067" i="1"/>
  <c r="M386" i="1"/>
  <c r="M719" i="1"/>
  <c r="M1110" i="1"/>
  <c r="M19" i="1"/>
  <c r="M860" i="1"/>
  <c r="M1225" i="1"/>
  <c r="M603" i="1"/>
  <c r="M935" i="1"/>
  <c r="M10" i="1"/>
  <c r="M1074" i="1"/>
  <c r="M106" i="1"/>
  <c r="M405" i="1"/>
  <c r="M564" i="1"/>
  <c r="M596" i="1"/>
  <c r="M794" i="1"/>
  <c r="M171" i="1"/>
  <c r="M669" i="1"/>
  <c r="M166" i="1"/>
  <c r="M232" i="1"/>
  <c r="M313" i="1"/>
  <c r="M851" i="1"/>
  <c r="M340" i="1"/>
  <c r="M22" i="1"/>
  <c r="M243" i="1"/>
  <c r="M741" i="1"/>
  <c r="M1146" i="1"/>
  <c r="M256" i="1"/>
  <c r="M1042" i="1"/>
  <c r="M387" i="1"/>
  <c r="M324" i="1"/>
  <c r="M373" i="1"/>
  <c r="M885" i="1"/>
  <c r="M900" i="1"/>
  <c r="M550" i="1"/>
  <c r="M396" i="1"/>
  <c r="M783" i="1"/>
  <c r="M821" i="1"/>
  <c r="M480" i="1"/>
  <c r="M1137" i="1"/>
  <c r="M322" i="1"/>
  <c r="M710" i="1"/>
  <c r="M225" i="1"/>
  <c r="M1037" i="1"/>
  <c r="M775" i="1"/>
  <c r="M271" i="1"/>
  <c r="M207" i="1"/>
  <c r="M562" i="1"/>
  <c r="M780" i="1"/>
  <c r="M531" i="1"/>
  <c r="M836" i="1"/>
  <c r="M1219" i="1"/>
  <c r="M206" i="1"/>
  <c r="M1206" i="1"/>
  <c r="M209" i="1"/>
  <c r="M20" i="1"/>
  <c r="M1011" i="1"/>
  <c r="M445" i="1"/>
  <c r="M453" i="1"/>
  <c r="M351" i="1"/>
  <c r="M737" i="1"/>
  <c r="M265" i="1"/>
  <c r="M91" i="1"/>
  <c r="M1124" i="1"/>
  <c r="M728" i="1"/>
  <c r="M745" i="1"/>
  <c r="M1227" i="1"/>
  <c r="M1218" i="1"/>
  <c r="M892" i="1"/>
  <c r="M654" i="1"/>
  <c r="M815" i="1"/>
  <c r="M592" i="1"/>
  <c r="M113" i="1"/>
  <c r="M300" i="1"/>
  <c r="M157" i="1"/>
  <c r="M374" i="1"/>
  <c r="M503" i="1"/>
  <c r="M808" i="1"/>
  <c r="M1086" i="1"/>
  <c r="M1222" i="1"/>
  <c r="M274" i="1"/>
  <c r="M3" i="1"/>
  <c r="M515" i="1"/>
  <c r="M1020" i="1"/>
  <c r="M501" i="1"/>
  <c r="M1013" i="1"/>
  <c r="M38" i="1"/>
  <c r="M694" i="1"/>
  <c r="M1012" i="1"/>
  <c r="M399" i="1"/>
  <c r="M911" i="1"/>
  <c r="M88" i="1"/>
  <c r="M696" i="1"/>
  <c r="M1232" i="1"/>
  <c r="M490" i="1"/>
  <c r="M67" i="1"/>
  <c r="M579" i="1"/>
  <c r="M53" i="1"/>
  <c r="M565" i="1"/>
  <c r="M1077" i="1"/>
  <c r="M174" i="1"/>
  <c r="M766" i="1"/>
  <c r="M62" i="1"/>
  <c r="M463" i="1"/>
  <c r="M478" i="1"/>
  <c r="M529" i="1"/>
  <c r="M459" i="1"/>
  <c r="M1068" i="1"/>
  <c r="M863" i="1"/>
  <c r="M1183" i="1"/>
  <c r="M798" i="1"/>
  <c r="M1107" i="1"/>
  <c r="M4" i="1"/>
  <c r="M131" i="1"/>
  <c r="M643" i="1"/>
  <c r="M612" i="1"/>
  <c r="M1032" i="1"/>
  <c r="M1170" i="1"/>
  <c r="M54" i="1"/>
  <c r="M70" i="1"/>
  <c r="M1184" i="1"/>
  <c r="M525" i="1"/>
  <c r="M666" i="1"/>
  <c r="M602" i="1"/>
  <c r="M492" i="1"/>
  <c r="M707" i="1"/>
  <c r="M181" i="1"/>
  <c r="M482" i="1"/>
  <c r="M926" i="1"/>
  <c r="M591" i="1"/>
  <c r="M336" i="1"/>
  <c r="M896" i="1"/>
  <c r="M401" i="1"/>
  <c r="M875" i="1"/>
  <c r="M1205" i="1"/>
  <c r="M214" i="1"/>
  <c r="M331" i="1"/>
  <c r="M458" i="1"/>
  <c r="M829" i="1"/>
  <c r="M403" i="1"/>
  <c r="M150" i="1"/>
  <c r="M818" i="1"/>
  <c r="M259" i="1"/>
  <c r="M771" i="1"/>
  <c r="M245" i="1"/>
  <c r="M757" i="1"/>
  <c r="M276" i="1"/>
  <c r="M398" i="1"/>
  <c r="M990" i="1"/>
  <c r="M143" i="1"/>
  <c r="M655" i="1"/>
  <c r="M42" i="1"/>
  <c r="M408" i="1"/>
  <c r="M968" i="1"/>
  <c r="M24" i="1"/>
  <c r="M465" i="1"/>
  <c r="M330" i="1"/>
  <c r="M939" i="1"/>
  <c r="M1038" i="1"/>
  <c r="M1073" i="1"/>
  <c r="M774" i="1"/>
  <c r="M1050" i="1"/>
  <c r="M395" i="1"/>
  <c r="M372" i="1"/>
  <c r="M381" i="1"/>
  <c r="M893" i="1"/>
  <c r="M940" i="1"/>
  <c r="M18" i="1"/>
  <c r="M1186" i="1"/>
  <c r="M467" i="1"/>
  <c r="M812" i="1"/>
  <c r="M389" i="1"/>
  <c r="M901" i="1"/>
  <c r="M964" i="1"/>
  <c r="M638" i="1"/>
  <c r="M476" i="1"/>
  <c r="M287" i="1"/>
  <c r="M799" i="1"/>
  <c r="M484" i="1"/>
  <c r="M568" i="1"/>
  <c r="M1120" i="1"/>
  <c r="M161" i="1"/>
  <c r="M673" i="1"/>
  <c r="M914" i="1"/>
  <c r="M1155" i="1"/>
  <c r="M1190" i="1"/>
  <c r="M1161" i="1"/>
  <c r="M73" i="1"/>
  <c r="M370" i="1"/>
  <c r="M27" i="1"/>
  <c r="M539" i="1"/>
  <c r="M1156" i="1"/>
  <c r="M461" i="1"/>
  <c r="M973" i="1"/>
  <c r="M94" i="1"/>
  <c r="M718" i="1"/>
  <c r="M876" i="1"/>
  <c r="M359" i="1"/>
  <c r="M871" i="1"/>
  <c r="M916" i="1"/>
  <c r="M656" i="1"/>
  <c r="M1192" i="1"/>
  <c r="M169" i="1"/>
  <c r="M681" i="1"/>
  <c r="M930" i="1"/>
  <c r="M1163" i="1"/>
  <c r="M1198" i="1"/>
  <c r="M512" i="1"/>
  <c r="M1098" i="1"/>
  <c r="M419" i="1"/>
  <c r="M532" i="1"/>
  <c r="M341" i="1"/>
  <c r="M853" i="1"/>
  <c r="M764" i="1"/>
  <c r="M582" i="1"/>
  <c r="M188" i="1"/>
  <c r="M239" i="1"/>
  <c r="M751" i="1"/>
  <c r="M204" i="1"/>
  <c r="M520" i="1"/>
  <c r="M1064" i="1"/>
  <c r="M49" i="1"/>
  <c r="M561" i="1"/>
  <c r="M626" i="1"/>
  <c r="M1043" i="1"/>
  <c r="M1142" i="1"/>
  <c r="M985" i="1"/>
  <c r="M519" i="1"/>
  <c r="M9" i="1"/>
  <c r="M554" i="1"/>
  <c r="M107" i="1"/>
  <c r="M619" i="1"/>
  <c r="M93" i="1"/>
  <c r="M605" i="1"/>
  <c r="M1117" i="1"/>
  <c r="M302" i="1"/>
  <c r="M902" i="1"/>
  <c r="M14" i="1"/>
  <c r="M439" i="1"/>
  <c r="M951" i="1"/>
  <c r="M160" i="1"/>
  <c r="M744" i="1"/>
  <c r="M114" i="1"/>
  <c r="M249" i="1"/>
  <c r="M761" i="1"/>
  <c r="M1114" i="1"/>
  <c r="M1181" i="1"/>
  <c r="M1005" i="1"/>
  <c r="M918" i="1"/>
  <c r="M716" i="1"/>
  <c r="M364" i="1"/>
  <c r="M682" i="1"/>
  <c r="M179" i="1"/>
  <c r="M691" i="1"/>
  <c r="M165" i="1"/>
  <c r="M677" i="1"/>
  <c r="M258" i="1"/>
  <c r="M382" i="1"/>
  <c r="M974" i="1"/>
  <c r="M63" i="1"/>
  <c r="M575" i="1"/>
  <c r="M1087" i="1"/>
  <c r="M312" i="1"/>
  <c r="M880" i="1"/>
  <c r="M588" i="1"/>
  <c r="M449" i="1"/>
  <c r="M250" i="1"/>
  <c r="M923" i="1"/>
  <c r="M1158" i="1"/>
  <c r="M428" i="1"/>
  <c r="M698" i="1"/>
  <c r="M251" i="1"/>
  <c r="M284" i="1"/>
  <c r="M365" i="1"/>
  <c r="M941" i="1"/>
  <c r="M686" i="1"/>
  <c r="M583" i="1"/>
  <c r="M688" i="1"/>
  <c r="M343" i="1"/>
  <c r="M407" i="1"/>
  <c r="M546" i="1"/>
  <c r="M841" i="1"/>
  <c r="M40" i="1"/>
  <c r="M200" i="1"/>
  <c r="M883" i="1"/>
  <c r="M535" i="1"/>
  <c r="M931" i="1"/>
  <c r="M1209" i="1"/>
  <c r="M558" i="1"/>
  <c r="M36" i="1"/>
  <c r="M488" i="1"/>
  <c r="M1046" i="1"/>
  <c r="M436" i="1"/>
  <c r="M803" i="1"/>
  <c r="M729" i="1"/>
  <c r="M552" i="1"/>
  <c r="M81" i="1"/>
  <c r="M593" i="1"/>
  <c r="M706" i="1"/>
  <c r="M1075" i="1"/>
  <c r="M1174" i="1"/>
  <c r="M1201" i="1"/>
  <c r="M314" i="1"/>
  <c r="M11" i="1"/>
  <c r="M523" i="1"/>
  <c r="M1044" i="1"/>
  <c r="M509" i="1"/>
  <c r="M1021" i="1"/>
  <c r="M182" i="1"/>
  <c r="M514" i="1"/>
  <c r="M83" i="1"/>
  <c r="M595" i="1"/>
  <c r="M5" i="1"/>
  <c r="M517" i="1"/>
  <c r="M1029" i="1"/>
  <c r="M190" i="1"/>
  <c r="M790" i="1"/>
  <c r="M1060" i="1"/>
  <c r="M415" i="1"/>
  <c r="M927" i="1"/>
  <c r="M120" i="1"/>
  <c r="M720" i="1"/>
  <c r="M12" i="1"/>
  <c r="M289" i="1"/>
  <c r="M801" i="1"/>
  <c r="M1194" i="1"/>
  <c r="M1092" i="1"/>
  <c r="M961" i="1"/>
  <c r="M571" i="1"/>
  <c r="M172" i="1"/>
  <c r="M642" i="1"/>
  <c r="M155" i="1"/>
  <c r="M667" i="1"/>
  <c r="M77" i="1"/>
  <c r="M589" i="1"/>
  <c r="M1101" i="1"/>
  <c r="M286" i="1"/>
  <c r="M886" i="1"/>
  <c r="M118" i="1"/>
  <c r="M487" i="1"/>
  <c r="M999" i="1"/>
  <c r="M216" i="1"/>
  <c r="M792" i="1"/>
  <c r="M52" i="1"/>
  <c r="M297" i="1"/>
  <c r="M809" i="1"/>
  <c r="M1210" i="1"/>
  <c r="M1100" i="1"/>
  <c r="M969" i="1"/>
  <c r="M394" i="1"/>
  <c r="M35" i="1"/>
  <c r="M547" i="1"/>
  <c r="M1220" i="1"/>
  <c r="M469" i="1"/>
  <c r="M981" i="1"/>
  <c r="M110" i="1"/>
  <c r="M734" i="1"/>
  <c r="M908" i="1"/>
  <c r="M367" i="1"/>
  <c r="M879" i="1"/>
  <c r="M8" i="1"/>
  <c r="M664" i="1"/>
  <c r="M1200" i="1"/>
  <c r="M177" i="1"/>
  <c r="M689" i="1"/>
  <c r="M954" i="1"/>
  <c r="M1171" i="1"/>
  <c r="M1199" i="1"/>
  <c r="M1177" i="1"/>
  <c r="M967" i="1"/>
  <c r="M988" i="1"/>
  <c r="M778" i="1"/>
  <c r="M235" i="1"/>
  <c r="M747" i="1"/>
  <c r="M221" i="1"/>
  <c r="M733" i="1"/>
  <c r="M148" i="1"/>
  <c r="M446" i="1"/>
  <c r="M1030" i="1"/>
  <c r="M55" i="1"/>
  <c r="M567" i="1"/>
  <c r="M1079" i="1"/>
  <c r="M304" i="1"/>
  <c r="M872" i="1"/>
  <c r="M540" i="1"/>
  <c r="M377" i="1"/>
  <c r="M889" i="1"/>
  <c r="M915" i="1"/>
  <c r="M1150" i="1"/>
  <c r="M868" i="1"/>
  <c r="M46" i="1"/>
  <c r="M400" i="1"/>
  <c r="M598" i="1"/>
  <c r="M898" i="1"/>
  <c r="M307" i="1"/>
  <c r="M194" i="1"/>
  <c r="M293" i="1"/>
  <c r="M805" i="1"/>
  <c r="M548" i="1"/>
  <c r="M526" i="1"/>
  <c r="M306" i="1"/>
  <c r="M191" i="1"/>
  <c r="M703" i="1"/>
  <c r="M338" i="1"/>
  <c r="M464" i="1"/>
  <c r="M1016" i="1"/>
  <c r="M65" i="1"/>
  <c r="M577" i="1"/>
  <c r="M674" i="1"/>
  <c r="M1059" i="1"/>
  <c r="M1215" i="1"/>
  <c r="M662" i="1"/>
  <c r="M906" i="1"/>
  <c r="M379" i="1"/>
  <c r="M980" i="1"/>
  <c r="M493" i="1"/>
  <c r="M1133" i="1"/>
  <c r="M982" i="1"/>
  <c r="M903" i="1"/>
  <c r="M1160" i="1"/>
  <c r="M632" i="1"/>
  <c r="M104" i="1"/>
  <c r="M867" i="1"/>
  <c r="M1193" i="1"/>
  <c r="M1223" i="1"/>
  <c r="M442" i="1"/>
  <c r="M1196" i="1"/>
  <c r="M272" i="1"/>
  <c r="M937" i="1"/>
  <c r="M663" i="1"/>
  <c r="M1111" i="1"/>
  <c r="M905" i="1"/>
  <c r="M25" i="1"/>
  <c r="M1017" i="1"/>
  <c r="M1112" i="1"/>
  <c r="M1102" i="1"/>
  <c r="M1083" i="1"/>
  <c r="M388" i="1"/>
  <c r="M1104" i="1"/>
  <c r="M1080" i="1"/>
  <c r="M1154" i="1"/>
  <c r="M451" i="1"/>
  <c r="M756" i="1"/>
  <c r="M437" i="1"/>
  <c r="M949" i="1"/>
  <c r="M1236" i="1"/>
  <c r="M622" i="1"/>
  <c r="M740" i="1"/>
  <c r="M335" i="1"/>
  <c r="M847" i="1"/>
  <c r="M796" i="1"/>
  <c r="M624" i="1"/>
  <c r="M1168" i="1"/>
  <c r="M145" i="1"/>
  <c r="M657" i="1"/>
  <c r="M874" i="1"/>
  <c r="M1139" i="1"/>
  <c r="M1238" i="1"/>
  <c r="M406" i="1"/>
  <c r="M498" i="1"/>
  <c r="M75" i="1"/>
  <c r="M587" i="1"/>
  <c r="M61" i="1"/>
  <c r="M573" i="1"/>
  <c r="M1085" i="1"/>
  <c r="M108" i="1"/>
  <c r="M634" i="1"/>
  <c r="M147" i="1"/>
  <c r="M659" i="1"/>
  <c r="M69" i="1"/>
  <c r="M581" i="1"/>
  <c r="M1093" i="1"/>
  <c r="M270" i="1"/>
  <c r="M878" i="1"/>
  <c r="M102" i="1"/>
  <c r="M479" i="1"/>
  <c r="M991" i="1"/>
  <c r="M208" i="1"/>
  <c r="M784" i="1"/>
  <c r="M420" i="1"/>
  <c r="M353" i="1"/>
  <c r="M865" i="1"/>
  <c r="M827" i="1"/>
  <c r="M1212" i="1"/>
  <c r="M1025" i="1"/>
  <c r="M7" i="1"/>
  <c r="M684" i="1"/>
  <c r="M746" i="1"/>
  <c r="M219" i="1"/>
  <c r="M731" i="1"/>
  <c r="M141" i="1"/>
  <c r="M653" i="1"/>
  <c r="M90" i="1"/>
  <c r="M358" i="1"/>
  <c r="M950" i="1"/>
  <c r="M39" i="1"/>
  <c r="M551" i="1"/>
  <c r="M1063" i="1"/>
  <c r="M288" i="1"/>
  <c r="M856" i="1"/>
  <c r="M468" i="1"/>
  <c r="M361" i="1"/>
  <c r="M873" i="1"/>
  <c r="M835" i="1"/>
  <c r="M1228" i="1"/>
  <c r="M1097" i="1"/>
  <c r="M538" i="1"/>
  <c r="M99" i="1"/>
  <c r="M611" i="1"/>
  <c r="M21" i="1"/>
  <c r="M533" i="1"/>
  <c r="M1045" i="1"/>
  <c r="M222" i="1"/>
  <c r="M814" i="1"/>
  <c r="M1172" i="1"/>
  <c r="M431" i="1"/>
  <c r="M943" i="1"/>
  <c r="M152" i="1"/>
  <c r="M736" i="1"/>
  <c r="M50" i="1"/>
  <c r="M241" i="1"/>
  <c r="M753" i="1"/>
  <c r="M1090" i="1"/>
  <c r="M1235" i="1"/>
  <c r="M977" i="1"/>
  <c r="M346" i="1"/>
  <c r="M348" i="1"/>
  <c r="M534" i="1"/>
  <c r="M882" i="1"/>
  <c r="M299" i="1"/>
  <c r="M98" i="1"/>
  <c r="M285" i="1"/>
  <c r="M797" i="1"/>
  <c r="M508" i="1"/>
  <c r="M518" i="1"/>
  <c r="M234" i="1"/>
  <c r="M119" i="1"/>
  <c r="M631" i="1"/>
  <c r="M1143" i="1"/>
  <c r="M376" i="1"/>
  <c r="M944" i="1"/>
  <c r="M1004" i="1"/>
  <c r="M441" i="1"/>
  <c r="M218" i="1"/>
  <c r="M987" i="1"/>
  <c r="M1214" i="1"/>
  <c r="M6" i="1"/>
  <c r="M199" i="1"/>
  <c r="M760" i="1"/>
  <c r="M128" i="1"/>
  <c r="M1002" i="1"/>
  <c r="M371" i="1"/>
  <c r="M252" i="1"/>
  <c r="M357" i="1"/>
  <c r="M869" i="1"/>
  <c r="M844" i="1"/>
  <c r="M606" i="1"/>
  <c r="M268" i="1"/>
  <c r="M255" i="1"/>
  <c r="M767" i="1"/>
  <c r="M308" i="1"/>
  <c r="M536" i="1"/>
  <c r="M1088" i="1"/>
  <c r="M129" i="1"/>
  <c r="M641" i="1"/>
  <c r="M834" i="1"/>
  <c r="M1123" i="1"/>
  <c r="M929" i="1"/>
  <c r="M192" i="1"/>
  <c r="M1026" i="1"/>
  <c r="M443" i="1"/>
  <c r="M45" i="1"/>
  <c r="M557" i="1"/>
  <c r="M572" i="1"/>
  <c r="M378" i="1"/>
  <c r="M1031" i="1"/>
  <c r="M266" i="1"/>
  <c r="M473" i="1"/>
  <c r="M712" i="1"/>
  <c r="M1131" i="1"/>
  <c r="M87" i="1"/>
  <c r="M414" i="1"/>
  <c r="M281" i="1"/>
  <c r="M1213" i="1"/>
  <c r="M840" i="1"/>
  <c r="M2" i="1"/>
  <c r="M976" i="1"/>
  <c r="M344" i="1"/>
  <c r="M702" i="1"/>
  <c r="M409" i="1"/>
  <c r="M699" i="1"/>
  <c r="M89" i="1"/>
  <c r="M262" i="1"/>
  <c r="M1084" i="1"/>
  <c r="M721" i="1"/>
  <c r="M1018" i="1"/>
  <c r="M1203" i="1"/>
  <c r="M1167" i="1"/>
  <c r="M1204" i="1"/>
  <c r="M618" i="1"/>
  <c r="M139" i="1"/>
  <c r="M651" i="1"/>
  <c r="M125" i="1"/>
  <c r="M637" i="1"/>
  <c r="M1149" i="1"/>
  <c r="M620" i="1"/>
  <c r="M738" i="1"/>
  <c r="M211" i="1"/>
  <c r="M723" i="1"/>
  <c r="M133" i="1"/>
  <c r="M645" i="1"/>
  <c r="M34" i="1"/>
  <c r="M350" i="1"/>
  <c r="M942" i="1"/>
  <c r="M31" i="1"/>
  <c r="M543" i="1"/>
  <c r="M1055" i="1"/>
  <c r="M280" i="1"/>
  <c r="M848" i="1"/>
  <c r="M772" i="1"/>
  <c r="M417" i="1"/>
  <c r="M66" i="1"/>
  <c r="M891" i="1"/>
  <c r="M1157" i="1"/>
  <c r="M1089" i="1"/>
  <c r="M434" i="1"/>
  <c r="M342" i="1"/>
  <c r="M858" i="1"/>
  <c r="M283" i="1"/>
  <c r="M979" i="1"/>
  <c r="M205" i="1"/>
  <c r="M717" i="1"/>
  <c r="M84" i="1"/>
  <c r="M430" i="1"/>
  <c r="M1014" i="1"/>
  <c r="M103" i="1"/>
  <c r="M615" i="1"/>
  <c r="M1127" i="1"/>
  <c r="M360" i="1"/>
  <c r="M928" i="1"/>
  <c r="M828" i="1"/>
  <c r="M425" i="1"/>
  <c r="M130" i="1"/>
  <c r="M899" i="1"/>
  <c r="M1165" i="1"/>
  <c r="M236" i="1"/>
  <c r="M658" i="1"/>
  <c r="M163" i="1"/>
  <c r="M675" i="1"/>
  <c r="M85" i="1"/>
  <c r="M597" i="1"/>
  <c r="M1109" i="1"/>
  <c r="M294" i="1"/>
  <c r="M894" i="1"/>
  <c r="M134" i="1"/>
  <c r="M495" i="1"/>
  <c r="M1007" i="1"/>
  <c r="M224" i="1"/>
  <c r="M800" i="1"/>
  <c r="M76" i="1"/>
  <c r="M305" i="1"/>
  <c r="M817" i="1"/>
  <c r="M1226" i="1"/>
  <c r="M1116" i="1"/>
  <c r="M1041" i="1"/>
  <c r="M614" i="1"/>
  <c r="M176" i="1"/>
  <c r="M64" i="1"/>
  <c r="M986" i="1"/>
  <c r="M363" i="1"/>
  <c r="M220" i="1"/>
  <c r="M349" i="1"/>
  <c r="M861" i="1"/>
  <c r="M804" i="1"/>
  <c r="M590" i="1"/>
  <c r="M228" i="1"/>
  <c r="M183" i="1"/>
  <c r="M695" i="1"/>
  <c r="M290" i="1"/>
  <c r="M456" i="1"/>
  <c r="M1008" i="1"/>
  <c r="M112" i="1"/>
  <c r="M505" i="1"/>
  <c r="M506" i="1"/>
  <c r="M1051" i="1"/>
  <c r="M1207" i="1"/>
  <c r="M246" i="1"/>
  <c r="M391" i="1"/>
  <c r="M960" i="1"/>
  <c r="M704" i="1"/>
  <c r="M1122" i="1"/>
  <c r="M435" i="1"/>
  <c r="M668" i="1"/>
  <c r="M421" i="1"/>
  <c r="M933" i="1"/>
  <c r="M1108" i="1"/>
  <c r="M678" i="1"/>
  <c r="M652" i="1"/>
  <c r="M319" i="1"/>
  <c r="M831" i="1"/>
  <c r="M676" i="1"/>
  <c r="M608" i="1"/>
  <c r="M1152" i="1"/>
  <c r="M193" i="1"/>
  <c r="M705" i="1"/>
  <c r="M994" i="1"/>
  <c r="M1187" i="1"/>
  <c r="M993" i="1"/>
  <c r="M920" i="1"/>
  <c r="M1138" i="1"/>
  <c r="M507" i="1"/>
  <c r="M109" i="1"/>
  <c r="M685" i="1"/>
  <c r="M1140" i="1"/>
  <c r="M700" i="1"/>
  <c r="M1159" i="1"/>
  <c r="M16" i="1"/>
  <c r="M1034" i="1"/>
  <c r="M1240" i="1"/>
  <c r="M1164" i="1"/>
  <c r="M345" i="1"/>
  <c r="M998" i="1"/>
  <c r="M537" i="1"/>
  <c r="M1182" i="1"/>
  <c r="M380" i="1"/>
  <c r="M601" i="1"/>
  <c r="M393" i="1"/>
  <c r="M904" i="1"/>
  <c r="M444" i="1"/>
  <c r="M665" i="1"/>
  <c r="M782" i="1"/>
  <c r="M457" i="1"/>
  <c r="M1036" i="1"/>
  <c r="M1118" i="1"/>
  <c r="M975" i="1"/>
  <c r="M184" i="1"/>
  <c r="M768" i="1"/>
  <c r="M354" i="1"/>
  <c r="M273" i="1"/>
  <c r="M785" i="1"/>
  <c r="M1162" i="1"/>
  <c r="M1076" i="1"/>
  <c r="M1231" i="1"/>
  <c r="M576" i="1"/>
  <c r="M722" i="1"/>
  <c r="M203" i="1"/>
  <c r="M715" i="1"/>
  <c r="M189" i="1"/>
  <c r="M701" i="1"/>
  <c r="M28" i="1"/>
  <c r="M278" i="1"/>
  <c r="M842" i="1"/>
  <c r="M275" i="1"/>
  <c r="M787" i="1"/>
  <c r="M197" i="1"/>
  <c r="M709" i="1"/>
  <c r="M60" i="1"/>
  <c r="M422" i="1"/>
  <c r="M1006" i="1"/>
  <c r="M95" i="1"/>
  <c r="M607" i="1"/>
  <c r="M1119" i="1"/>
  <c r="M352" i="1"/>
  <c r="M912" i="1"/>
  <c r="M56" i="1"/>
  <c r="M481" i="1"/>
  <c r="M402" i="1"/>
  <c r="M955" i="1"/>
  <c r="M1221" i="1"/>
  <c r="M1153" i="1"/>
  <c r="M616" i="1"/>
  <c r="M838" i="1"/>
  <c r="M962" i="1"/>
  <c r="M347" i="1"/>
  <c r="M140" i="1"/>
  <c r="M269" i="1"/>
  <c r="M781" i="1"/>
  <c r="M404" i="1"/>
  <c r="M502" i="1"/>
  <c r="M122" i="1"/>
  <c r="M167" i="1"/>
  <c r="M679" i="1"/>
  <c r="M178" i="1"/>
  <c r="M432" i="1"/>
  <c r="M992" i="1"/>
  <c r="M80" i="1"/>
  <c r="M489" i="1"/>
  <c r="M426" i="1"/>
  <c r="M963" i="1"/>
  <c r="M1229" i="1"/>
  <c r="M748" i="1"/>
  <c r="M762" i="1"/>
  <c r="M227" i="1"/>
  <c r="M739" i="1"/>
  <c r="M149" i="1"/>
  <c r="M661" i="1"/>
  <c r="M146" i="1"/>
  <c r="M366" i="1"/>
  <c r="M958" i="1"/>
  <c r="M47" i="1"/>
  <c r="M559" i="1"/>
  <c r="M1071" i="1"/>
  <c r="M296" i="1"/>
  <c r="M864" i="1"/>
  <c r="M500" i="1"/>
  <c r="M369" i="1"/>
  <c r="M881" i="1"/>
  <c r="M843" i="1"/>
  <c r="M1173" i="1"/>
  <c r="M1105" i="1"/>
  <c r="M972" i="1"/>
  <c r="M544" i="1"/>
  <c r="M640" i="1"/>
  <c r="M1106" i="1"/>
  <c r="M427" i="1"/>
  <c r="M580" i="1"/>
  <c r="M413" i="1"/>
  <c r="M925" i="1"/>
  <c r="M1052" i="1"/>
  <c r="M670" i="1"/>
  <c r="M604" i="1"/>
  <c r="M247" i="1"/>
  <c r="M759" i="1"/>
  <c r="M260" i="1"/>
  <c r="M528" i="1"/>
  <c r="M1072" i="1"/>
  <c r="M57" i="1"/>
  <c r="M569" i="1"/>
  <c r="M650" i="1"/>
  <c r="M1115" i="1"/>
  <c r="M1113" i="1"/>
  <c r="M390" i="1"/>
  <c r="M647" i="1"/>
  <c r="M1224" i="1"/>
  <c r="M202" i="1"/>
  <c r="M1242" i="1"/>
  <c r="M499" i="1"/>
  <c r="M948" i="1"/>
  <c r="M485" i="1"/>
  <c r="M997" i="1"/>
  <c r="M142" i="1"/>
  <c r="M750" i="1"/>
  <c r="M956" i="1"/>
  <c r="M383" i="1"/>
  <c r="M895" i="1"/>
  <c r="M48" i="1"/>
  <c r="M680" i="1"/>
  <c r="M1216" i="1"/>
  <c r="M257" i="1"/>
  <c r="M769" i="1"/>
  <c r="M1130" i="1"/>
  <c r="M1148" i="1"/>
  <c r="M1057" i="1"/>
  <c r="M242" i="1"/>
  <c r="M59" i="1"/>
  <c r="M635" i="1"/>
  <c r="M173" i="1"/>
  <c r="M749" i="1"/>
  <c r="M158" i="1"/>
  <c r="M71" i="1"/>
  <c r="M72" i="1"/>
  <c r="M201" i="1"/>
  <c r="M819" i="1"/>
  <c r="M217" i="1"/>
  <c r="M1197" i="1"/>
  <c r="M1211" i="1"/>
  <c r="M78" i="1"/>
  <c r="M793" i="1"/>
  <c r="M1145" i="1"/>
  <c r="M329" i="1"/>
  <c r="M730" i="1"/>
  <c r="M850" i="1"/>
  <c r="M732" i="1"/>
  <c r="M215" i="1"/>
  <c r="M921" i="1"/>
  <c r="M788" i="1"/>
  <c r="M713" i="1"/>
  <c r="M820" i="1"/>
  <c r="M1081" i="1"/>
  <c r="M117" i="1"/>
  <c r="M629" i="1"/>
  <c r="M1141" i="1"/>
  <c r="M254" i="1"/>
  <c r="M854" i="1"/>
  <c r="M15" i="1"/>
  <c r="M527" i="1"/>
  <c r="M1039" i="1"/>
  <c r="M264" i="1"/>
  <c r="M832" i="1"/>
  <c r="M332" i="1"/>
  <c r="M337" i="1"/>
  <c r="M849" i="1"/>
  <c r="M811" i="1"/>
  <c r="M1180" i="1"/>
  <c r="M945" i="1"/>
  <c r="M556" i="1"/>
  <c r="M826" i="1"/>
  <c r="M267" i="1"/>
  <c r="M779" i="1"/>
  <c r="M253" i="1"/>
  <c r="M765" i="1"/>
  <c r="M316" i="1"/>
  <c r="M806" i="1"/>
  <c r="M946" i="1"/>
  <c r="M339" i="1"/>
  <c r="M100" i="1"/>
  <c r="M261" i="1"/>
  <c r="M773" i="1"/>
  <c r="M356" i="1"/>
  <c r="M494" i="1"/>
  <c r="M74" i="1"/>
  <c r="M159" i="1"/>
  <c r="M671" i="1"/>
  <c r="M138" i="1"/>
  <c r="M424" i="1"/>
  <c r="M984" i="1"/>
  <c r="M33" i="1"/>
  <c r="M545" i="1"/>
  <c r="M594" i="1"/>
  <c r="M1027" i="1"/>
  <c r="M1062" i="1"/>
  <c r="M1217" i="1"/>
  <c r="M1024" i="1"/>
  <c r="M448" i="1"/>
  <c r="M1082" i="1"/>
  <c r="M411" i="1"/>
  <c r="M452" i="1"/>
  <c r="M333" i="1"/>
  <c r="M845" i="1"/>
  <c r="M724" i="1"/>
  <c r="M574" i="1"/>
  <c r="M132" i="1"/>
  <c r="M231" i="1"/>
  <c r="M743" i="1"/>
  <c r="M156" i="1"/>
  <c r="M504" i="1"/>
  <c r="M1056" i="1"/>
  <c r="M41" i="1"/>
  <c r="M553" i="1"/>
  <c r="M610" i="1"/>
  <c r="M1035" i="1"/>
  <c r="M1070" i="1"/>
  <c r="M470" i="1"/>
  <c r="M866" i="1"/>
  <c r="M291" i="1"/>
  <c r="M26" i="1"/>
  <c r="M213" i="1"/>
  <c r="M725" i="1"/>
  <c r="M124" i="1"/>
  <c r="M438" i="1"/>
  <c r="M1022" i="1"/>
  <c r="M111" i="1"/>
  <c r="M623" i="1"/>
  <c r="M1135" i="1"/>
  <c r="M368" i="1"/>
  <c r="M936" i="1"/>
  <c r="M884" i="1"/>
  <c r="M433" i="1"/>
  <c r="M170" i="1"/>
  <c r="M907" i="1"/>
  <c r="M1237" i="1"/>
  <c r="M1169" i="1"/>
  <c r="M135" i="1"/>
  <c r="M824" i="1"/>
  <c r="M154" i="1"/>
  <c r="M1234" i="1"/>
  <c r="M491" i="1"/>
  <c r="M924" i="1"/>
  <c r="M477" i="1"/>
  <c r="M989" i="1"/>
  <c r="M126" i="1"/>
  <c r="M742" i="1"/>
  <c r="M932" i="1"/>
  <c r="M311" i="1"/>
  <c r="M823" i="1"/>
  <c r="M636" i="1"/>
  <c r="M600" i="1"/>
  <c r="M1144" i="1"/>
  <c r="M121" i="1"/>
  <c r="M633" i="1"/>
  <c r="M810" i="1"/>
  <c r="M1179" i="1"/>
  <c r="M1241" i="1"/>
  <c r="M542" i="1"/>
  <c r="M839" i="1"/>
  <c r="M628" i="1"/>
  <c r="M418" i="1"/>
  <c r="M51" i="1"/>
  <c r="M563" i="1"/>
  <c r="M37" i="1"/>
  <c r="M549" i="1"/>
  <c r="M1061" i="1"/>
  <c r="M238" i="1"/>
  <c r="M830" i="1"/>
  <c r="M30" i="1"/>
  <c r="M447" i="1"/>
  <c r="M959" i="1"/>
  <c r="M168" i="1"/>
  <c r="M752" i="1"/>
  <c r="M186" i="1"/>
  <c r="M321" i="1"/>
  <c r="M833" i="1"/>
  <c r="M795" i="1"/>
  <c r="M1189" i="1"/>
  <c r="M1121" i="1"/>
  <c r="M450" i="1"/>
  <c r="M123" i="1"/>
  <c r="M763" i="1"/>
  <c r="M237" i="1"/>
  <c r="M813" i="1"/>
  <c r="M318" i="1"/>
  <c r="M263" i="1"/>
  <c r="M328" i="1"/>
  <c r="M1065" i="1"/>
  <c r="M334" i="1"/>
  <c r="M521" i="1"/>
  <c r="M1166" i="1"/>
  <c r="M630" i="1"/>
  <c r="M471" i="1"/>
  <c r="M578" i="1"/>
  <c r="M486" i="1"/>
  <c r="M585" i="1"/>
  <c r="M947" i="1"/>
  <c r="M1003" i="1"/>
  <c r="M857" i="1"/>
  <c r="M727" i="1"/>
  <c r="M890" i="1"/>
  <c r="M279" i="1"/>
  <c r="M298" i="1"/>
  <c r="M1176" i="1"/>
  <c r="M195" i="1"/>
  <c r="M693" i="1"/>
  <c r="M326" i="1"/>
  <c r="M79" i="1"/>
  <c r="M1103" i="1"/>
  <c r="M660" i="1"/>
  <c r="M913" i="1"/>
  <c r="M1009" i="1"/>
  <c r="M938" i="1"/>
  <c r="M317" i="1"/>
  <c r="M644" i="1"/>
  <c r="M384" i="1"/>
  <c r="M1066" i="1"/>
  <c r="M412" i="1"/>
  <c r="M325" i="1"/>
  <c r="M837" i="1"/>
  <c r="M692" i="1"/>
  <c r="M566" i="1"/>
  <c r="M92" i="1"/>
  <c r="M223" i="1"/>
  <c r="M735" i="1"/>
  <c r="M116" i="1"/>
  <c r="M496" i="1"/>
  <c r="M1048" i="1"/>
  <c r="M97" i="1"/>
  <c r="M609" i="1"/>
  <c r="M754" i="1"/>
  <c r="M1091" i="1"/>
  <c r="M1126" i="1"/>
  <c r="M1033" i="1"/>
  <c r="M292" i="1"/>
  <c r="M58" i="1"/>
  <c r="M1202" i="1"/>
  <c r="M475" i="1"/>
  <c r="M852" i="1"/>
  <c r="M397" i="1"/>
  <c r="M909" i="1"/>
  <c r="M996" i="1"/>
  <c r="M646" i="1"/>
  <c r="M516" i="1"/>
  <c r="M295" i="1"/>
  <c r="M807" i="1"/>
  <c r="M524" i="1"/>
  <c r="M584" i="1"/>
  <c r="M1128" i="1"/>
  <c r="M105" i="1"/>
  <c r="M617" i="1"/>
  <c r="M770" i="1"/>
  <c r="M1099" i="1"/>
  <c r="M1134" i="1"/>
  <c r="M870" i="1"/>
  <c r="M978" i="1"/>
  <c r="M355" i="1"/>
  <c r="M180" i="1"/>
  <c r="M277" i="1"/>
  <c r="M789" i="1"/>
  <c r="M460" i="1"/>
  <c r="M510" i="1"/>
  <c r="M162" i="1"/>
  <c r="M175" i="1"/>
  <c r="M687" i="1"/>
  <c r="M226" i="1"/>
  <c r="M440" i="1"/>
  <c r="M1000" i="1"/>
  <c r="M96" i="1"/>
  <c r="M497" i="1"/>
  <c r="M466" i="1"/>
  <c r="M971" i="1"/>
  <c r="M1078" i="1"/>
  <c r="M1233" i="1"/>
  <c r="M327" i="1"/>
  <c r="M1096" i="1"/>
  <c r="M410" i="1"/>
  <c r="M43" i="1"/>
  <c r="M555" i="1"/>
  <c r="M29" i="1"/>
  <c r="M541" i="1"/>
  <c r="M1053" i="1"/>
  <c r="M230" i="1"/>
  <c r="M822" i="1"/>
  <c r="M1188" i="1"/>
  <c r="M375" i="1"/>
  <c r="M887" i="1"/>
  <c r="M32" i="1"/>
  <c r="M672" i="1"/>
  <c r="M1208" i="1"/>
  <c r="M185" i="1"/>
  <c r="M697" i="1"/>
  <c r="M970" i="1"/>
  <c r="M1132" i="1"/>
  <c r="M621" i="1"/>
  <c r="M758" i="1"/>
  <c r="M1095" i="1"/>
  <c r="M137" i="1"/>
  <c r="M570" i="1"/>
  <c r="M115" i="1"/>
  <c r="M627" i="1"/>
  <c r="M101" i="1"/>
  <c r="M613" i="1"/>
  <c r="M1125" i="1"/>
  <c r="M310" i="1"/>
  <c r="M910" i="1"/>
  <c r="M198" i="1"/>
  <c r="M511" i="1"/>
  <c r="M1023" i="1"/>
  <c r="M240" i="1"/>
  <c r="M816" i="1"/>
  <c r="M212" i="1"/>
  <c r="M385" i="1"/>
  <c r="M897" i="1"/>
  <c r="M859" i="1"/>
  <c r="M1094" i="1"/>
  <c r="M1185" i="1"/>
  <c r="M586" i="1"/>
  <c r="M187" i="1"/>
  <c r="M282" i="1"/>
  <c r="M301" i="1"/>
  <c r="M877" i="1"/>
  <c r="M462" i="1"/>
  <c r="M455" i="1"/>
  <c r="M472" i="1"/>
  <c r="M862" i="1"/>
  <c r="M934" i="1"/>
  <c r="M777" i="1"/>
  <c r="M1129" i="1"/>
  <c r="M416" i="1"/>
  <c r="M983" i="1"/>
  <c r="M1178" i="1"/>
  <c r="M23" i="1"/>
  <c r="M690" i="1"/>
  <c r="M1175" i="1"/>
  <c r="M1001" i="1"/>
  <c r="M953" i="1"/>
  <c r="M68" i="1"/>
  <c r="M1019" i="1"/>
  <c r="M791" i="1"/>
  <c r="M1010" i="1"/>
  <c r="M153" i="1"/>
  <c r="M44" i="1"/>
  <c r="E8" i="3"/>
  <c r="E7" i="3" s="1"/>
  <c r="E6" i="3" s="1"/>
  <c r="F6" i="3" s="1"/>
  <c r="E2" i="3" l="1"/>
  <c r="F2" i="3" s="1"/>
  <c r="E4" i="3"/>
  <c r="F4" i="3" s="1"/>
  <c r="N957" i="1" l="1"/>
  <c r="N547" i="1"/>
  <c r="N419" i="1"/>
  <c r="N1138" i="1"/>
  <c r="N1010" i="1"/>
  <c r="N1189" i="1"/>
  <c r="N1125" i="1"/>
  <c r="N1052" i="1"/>
  <c r="N393" i="1"/>
  <c r="N265" i="1"/>
  <c r="N137" i="1"/>
  <c r="N635" i="1"/>
  <c r="N1122" i="1"/>
  <c r="N721" i="1"/>
  <c r="N209" i="1"/>
  <c r="N744" i="1"/>
  <c r="N887" i="1"/>
  <c r="N375" i="1"/>
  <c r="N490" i="1"/>
  <c r="N426" i="1"/>
  <c r="N47" i="1"/>
  <c r="N259" i="1"/>
  <c r="N366" i="1"/>
  <c r="N238" i="1"/>
  <c r="N110" i="1"/>
  <c r="N1054" i="1"/>
  <c r="N691" i="1"/>
  <c r="N523" i="1"/>
  <c r="N761" i="1"/>
  <c r="N415" i="1"/>
  <c r="N343" i="1"/>
  <c r="N363" i="1"/>
  <c r="N406" i="1"/>
  <c r="N1203" i="1"/>
  <c r="N241" i="1"/>
  <c r="N1119" i="1"/>
  <c r="N791" i="1"/>
  <c r="N970" i="1"/>
  <c r="N458" i="1"/>
  <c r="N227" i="1"/>
  <c r="N49" i="1"/>
  <c r="N191" i="1"/>
  <c r="N19" i="1"/>
  <c r="N1237" i="1"/>
  <c r="N737" i="1"/>
  <c r="N505" i="1"/>
  <c r="N377" i="1"/>
  <c r="N273" i="1"/>
  <c r="N794" i="1"/>
  <c r="N11" i="1"/>
  <c r="N94" i="1"/>
  <c r="N114" i="1"/>
  <c r="N395" i="1"/>
  <c r="N478" i="1"/>
  <c r="N7" i="1"/>
  <c r="N1197" i="1"/>
  <c r="N873" i="1"/>
  <c r="N570" i="1"/>
  <c r="N534" i="1"/>
  <c r="N551" i="1"/>
  <c r="N776" i="1"/>
  <c r="N319" i="1"/>
  <c r="N459" i="1"/>
  <c r="N113" i="1"/>
  <c r="N1120" i="1"/>
  <c r="N442" i="1"/>
  <c r="N135" i="1"/>
  <c r="N765" i="1"/>
  <c r="N330" i="1"/>
  <c r="N170" i="1"/>
  <c r="N217" i="1"/>
  <c r="N89" i="1"/>
  <c r="N598" i="1"/>
  <c r="N587" i="1"/>
  <c r="N506" i="1"/>
  <c r="N2" i="1"/>
  <c r="N627" i="1" l="1"/>
  <c r="N236" i="1"/>
  <c r="N945" i="1"/>
  <c r="N127" i="1"/>
  <c r="N673" i="1"/>
  <c r="N304" i="1"/>
  <c r="N1154" i="1"/>
  <c r="N520" i="1"/>
  <c r="N894" i="1"/>
  <c r="N486" i="1"/>
  <c r="N1079" i="1"/>
  <c r="N785" i="1"/>
  <c r="N220" i="1"/>
  <c r="N620" i="1"/>
  <c r="N298" i="1"/>
  <c r="N289" i="1"/>
  <c r="N485" i="1"/>
  <c r="N344" i="1"/>
  <c r="N991" i="1"/>
  <c r="N977" i="1"/>
  <c r="N12" i="1"/>
  <c r="N188" i="1"/>
  <c r="N151" i="1"/>
  <c r="N543" i="1"/>
  <c r="N473" i="1"/>
  <c r="N1100" i="1"/>
  <c r="N1241" i="1"/>
  <c r="N1133" i="1"/>
  <c r="N581" i="1"/>
  <c r="N175" i="1"/>
  <c r="N1087" i="1"/>
  <c r="N497" i="1"/>
  <c r="N1179" i="1"/>
  <c r="N1173" i="1"/>
  <c r="N9" i="1"/>
  <c r="N1234" i="1"/>
  <c r="N1091" i="1"/>
  <c r="N1206" i="1"/>
  <c r="N1065" i="1"/>
  <c r="N611" i="1"/>
  <c r="N1123" i="1"/>
  <c r="N1012" i="1"/>
  <c r="N1021" i="1"/>
  <c r="N1136" i="1"/>
  <c r="N1144" i="1"/>
  <c r="N694" i="1"/>
  <c r="N258" i="1"/>
  <c r="N357" i="1"/>
  <c r="N228" i="1"/>
  <c r="N95" i="1"/>
  <c r="N898" i="1"/>
  <c r="N952" i="1"/>
  <c r="N60" i="1"/>
  <c r="N318" i="1"/>
  <c r="N348" i="1"/>
  <c r="N574" i="1"/>
  <c r="N168" i="1"/>
  <c r="N706" i="1"/>
  <c r="N903" i="1"/>
  <c r="N65" i="1"/>
  <c r="N1169" i="1"/>
  <c r="N956" i="1"/>
  <c r="N134" i="1"/>
  <c r="N164" i="1"/>
  <c r="N853" i="1"/>
  <c r="N231" i="1"/>
  <c r="N538" i="1"/>
  <c r="N719" i="1"/>
  <c r="N984" i="1"/>
  <c r="N801" i="1"/>
  <c r="N1099" i="1"/>
  <c r="N590" i="1"/>
  <c r="N305" i="1"/>
  <c r="N716" i="1"/>
  <c r="N104" i="1"/>
  <c r="N197" i="1"/>
  <c r="N75" i="1"/>
  <c r="N588" i="1"/>
  <c r="N822" i="1"/>
  <c r="N400" i="1"/>
  <c r="N954" i="1"/>
  <c r="N1159" i="1"/>
  <c r="N345" i="1"/>
  <c r="N381" i="1"/>
  <c r="N492" i="1"/>
  <c r="N562" i="1"/>
  <c r="N847" i="1"/>
  <c r="N1128" i="1"/>
  <c r="N1041" i="1"/>
  <c r="N828" i="1"/>
  <c r="N384" i="1"/>
  <c r="N421" i="1"/>
  <c r="N726" i="1"/>
  <c r="N10" i="1"/>
  <c r="N229" i="1"/>
  <c r="N91" i="1"/>
  <c r="N469" i="1"/>
  <c r="N846" i="1"/>
  <c r="N432" i="1"/>
  <c r="N986" i="1"/>
  <c r="N1175" i="1"/>
  <c r="N369" i="1"/>
  <c r="N126" i="1"/>
  <c r="N178" i="1"/>
  <c r="N926" i="1"/>
  <c r="N44" i="1"/>
  <c r="N294" i="1"/>
  <c r="N324" i="1"/>
  <c r="N542" i="1"/>
  <c r="N136" i="1"/>
  <c r="N690" i="1"/>
  <c r="N879" i="1"/>
  <c r="N41" i="1"/>
  <c r="N1105" i="1"/>
  <c r="N876" i="1"/>
  <c r="N418" i="1"/>
  <c r="N45" i="1"/>
  <c r="N917" i="1"/>
  <c r="N487" i="1"/>
  <c r="N409" i="1"/>
  <c r="N563" i="1"/>
  <c r="N981" i="1"/>
  <c r="N1118" i="1"/>
  <c r="N8" i="1"/>
  <c r="N4" i="1"/>
  <c r="N405" i="1"/>
  <c r="N462" i="1"/>
  <c r="N180" i="1"/>
  <c r="N549" i="1"/>
  <c r="N614" i="1"/>
  <c r="N143" i="1"/>
  <c r="N408" i="1"/>
  <c r="N650" i="1"/>
  <c r="N535" i="1"/>
  <c r="N1055" i="1"/>
  <c r="N1000" i="1"/>
  <c r="N465" i="1"/>
  <c r="N1049" i="1"/>
  <c r="N939" i="1"/>
  <c r="N1092" i="1"/>
  <c r="N1126" i="1"/>
  <c r="N80" i="1"/>
  <c r="N76" i="1"/>
  <c r="N22" i="1"/>
  <c r="N43" i="1"/>
  <c r="N252" i="1"/>
  <c r="N621" i="1"/>
  <c r="N686" i="1"/>
  <c r="N215" i="1"/>
  <c r="N480" i="1"/>
  <c r="N722" i="1"/>
  <c r="N607" i="1"/>
  <c r="N1127" i="1"/>
  <c r="N1088" i="1"/>
  <c r="N545" i="1"/>
  <c r="N1145" i="1"/>
  <c r="N1035" i="1"/>
  <c r="N1212" i="1"/>
  <c r="N1013" i="1"/>
  <c r="N1018" i="1"/>
  <c r="N531" i="1"/>
  <c r="N612" i="1"/>
  <c r="N1229" i="1"/>
  <c r="N100" i="1"/>
  <c r="N46" i="1"/>
  <c r="N67" i="1"/>
  <c r="N276" i="1"/>
  <c r="N645" i="1"/>
  <c r="N710" i="1"/>
  <c r="N239" i="1"/>
  <c r="N504" i="1"/>
  <c r="N746" i="1"/>
  <c r="N631" i="1"/>
  <c r="N1151" i="1"/>
  <c r="N1112" i="1"/>
  <c r="N569" i="1"/>
  <c r="N1177" i="1"/>
  <c r="N1067" i="1"/>
  <c r="N1045" i="1"/>
  <c r="N1058" i="1"/>
  <c r="N571" i="1"/>
  <c r="N652" i="1"/>
  <c r="N688" i="1"/>
  <c r="N73" i="1"/>
  <c r="N585" i="1"/>
  <c r="N1097" i="1"/>
  <c r="N643" i="1"/>
  <c r="N1155" i="1"/>
  <c r="N1044" i="1"/>
  <c r="N1053" i="1"/>
  <c r="N1168" i="1"/>
  <c r="N924" i="1"/>
  <c r="N1129" i="1"/>
  <c r="N675" i="1"/>
  <c r="N1187" i="1"/>
  <c r="N1076" i="1"/>
  <c r="N1085" i="1"/>
  <c r="N1200" i="1"/>
  <c r="N1208" i="1"/>
  <c r="N725" i="1"/>
  <c r="N925" i="1"/>
  <c r="N676" i="1"/>
  <c r="N434" i="1"/>
  <c r="N883" i="1"/>
  <c r="N24" i="1"/>
  <c r="N858" i="1"/>
  <c r="N314" i="1"/>
  <c r="N857" i="1"/>
  <c r="N40" i="1"/>
  <c r="N328" i="1"/>
  <c r="N84" i="1"/>
  <c r="N190" i="1"/>
  <c r="N1048" i="1"/>
  <c r="N701" i="1"/>
  <c r="N398" i="1"/>
  <c r="N79" i="1"/>
  <c r="N471" i="1"/>
  <c r="N385" i="1"/>
  <c r="N996" i="1"/>
  <c r="N1030" i="1"/>
  <c r="N413" i="1"/>
  <c r="N557" i="1"/>
  <c r="N658" i="1"/>
  <c r="N1016" i="1"/>
  <c r="N947" i="1"/>
  <c r="N437" i="1"/>
  <c r="N646" i="1"/>
  <c r="N440" i="1"/>
  <c r="N1040" i="1"/>
  <c r="N1089" i="1"/>
  <c r="N949" i="1"/>
  <c r="N1182" i="1"/>
  <c r="N491" i="1"/>
  <c r="N1033" i="1"/>
  <c r="N579" i="1"/>
  <c r="N989" i="1"/>
  <c r="N88" i="1"/>
  <c r="N453" i="1"/>
  <c r="N295" i="1"/>
  <c r="N61" i="1"/>
  <c r="N452" i="1"/>
  <c r="N264" i="1"/>
  <c r="N185" i="1"/>
  <c r="N1228" i="1"/>
  <c r="N268" i="1"/>
  <c r="N327" i="1"/>
  <c r="N831" i="1"/>
  <c r="N1001" i="1"/>
  <c r="N433" i="1"/>
  <c r="N301" i="1"/>
  <c r="N918" i="1"/>
  <c r="N431" i="1"/>
  <c r="N449" i="1"/>
  <c r="N251" i="1"/>
  <c r="N32" i="1"/>
  <c r="N661" i="1"/>
  <c r="N666" i="1"/>
  <c r="N121" i="1"/>
  <c r="N1084" i="1"/>
  <c r="N826" i="1"/>
  <c r="N262" i="1"/>
  <c r="N55" i="1"/>
  <c r="N106" i="1"/>
  <c r="N325" i="1"/>
  <c r="N203" i="1"/>
  <c r="N573" i="1"/>
  <c r="N950" i="1"/>
  <c r="N528" i="1"/>
  <c r="N455" i="1"/>
  <c r="N680" i="1"/>
  <c r="N489" i="1"/>
  <c r="N499" i="1"/>
  <c r="N749" i="1"/>
  <c r="N260" i="1"/>
  <c r="N109" i="1"/>
  <c r="N624" i="1"/>
  <c r="N37" i="1"/>
  <c r="N390" i="1"/>
  <c r="N420" i="1"/>
  <c r="N654" i="1"/>
  <c r="N983" i="1"/>
  <c r="N153" i="1"/>
  <c r="N1026" i="1"/>
  <c r="N1156" i="1"/>
  <c r="N511" i="1"/>
  <c r="N253" i="1"/>
  <c r="N766" i="1"/>
  <c r="N783" i="1"/>
  <c r="N513" i="1"/>
  <c r="N795" i="1"/>
  <c r="N72" i="1"/>
  <c r="N68" i="1"/>
  <c r="N14" i="1"/>
  <c r="N35" i="1"/>
  <c r="N244" i="1"/>
  <c r="N613" i="1"/>
  <c r="N678" i="1"/>
  <c r="N207" i="1"/>
  <c r="N472" i="1"/>
  <c r="N714" i="1"/>
  <c r="N599" i="1"/>
  <c r="N1080" i="1"/>
  <c r="N537" i="1"/>
  <c r="N1137" i="1"/>
  <c r="N1019" i="1"/>
  <c r="N1196" i="1"/>
  <c r="N1005" i="1"/>
  <c r="N1238" i="1"/>
  <c r="N34" i="1"/>
  <c r="N29" i="1"/>
  <c r="N86" i="1"/>
  <c r="N107" i="1"/>
  <c r="N316" i="1"/>
  <c r="N685" i="1"/>
  <c r="N750" i="1"/>
  <c r="N279" i="1"/>
  <c r="N544" i="1"/>
  <c r="N786" i="1"/>
  <c r="N671" i="1"/>
  <c r="N1191" i="1"/>
  <c r="N33" i="1"/>
  <c r="N617" i="1"/>
  <c r="N1233" i="1"/>
  <c r="N435" i="1"/>
  <c r="N1115" i="1"/>
  <c r="N1109" i="1"/>
  <c r="N1098" i="1"/>
  <c r="N619" i="1"/>
  <c r="N708" i="1"/>
  <c r="N53" i="1"/>
  <c r="N131" i="1"/>
  <c r="N340" i="1"/>
  <c r="N709" i="1"/>
  <c r="N774" i="1"/>
  <c r="N303" i="1"/>
  <c r="N568" i="1"/>
  <c r="N810" i="1"/>
  <c r="N695" i="1"/>
  <c r="N1215" i="1"/>
  <c r="N57" i="1"/>
  <c r="N641" i="1"/>
  <c r="N467" i="1"/>
  <c r="N1147" i="1"/>
  <c r="N1157" i="1"/>
  <c r="N809" i="1"/>
  <c r="N1146" i="1"/>
  <c r="N659" i="1"/>
  <c r="N764" i="1"/>
  <c r="N752" i="1"/>
  <c r="N649" i="1"/>
  <c r="N1161" i="1"/>
  <c r="N707" i="1"/>
  <c r="N1219" i="1"/>
  <c r="N1108" i="1"/>
  <c r="N1117" i="1"/>
  <c r="N1232" i="1"/>
  <c r="N988" i="1"/>
  <c r="N997" i="1"/>
  <c r="N1193" i="1"/>
  <c r="N739" i="1"/>
  <c r="N628" i="1"/>
  <c r="N1140" i="1"/>
  <c r="N1149" i="1"/>
  <c r="N132" i="1"/>
  <c r="N386" i="1"/>
  <c r="N807" i="1"/>
  <c r="N733" i="1"/>
  <c r="N454" i="1"/>
  <c r="N225" i="1"/>
  <c r="N196" i="1"/>
  <c r="N125" i="1"/>
  <c r="N734" i="1"/>
  <c r="N1218" i="1"/>
  <c r="N370" i="1"/>
  <c r="N775" i="1"/>
  <c r="N176" i="1"/>
  <c r="N341" i="1"/>
  <c r="N550" i="1"/>
  <c r="N928" i="1"/>
  <c r="N16" i="1"/>
  <c r="N622" i="1"/>
  <c r="N1063" i="1"/>
  <c r="N443" i="1"/>
  <c r="N3" i="1"/>
  <c r="N682" i="1"/>
  <c r="N979" i="1"/>
  <c r="N980" i="1"/>
  <c r="N860" i="1"/>
  <c r="N119" i="1"/>
  <c r="N205" i="1"/>
  <c r="N428" i="1"/>
  <c r="N383" i="1"/>
  <c r="N633" i="1"/>
  <c r="N422" i="1"/>
  <c r="N670" i="1"/>
  <c r="N818" i="1"/>
  <c r="N1015" i="1"/>
  <c r="N1066" i="1"/>
  <c r="N66" i="1"/>
  <c r="N246" i="1"/>
  <c r="N502" i="1"/>
  <c r="N634" i="1"/>
  <c r="N1104" i="1"/>
  <c r="N748" i="1"/>
  <c r="N223" i="1"/>
  <c r="N972" i="1"/>
  <c r="N74" i="1"/>
  <c r="N179" i="1"/>
  <c r="N541" i="1"/>
  <c r="N512" i="1"/>
  <c r="N967" i="1"/>
  <c r="N240" i="1"/>
  <c r="N234" i="1"/>
  <c r="N272" i="1"/>
  <c r="N56" i="1"/>
  <c r="N198" i="1"/>
  <c r="N501" i="1"/>
  <c r="N256" i="1"/>
  <c r="N583" i="1"/>
  <c r="N64" i="1"/>
  <c r="N165" i="1"/>
  <c r="N27" i="1"/>
  <c r="N548" i="1"/>
  <c r="N782" i="1"/>
  <c r="N368" i="1"/>
  <c r="N922" i="1"/>
  <c r="N1111" i="1"/>
  <c r="N297" i="1"/>
  <c r="N242" i="1"/>
  <c r="N350" i="1"/>
  <c r="N364" i="1"/>
  <c r="N192" i="1"/>
  <c r="N738" i="1"/>
  <c r="N935" i="1"/>
  <c r="N1209" i="1"/>
  <c r="N1028" i="1"/>
  <c r="N584" i="1"/>
  <c r="N553" i="1"/>
  <c r="N96" i="1"/>
  <c r="N397" i="1"/>
  <c r="N275" i="1"/>
  <c r="N653" i="1"/>
  <c r="N39" i="1"/>
  <c r="N616" i="1"/>
  <c r="N527" i="1"/>
  <c r="N768" i="1"/>
  <c r="N577" i="1"/>
  <c r="N667" i="1"/>
  <c r="N1141" i="1"/>
  <c r="N556" i="1"/>
  <c r="N338" i="1"/>
  <c r="N630" i="1"/>
  <c r="N762" i="1"/>
  <c r="N1071" i="1"/>
  <c r="N233" i="1"/>
  <c r="N1194" i="1"/>
  <c r="N58" i="1"/>
  <c r="N815" i="1"/>
  <c r="N83" i="1"/>
  <c r="N255" i="1"/>
  <c r="N186" i="1"/>
  <c r="N429" i="1"/>
  <c r="N307" i="1"/>
  <c r="N669" i="1"/>
  <c r="N63" i="1"/>
  <c r="N640" i="1"/>
  <c r="N559" i="1"/>
  <c r="N800" i="1"/>
  <c r="N601" i="1"/>
  <c r="N731" i="1"/>
  <c r="N837" i="1"/>
  <c r="N62" i="1"/>
  <c r="N48" i="1"/>
  <c r="N133" i="1"/>
  <c r="N524" i="1"/>
  <c r="N758" i="1"/>
  <c r="N336" i="1"/>
  <c r="N890" i="1"/>
  <c r="N1095" i="1"/>
  <c r="N1242" i="1"/>
  <c r="N394" i="1"/>
  <c r="N1239" i="1"/>
  <c r="N102" i="1"/>
  <c r="N974" i="1"/>
  <c r="N1103" i="1"/>
  <c r="N745" i="1"/>
  <c r="N1011" i="1"/>
  <c r="N26" i="1"/>
  <c r="N21" i="1"/>
  <c r="N78" i="1"/>
  <c r="N99" i="1"/>
  <c r="N308" i="1"/>
  <c r="N677" i="1"/>
  <c r="N742" i="1"/>
  <c r="N271" i="1"/>
  <c r="N536" i="1"/>
  <c r="N778" i="1"/>
  <c r="N663" i="1"/>
  <c r="N1183" i="1"/>
  <c r="N25" i="1"/>
  <c r="N609" i="1"/>
  <c r="N1217" i="1"/>
  <c r="N427" i="1"/>
  <c r="N1107" i="1"/>
  <c r="N1101" i="1"/>
  <c r="N98" i="1"/>
  <c r="N93" i="1"/>
  <c r="N150" i="1"/>
  <c r="N171" i="1"/>
  <c r="N380" i="1"/>
  <c r="N757" i="1"/>
  <c r="N814" i="1"/>
  <c r="N608" i="1"/>
  <c r="N850" i="1"/>
  <c r="N735" i="1"/>
  <c r="N105" i="1"/>
  <c r="N689" i="1"/>
  <c r="N1002" i="1"/>
  <c r="N1211" i="1"/>
  <c r="N1221" i="1"/>
  <c r="N849" i="1"/>
  <c r="N1186" i="1"/>
  <c r="N699" i="1"/>
  <c r="N812" i="1"/>
  <c r="N117" i="1"/>
  <c r="N174" i="1"/>
  <c r="N195" i="1"/>
  <c r="N404" i="1"/>
  <c r="N781" i="1"/>
  <c r="N838" i="1"/>
  <c r="N120" i="1"/>
  <c r="N632" i="1"/>
  <c r="N874" i="1"/>
  <c r="N759" i="1"/>
  <c r="N129" i="1"/>
  <c r="N1034" i="1"/>
  <c r="N555" i="1"/>
  <c r="N636" i="1"/>
  <c r="N881" i="1"/>
  <c r="N1226" i="1"/>
  <c r="N747" i="1"/>
  <c r="N868" i="1"/>
  <c r="N816" i="1"/>
  <c r="N201" i="1"/>
  <c r="N713" i="1"/>
  <c r="N1225" i="1"/>
  <c r="N771" i="1"/>
  <c r="N660" i="1"/>
  <c r="N1172" i="1"/>
  <c r="N1181" i="1"/>
  <c r="N1006" i="1"/>
  <c r="N1163" i="1"/>
  <c r="N1061" i="1"/>
  <c r="N1176" i="1"/>
  <c r="N803" i="1"/>
  <c r="N692" i="1"/>
  <c r="N1204" i="1"/>
  <c r="N1213" i="1"/>
  <c r="N1038" i="1"/>
  <c r="N704" i="1"/>
  <c r="N1064" i="1"/>
  <c r="N623" i="1"/>
  <c r="N81" i="1"/>
  <c r="N484" i="1"/>
  <c r="N1047" i="1"/>
  <c r="N736" i="1"/>
  <c r="N1024" i="1"/>
  <c r="N526" i="1"/>
  <c r="N516" i="1"/>
  <c r="N882" i="1"/>
  <c r="N869" i="1"/>
  <c r="N901" i="1"/>
  <c r="N802" i="1"/>
  <c r="N1022" i="1"/>
  <c r="N116" i="1"/>
  <c r="N586" i="1"/>
  <c r="N470" i="1"/>
  <c r="N416" i="1"/>
  <c r="N1057" i="1"/>
  <c r="N1150" i="1"/>
  <c r="N212" i="1"/>
  <c r="N567" i="1"/>
  <c r="N1148" i="1"/>
  <c r="N521" i="1"/>
  <c r="N269" i="1"/>
  <c r="N626" i="1"/>
  <c r="N122" i="1"/>
  <c r="N310" i="1"/>
  <c r="N597" i="1"/>
  <c r="N360" i="1"/>
  <c r="N687" i="1"/>
  <c r="N50" i="1"/>
  <c r="N261" i="1"/>
  <c r="N139" i="1"/>
  <c r="N509" i="1"/>
  <c r="N886" i="1"/>
  <c r="N464" i="1"/>
  <c r="N391" i="1"/>
  <c r="N1231" i="1"/>
  <c r="N417" i="1"/>
  <c r="N402" i="1"/>
  <c r="N446" i="1"/>
  <c r="N476" i="1"/>
  <c r="N702" i="1"/>
  <c r="N296" i="1"/>
  <c r="N834" i="1"/>
  <c r="N1039" i="1"/>
  <c r="N1130" i="1"/>
  <c r="N138" i="1"/>
  <c r="N730" i="1"/>
  <c r="N665" i="1"/>
  <c r="N146" i="1"/>
  <c r="N250" i="1"/>
  <c r="N54" i="1"/>
  <c r="N379" i="1"/>
  <c r="N639" i="1"/>
  <c r="N888" i="1"/>
  <c r="N697" i="1"/>
  <c r="N907" i="1"/>
  <c r="N933" i="1"/>
  <c r="N317" i="1"/>
  <c r="N830" i="1"/>
  <c r="N866" i="1"/>
  <c r="N1167" i="1"/>
  <c r="N361" i="1"/>
  <c r="N69" i="1"/>
  <c r="N848" i="1"/>
  <c r="N283" i="1"/>
  <c r="N208" i="1"/>
  <c r="N266" i="1"/>
  <c r="N70" i="1"/>
  <c r="N403" i="1"/>
  <c r="N789" i="1"/>
  <c r="N167" i="1"/>
  <c r="N474" i="1"/>
  <c r="N655" i="1"/>
  <c r="N912" i="1"/>
  <c r="N729" i="1"/>
  <c r="N971" i="1"/>
  <c r="N18" i="1"/>
  <c r="N237" i="1"/>
  <c r="N115" i="1"/>
  <c r="N477" i="1"/>
  <c r="N854" i="1"/>
  <c r="N448" i="1"/>
  <c r="N367" i="1"/>
  <c r="N1199" i="1"/>
  <c r="N30" i="1"/>
  <c r="N1114" i="1"/>
  <c r="N832" i="1"/>
  <c r="N929" i="1"/>
  <c r="N644" i="1"/>
  <c r="N90" i="1"/>
  <c r="N85" i="1"/>
  <c r="N142" i="1"/>
  <c r="N163" i="1"/>
  <c r="N372" i="1"/>
  <c r="N741" i="1"/>
  <c r="N806" i="1"/>
  <c r="N335" i="1"/>
  <c r="N600" i="1"/>
  <c r="N842" i="1"/>
  <c r="N727" i="1"/>
  <c r="N97" i="1"/>
  <c r="N681" i="1"/>
  <c r="N994" i="1"/>
  <c r="N507" i="1"/>
  <c r="N1205" i="1"/>
  <c r="N162" i="1"/>
  <c r="N157" i="1"/>
  <c r="N214" i="1"/>
  <c r="N235" i="1"/>
  <c r="N444" i="1"/>
  <c r="N821" i="1"/>
  <c r="N878" i="1"/>
  <c r="N160" i="1"/>
  <c r="N672" i="1"/>
  <c r="N914" i="1"/>
  <c r="N799" i="1"/>
  <c r="N720" i="1"/>
  <c r="N177" i="1"/>
  <c r="N1090" i="1"/>
  <c r="N603" i="1"/>
  <c r="N700" i="1"/>
  <c r="N921" i="1"/>
  <c r="N787" i="1"/>
  <c r="N908" i="1"/>
  <c r="N1235" i="1"/>
  <c r="N181" i="1"/>
  <c r="N468" i="1"/>
  <c r="N845" i="1"/>
  <c r="N902" i="1"/>
  <c r="N184" i="1"/>
  <c r="N938" i="1"/>
  <c r="N823" i="1"/>
  <c r="N793" i="1"/>
  <c r="N740" i="1"/>
  <c r="N953" i="1"/>
  <c r="N827" i="1"/>
  <c r="N964" i="1"/>
  <c r="N998" i="1"/>
  <c r="N880" i="1"/>
  <c r="N777" i="1"/>
  <c r="N835" i="1"/>
  <c r="N724" i="1"/>
  <c r="N1236" i="1"/>
  <c r="N1070" i="1"/>
  <c r="N604" i="1"/>
  <c r="N1116" i="1"/>
  <c r="N1240" i="1"/>
  <c r="N867" i="1"/>
  <c r="N756" i="1"/>
  <c r="N1102" i="1"/>
  <c r="N1152" i="1"/>
  <c r="N698" i="1"/>
  <c r="N1075" i="1"/>
  <c r="N5" i="1"/>
  <c r="N257" i="1"/>
  <c r="N287" i="1"/>
  <c r="N346" i="1"/>
  <c r="N851" i="1"/>
  <c r="N230" i="1"/>
  <c r="N399" i="1"/>
  <c r="N202" i="1"/>
  <c r="N414" i="1"/>
  <c r="N805" i="1"/>
  <c r="N560" i="1"/>
  <c r="N895" i="1"/>
  <c r="N130" i="1"/>
  <c r="N365" i="1"/>
  <c r="N243" i="1"/>
  <c r="N605" i="1"/>
  <c r="N982" i="1"/>
  <c r="N576" i="1"/>
  <c r="N495" i="1"/>
  <c r="N728" i="1"/>
  <c r="N529" i="1"/>
  <c r="N1037" i="1"/>
  <c r="N77" i="1"/>
  <c r="N59" i="1"/>
  <c r="N580" i="1"/>
  <c r="N798" i="1"/>
  <c r="N392" i="1"/>
  <c r="N946" i="1"/>
  <c r="N1143" i="1"/>
  <c r="N337" i="1"/>
  <c r="N173" i="1"/>
  <c r="N711" i="1"/>
  <c r="N1185" i="1"/>
  <c r="N322" i="1"/>
  <c r="N158" i="1"/>
  <c r="N172" i="1"/>
  <c r="N861" i="1"/>
  <c r="N247" i="1"/>
  <c r="N546" i="1"/>
  <c r="N743" i="1"/>
  <c r="N992" i="1"/>
  <c r="N817" i="1"/>
  <c r="N1139" i="1"/>
  <c r="N166" i="1"/>
  <c r="N159" i="1"/>
  <c r="N962" i="1"/>
  <c r="N481" i="1"/>
  <c r="N475" i="1"/>
  <c r="N438" i="1"/>
  <c r="N193" i="1"/>
  <c r="N292" i="1"/>
  <c r="N424" i="1"/>
  <c r="N362" i="1"/>
  <c r="N182" i="1"/>
  <c r="N204" i="1"/>
  <c r="N893" i="1"/>
  <c r="N263" i="1"/>
  <c r="N767" i="1"/>
  <c r="N1032" i="1"/>
  <c r="N1195" i="1"/>
  <c r="N488" i="1"/>
  <c r="N333" i="1"/>
  <c r="N211" i="1"/>
  <c r="N589" i="1"/>
  <c r="N958" i="1"/>
  <c r="N552" i="1"/>
  <c r="N463" i="1"/>
  <c r="N696" i="1"/>
  <c r="N539" i="1"/>
  <c r="N965" i="1"/>
  <c r="N51" i="1"/>
  <c r="N112" i="1"/>
  <c r="N331" i="1"/>
  <c r="N144" i="1"/>
  <c r="N1056" i="1"/>
  <c r="N1121" i="1"/>
  <c r="N932" i="1"/>
  <c r="N154" i="1"/>
  <c r="N149" i="1"/>
  <c r="N206" i="1"/>
  <c r="N436" i="1"/>
  <c r="N813" i="1"/>
  <c r="N870" i="1"/>
  <c r="N152" i="1"/>
  <c r="N664" i="1"/>
  <c r="N906" i="1"/>
  <c r="N712" i="1"/>
  <c r="N169" i="1"/>
  <c r="N753" i="1"/>
  <c r="N1082" i="1"/>
  <c r="N595" i="1"/>
  <c r="N684" i="1"/>
  <c r="N1222" i="1"/>
  <c r="N226" i="1"/>
  <c r="N221" i="1"/>
  <c r="N278" i="1"/>
  <c r="N299" i="1"/>
  <c r="N508" i="1"/>
  <c r="N885" i="1"/>
  <c r="N942" i="1"/>
  <c r="N224" i="1"/>
  <c r="N466" i="1"/>
  <c r="N978" i="1"/>
  <c r="N863" i="1"/>
  <c r="N792" i="1"/>
  <c r="N249" i="1"/>
  <c r="N833" i="1"/>
  <c r="N1178" i="1"/>
  <c r="N804" i="1"/>
  <c r="N993" i="1"/>
  <c r="N875" i="1"/>
  <c r="N1020" i="1"/>
  <c r="N1062" i="1"/>
  <c r="N245" i="1"/>
  <c r="N302" i="1"/>
  <c r="N323" i="1"/>
  <c r="N532" i="1"/>
  <c r="N909" i="1"/>
  <c r="N966" i="1"/>
  <c r="N248" i="1"/>
  <c r="N824" i="1"/>
  <c r="N281" i="1"/>
  <c r="N865" i="1"/>
  <c r="N1210" i="1"/>
  <c r="N723" i="1"/>
  <c r="N836" i="1"/>
  <c r="N990" i="1"/>
  <c r="N1025" i="1"/>
  <c r="N915" i="1"/>
  <c r="N1068" i="1"/>
  <c r="N1110" i="1"/>
  <c r="N944" i="1"/>
  <c r="N329" i="1"/>
  <c r="N841" i="1"/>
  <c r="N1042" i="1"/>
  <c r="N899" i="1"/>
  <c r="N788" i="1"/>
  <c r="N1134" i="1"/>
  <c r="N668" i="1"/>
  <c r="N1180" i="1"/>
  <c r="N1014" i="1"/>
  <c r="N1184" i="1"/>
  <c r="N1074" i="1"/>
  <c r="N931" i="1"/>
  <c r="N820" i="1"/>
  <c r="N1227" i="1"/>
  <c r="N1166" i="1"/>
  <c r="N1216" i="1"/>
  <c r="N862" i="1"/>
  <c r="N311" i="1"/>
  <c r="N371" i="1"/>
  <c r="N525" i="1"/>
  <c r="N718" i="1"/>
  <c r="N1171" i="1"/>
  <c r="N889" i="1"/>
  <c r="N1131" i="1"/>
  <c r="N911" i="1"/>
  <c r="N123" i="1"/>
  <c r="N656" i="1"/>
  <c r="N210" i="1"/>
  <c r="N339" i="1"/>
  <c r="N103" i="1"/>
  <c r="N840" i="1"/>
  <c r="N819" i="1"/>
  <c r="N293" i="1"/>
  <c r="N533" i="1"/>
  <c r="N496" i="1"/>
  <c r="N1031" i="1"/>
  <c r="N1069" i="1"/>
  <c r="N20" i="1"/>
  <c r="N284" i="1"/>
  <c r="N351" i="1"/>
  <c r="N839" i="1"/>
  <c r="N1017" i="1"/>
  <c r="N374" i="1"/>
  <c r="N447" i="1"/>
  <c r="N593" i="1"/>
  <c r="N1165" i="1"/>
  <c r="N461" i="1"/>
  <c r="N36" i="1"/>
  <c r="N300" i="1"/>
  <c r="N128" i="1"/>
  <c r="N871" i="1"/>
  <c r="N1081" i="1"/>
  <c r="N194" i="1"/>
  <c r="N71" i="1"/>
  <c r="N808" i="1"/>
  <c r="N755" i="1"/>
  <c r="N460" i="1"/>
  <c r="N213" i="1"/>
  <c r="N500" i="1"/>
  <c r="N216" i="1"/>
  <c r="N784" i="1"/>
  <c r="N1162" i="1"/>
  <c r="N780" i="1"/>
  <c r="N959" i="1"/>
  <c r="N285" i="1"/>
  <c r="N572" i="1"/>
  <c r="N494" i="1"/>
  <c r="N23" i="1"/>
  <c r="N288" i="1"/>
  <c r="N927" i="1"/>
  <c r="N864" i="1"/>
  <c r="N321" i="1"/>
  <c r="N913" i="1"/>
  <c r="N779" i="1"/>
  <c r="N900" i="1"/>
  <c r="N1073" i="1"/>
  <c r="N955" i="1"/>
  <c r="N1124" i="1"/>
  <c r="N1158" i="1"/>
  <c r="N1174" i="1"/>
  <c r="N309" i="1"/>
  <c r="N387" i="1"/>
  <c r="N596" i="1"/>
  <c r="N518" i="1"/>
  <c r="N312" i="1"/>
  <c r="N554" i="1"/>
  <c r="N439" i="1"/>
  <c r="N951" i="1"/>
  <c r="N896" i="1"/>
  <c r="N353" i="1"/>
  <c r="N937" i="1"/>
  <c r="N940" i="1"/>
  <c r="N1094" i="1"/>
  <c r="N1113" i="1"/>
  <c r="N1003" i="1"/>
  <c r="N1164" i="1"/>
  <c r="N973" i="1"/>
  <c r="N1214" i="1"/>
  <c r="N1224" i="1"/>
  <c r="N1008" i="1"/>
  <c r="N905" i="1"/>
  <c r="N1106" i="1"/>
  <c r="N451" i="1"/>
  <c r="N963" i="1"/>
  <c r="N852" i="1"/>
  <c r="N1198" i="1"/>
  <c r="N732" i="1"/>
  <c r="N1078" i="1"/>
  <c r="N1192" i="1"/>
  <c r="N483" i="1"/>
  <c r="N995" i="1"/>
  <c r="N884" i="1"/>
  <c r="N1230" i="1"/>
  <c r="N141" i="1"/>
  <c r="N222" i="1"/>
  <c r="N610" i="1"/>
  <c r="N38" i="1"/>
  <c r="N872" i="1"/>
  <c r="N101" i="1"/>
  <c r="N751" i="1"/>
  <c r="N578" i="1"/>
  <c r="N147" i="1"/>
  <c r="N378" i="1"/>
  <c r="N566" i="1"/>
  <c r="N1007" i="1"/>
  <c r="N6" i="1"/>
  <c r="N717" i="1"/>
  <c r="N410" i="1"/>
  <c r="N591" i="1"/>
  <c r="N657" i="1"/>
  <c r="N155" i="1"/>
  <c r="N910" i="1"/>
  <c r="N423" i="1"/>
  <c r="N441" i="1"/>
  <c r="N326" i="1"/>
  <c r="N92" i="1"/>
  <c r="N254" i="1"/>
  <c r="N510" i="1"/>
  <c r="N642" i="1"/>
  <c r="N772" i="1"/>
  <c r="N514" i="1"/>
  <c r="N359" i="1"/>
  <c r="N715" i="1"/>
  <c r="N156" i="1"/>
  <c r="N961" i="1"/>
  <c r="N450" i="1"/>
  <c r="N286" i="1"/>
  <c r="N674" i="1"/>
  <c r="N17" i="1"/>
  <c r="N844" i="1"/>
  <c r="N930" i="1"/>
  <c r="N396" i="1"/>
  <c r="N445" i="1"/>
  <c r="N315" i="1"/>
  <c r="N693" i="1"/>
  <c r="N648" i="1"/>
  <c r="N575" i="1"/>
  <c r="N625" i="1"/>
  <c r="N28" i="1"/>
  <c r="N332" i="1"/>
  <c r="N456" i="1"/>
  <c r="N1050" i="1"/>
  <c r="N1188" i="1"/>
  <c r="N218" i="1"/>
  <c r="N270" i="1"/>
  <c r="N291" i="1"/>
  <c r="N877" i="1"/>
  <c r="N934" i="1"/>
  <c r="N855" i="1"/>
  <c r="N825" i="1"/>
  <c r="N683" i="1"/>
  <c r="N290" i="1"/>
  <c r="N342" i="1"/>
  <c r="N530" i="1"/>
  <c r="N811" i="1"/>
  <c r="N356" i="1"/>
  <c r="N1096" i="1"/>
  <c r="N52" i="1"/>
  <c r="N219" i="1"/>
  <c r="N662" i="1"/>
  <c r="N602" i="1"/>
  <c r="N1207" i="1"/>
  <c r="N306" i="1"/>
  <c r="N118" i="1"/>
  <c r="N140" i="1"/>
  <c r="N829" i="1"/>
  <c r="N199" i="1"/>
  <c r="N703" i="1"/>
  <c r="N960" i="1"/>
  <c r="N769" i="1"/>
  <c r="N1051" i="1"/>
  <c r="N389" i="1"/>
  <c r="N267" i="1"/>
  <c r="N637" i="1"/>
  <c r="N31" i="1"/>
  <c r="N592" i="1"/>
  <c r="N519" i="1"/>
  <c r="N760" i="1"/>
  <c r="N561" i="1"/>
  <c r="N651" i="1"/>
  <c r="N1093" i="1"/>
  <c r="N347" i="1"/>
  <c r="N976" i="1"/>
  <c r="N843" i="1"/>
  <c r="N189" i="1"/>
  <c r="N108" i="1"/>
  <c r="N358" i="1"/>
  <c r="N388" i="1"/>
  <c r="N606" i="1"/>
  <c r="N200" i="1"/>
  <c r="N754" i="1"/>
  <c r="N943" i="1"/>
  <c r="N1060" i="1"/>
  <c r="N615" i="1"/>
  <c r="N187" i="1"/>
  <c r="N320" i="1"/>
  <c r="N647" i="1"/>
  <c r="N904" i="1"/>
  <c r="N705" i="1"/>
  <c r="N923" i="1"/>
  <c r="N629" i="1"/>
  <c r="N82" i="1"/>
  <c r="N773" i="1"/>
  <c r="N13" i="1"/>
  <c r="N382" i="1"/>
  <c r="N412" i="1"/>
  <c r="N638" i="1"/>
  <c r="N232" i="1"/>
  <c r="N770" i="1"/>
  <c r="N975" i="1"/>
  <c r="N145" i="1"/>
  <c r="N1132" i="1"/>
  <c r="N1135" i="1"/>
  <c r="N565" i="1"/>
  <c r="N274" i="1"/>
  <c r="N411" i="1"/>
  <c r="N797" i="1"/>
  <c r="N183" i="1"/>
  <c r="N482" i="1"/>
  <c r="N679" i="1"/>
  <c r="N920" i="1"/>
  <c r="N987" i="1"/>
  <c r="N790" i="1"/>
  <c r="N42" i="1"/>
  <c r="N540" i="1"/>
  <c r="N498" i="1"/>
  <c r="N161" i="1"/>
  <c r="N282" i="1"/>
  <c r="N277" i="1"/>
  <c r="N334" i="1"/>
  <c r="N355" i="1"/>
  <c r="N564" i="1"/>
  <c r="N941" i="1"/>
  <c r="N15" i="1"/>
  <c r="N280" i="1"/>
  <c r="N522" i="1"/>
  <c r="N407" i="1"/>
  <c r="N919" i="1"/>
  <c r="N856" i="1"/>
  <c r="N313" i="1"/>
  <c r="N897" i="1"/>
  <c r="N763" i="1"/>
  <c r="N892" i="1"/>
  <c r="N354" i="1"/>
  <c r="N349" i="1"/>
  <c r="N124" i="1"/>
  <c r="N493" i="1"/>
  <c r="N558" i="1"/>
  <c r="N87" i="1"/>
  <c r="N352" i="1"/>
  <c r="N594" i="1"/>
  <c r="N479" i="1"/>
  <c r="N999" i="1"/>
  <c r="N936" i="1"/>
  <c r="N401" i="1"/>
  <c r="N985" i="1"/>
  <c r="N859" i="1"/>
  <c r="N1004" i="1"/>
  <c r="N1046" i="1"/>
  <c r="N1153" i="1"/>
  <c r="N1043" i="1"/>
  <c r="N1220" i="1"/>
  <c r="N1029" i="1"/>
  <c r="N373" i="1"/>
  <c r="N430" i="1"/>
  <c r="N148" i="1"/>
  <c r="N517" i="1"/>
  <c r="N582" i="1"/>
  <c r="N111" i="1"/>
  <c r="N376" i="1"/>
  <c r="N618" i="1"/>
  <c r="N503" i="1"/>
  <c r="N1023" i="1"/>
  <c r="N968" i="1"/>
  <c r="N425" i="1"/>
  <c r="N1009" i="1"/>
  <c r="N891" i="1"/>
  <c r="N1036" i="1"/>
  <c r="N1086" i="1"/>
  <c r="N1190" i="1"/>
  <c r="N1160" i="1"/>
  <c r="N1201" i="1"/>
  <c r="N1083" i="1"/>
  <c r="N1077" i="1"/>
  <c r="N1072" i="1"/>
  <c r="N457" i="1"/>
  <c r="N969" i="1"/>
  <c r="N1170" i="1"/>
  <c r="N515" i="1"/>
  <c r="N1027" i="1"/>
  <c r="N916" i="1"/>
  <c r="N1223" i="1"/>
  <c r="N796" i="1"/>
  <c r="N1142" i="1"/>
  <c r="N1202" i="1"/>
  <c r="N1059" i="1"/>
  <c r="N948" i="1"/>
  <c r="C3" i="3" l="1"/>
  <c r="D3" i="3" s="1"/>
  <c r="C8" i="3"/>
  <c r="C7" i="3" s="1"/>
  <c r="C6" i="3" s="1"/>
  <c r="D6" i="3" s="1"/>
  <c r="C4" i="3" l="1"/>
  <c r="D4" i="3" s="1"/>
  <c r="C2" i="3"/>
  <c r="D2" i="3" s="1"/>
</calcChain>
</file>

<file path=xl/sharedStrings.xml><?xml version="1.0" encoding="utf-8"?>
<sst xmlns="http://schemas.openxmlformats.org/spreadsheetml/2006/main" count="2394" uniqueCount="2393">
  <si>
    <t>Дата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</si>
  <si>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</si>
  <si>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</si>
  <si>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</si>
  <si>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</si>
  <si>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</si>
  <si>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</si>
  <si>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</si>
  <si>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</si>
  <si>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</si>
  <si>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</si>
  <si>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</si>
  <si>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</si>
  <si>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</si>
  <si>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</si>
  <si>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</si>
  <si>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</si>
  <si>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</si>
  <si>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</si>
  <si>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</si>
  <si>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</si>
  <si>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</si>
  <si>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</si>
  <si>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</si>
  <si>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</si>
  <si>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</si>
  <si>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</si>
  <si>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</si>
  <si>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</si>
  <si>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</si>
  <si>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</si>
  <si>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</si>
  <si>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</si>
  <si>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</si>
  <si>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</si>
  <si>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</si>
  <si>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</si>
  <si>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</si>
  <si>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</si>
  <si>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</si>
  <si>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</si>
  <si>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</si>
  <si>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</si>
  <si>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</si>
  <si>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</si>
  <si>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</si>
  <si>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</si>
  <si>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</si>
  <si>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</si>
  <si>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</si>
  <si>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</si>
  <si>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</si>
  <si>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</si>
  <si>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</si>
  <si>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</si>
  <si>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</si>
  <si>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</si>
  <si>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</si>
  <si>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</si>
  <si>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</si>
  <si>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</si>
  <si>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</si>
  <si>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</si>
  <si>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</si>
  <si>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</si>
  <si>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</si>
  <si>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</si>
  <si>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</si>
  <si>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</si>
  <si>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</si>
  <si>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</si>
  <si>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</si>
  <si>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</si>
  <si>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</si>
  <si>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</si>
  <si>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</si>
  <si>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</si>
  <si>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</si>
  <si>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</si>
  <si>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</si>
  <si>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</si>
  <si>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</si>
  <si>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</si>
  <si>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</si>
  <si>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</si>
  <si>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</si>
  <si>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</si>
  <si>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</si>
  <si>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</si>
  <si>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</si>
  <si>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</si>
  <si>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</si>
  <si>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</si>
  <si>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</si>
  <si>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</si>
  <si>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</si>
  <si>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</si>
  <si>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</si>
  <si>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</si>
  <si>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</si>
  <si>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</si>
  <si>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</si>
  <si>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</si>
  <si>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</si>
  <si>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</si>
  <si>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</si>
  <si>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</si>
  <si>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</si>
  <si>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</si>
  <si>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</si>
  <si>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</si>
  <si>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</si>
  <si>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</si>
  <si>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</si>
  <si>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</si>
  <si>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</si>
  <si>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</si>
  <si>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</si>
  <si>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</si>
  <si>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</si>
  <si>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</si>
  <si>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</si>
  <si>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</si>
  <si>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</si>
  <si>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</si>
  <si>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</si>
  <si>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</si>
  <si>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</si>
  <si>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</si>
  <si>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</si>
  <si>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</si>
  <si>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</si>
  <si>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</si>
  <si>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</si>
  <si>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</si>
  <si>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</si>
  <si>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</si>
  <si>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</si>
  <si>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</si>
  <si>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</si>
  <si>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</si>
  <si>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</si>
  <si>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</si>
  <si>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</si>
  <si>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</si>
  <si>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</si>
  <si>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</si>
  <si>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</si>
  <si>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</si>
  <si>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</si>
  <si>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</si>
  <si>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</si>
  <si>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</si>
  <si>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</si>
  <si>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</si>
  <si>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</si>
  <si>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</si>
  <si>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</si>
  <si>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</si>
  <si>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</si>
  <si>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</si>
  <si>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</si>
  <si>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</si>
  <si>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</si>
  <si>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</si>
  <si>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</si>
  <si>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</si>
  <si>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</si>
  <si>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</si>
  <si>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</si>
  <si>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</si>
  <si>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</si>
  <si>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</si>
  <si>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</si>
  <si>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</si>
  <si>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</si>
  <si>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</si>
  <si>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</si>
  <si>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</si>
  <si>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</si>
  <si>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</si>
  <si>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</si>
  <si>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</si>
  <si>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</si>
  <si>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</si>
  <si>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</si>
  <si>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</si>
  <si>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</si>
  <si>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</si>
  <si>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</si>
  <si>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</si>
  <si>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</si>
  <si>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</si>
  <si>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</si>
  <si>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</si>
  <si>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</si>
  <si>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</si>
  <si>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</si>
  <si>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</si>
  <si>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</si>
  <si>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</si>
  <si>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</si>
  <si>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</si>
  <si>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</si>
  <si>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</si>
  <si>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</si>
  <si>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</si>
  <si>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</si>
  <si>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</si>
  <si>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</si>
  <si>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</si>
  <si>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</si>
  <si>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</si>
  <si>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</si>
  <si>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</si>
  <si>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</si>
  <si>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</si>
  <si>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</si>
  <si>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</si>
  <si>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</si>
  <si>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</si>
  <si>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</si>
  <si>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</si>
  <si>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</si>
  <si>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</si>
  <si>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</si>
  <si>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</si>
  <si>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</si>
  <si>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</si>
  <si>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</si>
  <si>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</si>
  <si>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</si>
  <si>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</si>
  <si>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</si>
  <si>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</si>
  <si>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</si>
  <si>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</si>
  <si>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</si>
  <si>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</si>
  <si>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</si>
  <si>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</si>
  <si>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</si>
  <si>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</si>
  <si>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</si>
  <si>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</si>
  <si>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</si>
  <si>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</si>
  <si>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</si>
  <si>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</si>
  <si>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</si>
  <si>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</si>
  <si>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</si>
  <si>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</si>
  <si>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</si>
  <si>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</si>
  <si>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</si>
  <si>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</si>
  <si>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</si>
  <si>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</si>
  <si>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</si>
  <si>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</si>
  <si>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</si>
  <si>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</si>
  <si>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</si>
  <si>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</si>
  <si>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</si>
  <si>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</si>
  <si>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</si>
  <si>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</si>
  <si>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</si>
  <si>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</si>
  <si>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</si>
  <si>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</si>
  <si>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</si>
  <si>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</si>
  <si>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</si>
  <si>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</si>
  <si>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</si>
  <si>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</si>
  <si>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</si>
  <si>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</si>
  <si>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</si>
  <si>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</si>
  <si>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</si>
  <si>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</si>
  <si>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</si>
  <si>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</si>
  <si>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</si>
  <si>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</si>
  <si>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</si>
  <si>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</si>
  <si>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</si>
  <si>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</si>
  <si>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</si>
  <si>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</si>
  <si>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</si>
  <si>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</si>
  <si>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</si>
  <si>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</si>
  <si>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</si>
  <si>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</si>
  <si>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</si>
  <si>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</si>
  <si>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</si>
  <si>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</si>
  <si>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</si>
  <si>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</si>
  <si>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</si>
  <si>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</si>
  <si>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</si>
  <si>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</si>
  <si>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</si>
  <si>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</si>
  <si>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</si>
  <si>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</si>
  <si>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</si>
  <si>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</si>
  <si>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</si>
  <si>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</si>
  <si>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</si>
  <si>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</si>
  <si>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</si>
  <si>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</si>
  <si>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</si>
  <si>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</si>
  <si>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</si>
  <si>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</si>
  <si>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</si>
  <si>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</si>
  <si>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</si>
  <si>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</si>
  <si>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</si>
  <si>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</si>
  <si>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</si>
  <si>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</si>
  <si>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</si>
  <si>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</si>
  <si>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</si>
  <si>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</si>
  <si>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</si>
  <si>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</si>
  <si>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</si>
  <si>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</si>
  <si>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</si>
  <si>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</si>
  <si>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</si>
  <si>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</si>
  <si>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</si>
  <si>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</si>
  <si>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</si>
  <si>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</si>
  <si>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</si>
  <si>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</si>
  <si>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</si>
  <si>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</si>
  <si>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</si>
  <si>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</si>
  <si>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</si>
  <si>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</si>
  <si>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</si>
  <si>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</si>
  <si>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</si>
  <si>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</si>
  <si>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</si>
  <si>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</si>
  <si>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</si>
  <si>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</si>
  <si>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</si>
  <si>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</si>
  <si>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</si>
  <si>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</si>
  <si>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</si>
  <si>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</si>
  <si>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</si>
  <si>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</si>
  <si>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</si>
  <si>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</si>
  <si>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</si>
  <si>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</si>
  <si>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</si>
  <si>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</si>
  <si>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</si>
  <si>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</si>
  <si>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</si>
  <si>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</si>
  <si>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</si>
  <si>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</si>
  <si>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</si>
  <si>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</si>
  <si>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</si>
  <si>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</si>
  <si>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</si>
  <si>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</si>
  <si>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</si>
  <si>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</si>
  <si>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</si>
  <si>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</si>
  <si>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</si>
  <si>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</si>
  <si>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</si>
  <si>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</si>
  <si>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</si>
  <si>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</si>
  <si>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</si>
  <si>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</si>
  <si>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</si>
  <si>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</si>
  <si>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</si>
  <si>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</si>
  <si>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</si>
  <si>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</si>
  <si>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</si>
  <si>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</si>
  <si>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</si>
  <si>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</si>
  <si>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</si>
  <si>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</si>
  <si>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</si>
  <si>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</si>
  <si>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</si>
  <si>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</si>
  <si>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</si>
  <si>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</si>
  <si>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</si>
  <si>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</si>
  <si>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</si>
  <si>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</si>
  <si>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</si>
  <si>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</si>
  <si>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</si>
  <si>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</si>
  <si>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</si>
  <si>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</si>
  <si>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</si>
  <si>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</si>
  <si>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</si>
  <si>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</si>
  <si>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</si>
  <si>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</si>
  <si>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</si>
  <si>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</si>
  <si>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</si>
  <si>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</si>
  <si>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</si>
  <si>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</si>
  <si>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</si>
  <si>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</si>
  <si>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</si>
  <si>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</si>
  <si>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</si>
  <si>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</si>
  <si>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</si>
  <si>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</si>
  <si>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</si>
  <si>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</si>
  <si>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</si>
  <si>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</si>
  <si>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</si>
  <si>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</si>
  <si>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</si>
  <si>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</si>
  <si>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</si>
  <si>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</si>
  <si>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</si>
  <si>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</si>
  <si>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</si>
  <si>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</si>
  <si>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</si>
  <si>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</si>
  <si>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</si>
  <si>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</si>
  <si>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</si>
  <si>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</si>
  <si>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</si>
  <si>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</si>
  <si>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</si>
  <si>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</si>
  <si>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</si>
  <si>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</si>
  <si>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</si>
  <si>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</si>
  <si>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</si>
  <si>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</si>
  <si>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</si>
  <si>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</si>
  <si>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</si>
  <si>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</si>
  <si>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</si>
  <si>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</si>
  <si>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</si>
  <si>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</si>
  <si>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</si>
  <si>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</si>
  <si>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</si>
  <si>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</si>
  <si>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</si>
  <si>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</si>
  <si>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</si>
  <si>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</si>
  <si>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</si>
  <si>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</si>
  <si>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</si>
  <si>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</si>
  <si>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</si>
  <si>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</si>
  <si>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</si>
  <si>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</si>
  <si>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</si>
  <si>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</si>
  <si>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</si>
  <si>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</si>
  <si>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</si>
  <si>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</si>
  <si>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</si>
  <si>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</si>
  <si>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</si>
  <si>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</si>
  <si>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</si>
  <si>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</si>
  <si>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</si>
  <si>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</si>
  <si>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</si>
  <si>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</si>
  <si>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</si>
  <si>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</si>
  <si>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</si>
  <si>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</si>
  <si>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</si>
  <si>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</si>
  <si>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</si>
  <si>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</si>
  <si>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</si>
  <si>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</si>
  <si>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</si>
  <si>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</si>
  <si>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</si>
  <si>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</si>
  <si>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</si>
  <si>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</si>
  <si>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</si>
  <si>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</si>
  <si>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</si>
  <si>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</si>
  <si>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</si>
  <si>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</si>
  <si>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</si>
  <si>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</si>
  <si>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</si>
  <si>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</si>
  <si>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</si>
  <si>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</si>
  <si>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</si>
  <si>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</si>
  <si>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</si>
  <si>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</si>
  <si>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</si>
  <si>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</si>
  <si>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</si>
  <si>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</si>
  <si>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</si>
  <si>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</si>
  <si>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</si>
  <si>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</si>
  <si>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</si>
  <si>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</si>
  <si>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</si>
  <si>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</si>
  <si>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</si>
  <si>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</si>
  <si>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</si>
  <si>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</si>
  <si>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</si>
  <si>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</si>
  <si>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</si>
  <si>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</si>
  <si>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</si>
  <si>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</si>
  <si>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</si>
  <si>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</si>
  <si>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</si>
  <si>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</si>
  <si>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</si>
  <si>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</si>
  <si>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</si>
  <si>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</si>
  <si>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</si>
  <si>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</si>
  <si>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</si>
  <si>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</si>
  <si>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</si>
  <si>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</si>
  <si>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</si>
  <si>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</si>
  <si>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</si>
  <si>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</si>
  <si>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</si>
  <si>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</si>
  <si>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</si>
  <si>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</si>
  <si>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</si>
  <si>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</si>
  <si>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</si>
  <si>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</si>
  <si>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</si>
  <si>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</si>
  <si>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</si>
  <si>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</si>
  <si>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</si>
  <si>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</si>
  <si>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</si>
  <si>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</si>
  <si>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</si>
  <si>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</si>
  <si>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</si>
  <si>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</si>
  <si>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</si>
  <si>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</si>
  <si>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</si>
  <si>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</si>
  <si>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</si>
  <si>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</si>
  <si>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</si>
  <si>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</si>
  <si>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</si>
  <si>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</si>
  <si>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</si>
  <si>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</si>
  <si>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</si>
  <si>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</si>
  <si>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</si>
  <si>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</si>
  <si>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</si>
  <si>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</si>
  <si>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</si>
  <si>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</si>
  <si>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</si>
  <si>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</si>
  <si>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</si>
  <si>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</si>
  <si>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</si>
  <si>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</si>
  <si>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</si>
  <si>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</si>
  <si>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</si>
  <si>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</si>
  <si>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</si>
  <si>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</si>
  <si>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</si>
  <si>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</si>
  <si>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</si>
  <si>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</si>
  <si>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</si>
  <si>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</si>
  <si>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</si>
  <si>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</si>
  <si>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</si>
  <si>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</si>
  <si>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</si>
  <si>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</si>
  <si>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</si>
  <si>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</si>
  <si>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</si>
  <si>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</si>
  <si>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</si>
  <si>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</si>
  <si>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</si>
  <si>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</si>
  <si>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</si>
  <si>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</si>
  <si>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</si>
  <si>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</si>
  <si>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</si>
  <si>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</si>
  <si>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</si>
  <si>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</si>
  <si>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</si>
  <si>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</si>
  <si>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</si>
  <si>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</si>
  <si>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</si>
  <si>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</si>
  <si>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</si>
  <si>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</si>
  <si>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</si>
  <si>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</si>
  <si>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</si>
  <si>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</si>
  <si>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</si>
  <si>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</si>
  <si>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</si>
  <si>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</si>
  <si>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</si>
  <si>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</si>
  <si>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</si>
  <si>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</si>
  <si>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</si>
  <si>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</si>
  <si>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</si>
  <si>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</si>
  <si>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</si>
  <si>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</si>
  <si>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</si>
  <si>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</si>
  <si>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</si>
  <si>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</si>
  <si>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</si>
  <si>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</si>
  <si>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</si>
  <si>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</si>
  <si>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</si>
  <si>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</si>
  <si>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</si>
  <si>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</si>
  <si>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</si>
  <si>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</si>
  <si>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</si>
  <si>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</si>
  <si>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</si>
  <si>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</si>
  <si>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</si>
  <si>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</si>
  <si>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</si>
  <si>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</si>
  <si>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</si>
  <si>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</si>
  <si>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</si>
  <si>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</si>
  <si>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</si>
  <si>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</si>
  <si>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</si>
  <si>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</si>
  <si>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</si>
  <si>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</si>
  <si>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</si>
  <si>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</si>
  <si>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</si>
  <si>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</si>
  <si>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</si>
  <si>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</si>
  <si>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</si>
  <si>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</si>
  <si>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</si>
  <si>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</si>
  <si>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</si>
  <si>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</si>
  <si>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</si>
  <si>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</si>
  <si>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</si>
  <si>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</si>
  <si>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</si>
  <si>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</si>
  <si>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</si>
  <si>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</si>
  <si>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</si>
  <si>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</si>
  <si>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</si>
  <si>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</si>
  <si>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</si>
  <si>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</si>
  <si>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</si>
  <si>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</si>
  <si>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</si>
  <si>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</si>
  <si>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</si>
  <si>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</si>
  <si>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</si>
  <si>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</si>
  <si>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</si>
  <si>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</si>
  <si>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</si>
  <si>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</si>
  <si>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</si>
  <si>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</si>
  <si>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</si>
  <si>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</si>
  <si>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</si>
  <si>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</si>
  <si>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</si>
  <si>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</si>
  <si>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</si>
  <si>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</si>
  <si>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</si>
  <si>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</si>
  <si>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</si>
  <si>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</si>
  <si>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</si>
  <si>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</si>
  <si>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</si>
  <si>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</si>
  <si>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</si>
  <si>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</si>
  <si>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</si>
  <si>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</si>
  <si>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</si>
  <si>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</si>
  <si>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</si>
  <si>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</si>
  <si>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</si>
  <si>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</si>
  <si>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</si>
  <si>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</si>
  <si>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</si>
  <si>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</si>
  <si>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</si>
  <si>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</si>
  <si>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</si>
  <si>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</si>
  <si>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</si>
  <si>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</si>
  <si>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</si>
  <si>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</si>
  <si>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</si>
  <si>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</si>
  <si>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</si>
  <si>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</si>
  <si>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</si>
  <si>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</si>
  <si>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</si>
  <si>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</si>
  <si>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</si>
  <si>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</si>
  <si>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</si>
  <si>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</si>
  <si>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</si>
  <si>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</si>
  <si>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</si>
  <si>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</si>
  <si>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</si>
  <si>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</si>
  <si>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</si>
  <si>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</si>
  <si>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</si>
  <si>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</si>
  <si>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</si>
  <si>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</si>
  <si>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</si>
  <si>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</si>
  <si>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</si>
  <si>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</si>
  <si>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</si>
  <si>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</si>
  <si>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</si>
  <si>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</si>
  <si>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</si>
  <si>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</si>
  <si>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</si>
  <si>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</si>
  <si>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</si>
  <si>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</si>
  <si>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</si>
  <si>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</si>
  <si>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</si>
  <si>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</si>
  <si>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</si>
  <si>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</si>
  <si>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</si>
  <si>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</si>
  <si>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</si>
  <si>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</si>
  <si>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</si>
  <si>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</si>
  <si>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</si>
  <si>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</si>
  <si>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</si>
  <si>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</si>
  <si>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</si>
  <si>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</si>
  <si>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</si>
  <si>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</si>
  <si>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</si>
  <si>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</si>
  <si>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</si>
  <si>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</si>
  <si>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</si>
  <si>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</si>
  <si>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</si>
  <si>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</si>
  <si>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</si>
  <si>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</si>
  <si>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</si>
  <si>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</si>
  <si>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</si>
  <si>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</si>
  <si>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</si>
  <si>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</si>
  <si>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</si>
  <si>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</si>
  <si>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</si>
  <si>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</si>
  <si>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</si>
  <si>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</si>
  <si>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</si>
  <si>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</si>
  <si>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</si>
  <si>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</si>
  <si>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</si>
  <si>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</si>
  <si>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</si>
  <si>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</si>
  <si>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</si>
  <si>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</si>
  <si>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</si>
  <si>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</si>
  <si>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</si>
  <si>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</si>
  <si>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</si>
  <si>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</si>
  <si>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</si>
  <si>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</si>
  <si>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</si>
  <si>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</si>
  <si>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</si>
  <si>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</si>
  <si>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</si>
  <si>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</si>
  <si>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</si>
  <si>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</si>
  <si>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</si>
  <si>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</si>
  <si>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</si>
  <si>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</si>
  <si>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</si>
  <si>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</si>
  <si>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</si>
  <si>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</si>
  <si>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</si>
  <si>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</si>
  <si>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</si>
  <si>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</si>
  <si>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</si>
  <si>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</si>
  <si>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</si>
  <si>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</si>
  <si>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</si>
  <si>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</si>
  <si>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</si>
  <si>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</si>
  <si>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</si>
  <si>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</si>
  <si>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</si>
  <si>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</si>
  <si>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</si>
  <si>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</si>
  <si>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</si>
  <si>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</si>
  <si>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</si>
  <si>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</si>
  <si>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</si>
  <si>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</si>
  <si>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</si>
  <si>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</si>
  <si>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</si>
  <si>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</si>
  <si>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</si>
  <si>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</si>
  <si>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</si>
  <si>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</si>
  <si>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</si>
  <si>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</si>
  <si>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</si>
  <si>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</si>
  <si>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</si>
  <si>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</si>
  <si>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</si>
  <si>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</si>
  <si>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</si>
  <si>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</si>
  <si>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</si>
  <si>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</si>
  <si>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</si>
  <si>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</si>
  <si>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</si>
  <si>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</si>
  <si>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</si>
  <si>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</si>
  <si>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</si>
  <si>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</si>
  <si>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</si>
  <si>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</si>
  <si>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</si>
  <si>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</si>
  <si>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</si>
  <si>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</si>
  <si>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</si>
  <si>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</si>
  <si>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</si>
  <si>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</si>
  <si>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</si>
  <si>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</si>
  <si>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</si>
  <si>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</si>
  <si>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</si>
  <si>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</si>
  <si>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</si>
  <si>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</si>
  <si>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</si>
  <si>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</si>
  <si>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</si>
  <si>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</si>
  <si>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</si>
  <si>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</si>
  <si>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</si>
  <si>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</si>
  <si>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</si>
  <si>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</si>
  <si>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</si>
  <si>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</si>
  <si>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</si>
  <si>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</si>
  <si>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</si>
  <si>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</si>
  <si>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</si>
  <si>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</si>
  <si>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</si>
  <si>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</si>
  <si>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</si>
  <si>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</si>
  <si>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</si>
  <si>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</si>
  <si>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</si>
  <si>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</si>
  <si>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</si>
  <si>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</si>
  <si>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</si>
  <si>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</si>
  <si>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</si>
  <si>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</si>
  <si>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</si>
  <si>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</si>
  <si>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</si>
  <si>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</si>
  <si>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</si>
  <si>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</si>
  <si>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</si>
  <si>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</si>
  <si>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</si>
  <si>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</si>
  <si>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</si>
  <si>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</si>
  <si>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</si>
  <si>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</si>
  <si>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</si>
  <si>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</si>
  <si>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</si>
  <si>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</si>
  <si>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</si>
  <si>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</si>
  <si>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</si>
  <si>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</si>
  <si>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</si>
  <si>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</si>
  <si>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</si>
  <si>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</si>
  <si>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</si>
  <si>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</si>
  <si>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</si>
  <si>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</si>
  <si>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</si>
  <si>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</si>
  <si>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</si>
  <si>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</si>
  <si>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</si>
  <si>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</si>
  <si>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</si>
  <si>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</si>
  <si>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</si>
  <si>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</si>
  <si>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</si>
  <si>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</si>
  <si>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</si>
  <si>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</si>
  <si>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</si>
  <si>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</si>
  <si>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</si>
  <si>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</si>
  <si>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</si>
  <si>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</si>
  <si>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</si>
  <si>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</si>
  <si>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</si>
  <si>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</si>
  <si>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</si>
  <si>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</si>
  <si>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</si>
  <si>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</si>
  <si>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</si>
  <si>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</si>
  <si>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</si>
  <si>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</si>
  <si>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</si>
  <si>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</si>
  <si>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</si>
  <si>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</si>
  <si>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</si>
  <si>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</si>
  <si>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</si>
  <si>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</si>
  <si>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</si>
  <si>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</si>
  <si>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</si>
  <si>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</si>
  <si>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</si>
  <si>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</si>
  <si>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</si>
  <si>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</si>
  <si>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</si>
  <si>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</si>
  <si>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</si>
  <si>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</si>
  <si>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</si>
  <si>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</si>
  <si>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</si>
  <si>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</si>
  <si>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</si>
  <si>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</si>
  <si>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</si>
  <si>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</si>
  <si>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</si>
  <si>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</si>
  <si>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</si>
  <si>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</si>
  <si>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</si>
  <si>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</si>
  <si>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</si>
  <si>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</si>
  <si>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</si>
  <si>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</si>
  <si>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</si>
  <si>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</si>
  <si>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</si>
  <si>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</si>
  <si>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</si>
  <si>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</si>
  <si>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</si>
  <si>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</si>
  <si>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</si>
  <si>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</si>
  <si>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</si>
  <si>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</si>
  <si>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</si>
  <si>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</si>
  <si>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</si>
  <si>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</si>
  <si>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</si>
  <si>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</si>
  <si>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</si>
  <si>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</si>
  <si>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</si>
  <si>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</si>
  <si>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</si>
  <si>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</si>
  <si>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</si>
  <si>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</si>
  <si>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</si>
  <si>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</si>
  <si>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</si>
  <si>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</si>
  <si>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</si>
  <si>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</si>
  <si>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</si>
  <si>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</si>
  <si>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</si>
  <si>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</si>
  <si>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</si>
  <si>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</si>
  <si>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</si>
  <si>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</si>
  <si>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</si>
  <si>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</si>
  <si>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</si>
  <si>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</si>
  <si>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</si>
  <si>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</si>
  <si>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</si>
  <si>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</si>
  <si>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</si>
  <si>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</si>
  <si>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</si>
  <si>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</si>
  <si>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</si>
  <si>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</si>
  <si>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</si>
  <si>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</si>
  <si>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</si>
  <si>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</si>
  <si>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</si>
  <si>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</si>
  <si>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</si>
  <si>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</si>
  <si>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</si>
  <si>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</si>
  <si>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</si>
  <si>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</si>
  <si>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</si>
  <si>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</si>
  <si>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</si>
  <si>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</si>
  <si>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</si>
  <si>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</si>
  <si>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</si>
  <si>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</si>
  <si>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</si>
  <si>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</si>
  <si>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</si>
  <si>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</si>
  <si>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</si>
  <si>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</si>
  <si>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</si>
  <si>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</si>
  <si>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</si>
  <si>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</si>
  <si>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</si>
  <si>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</si>
  <si>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</si>
  <si>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</si>
  <si>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</si>
  <si>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</si>
  <si>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</si>
  <si>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</si>
  <si>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</si>
  <si>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</si>
  <si>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</si>
  <si>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</si>
  <si>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</si>
  <si>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</si>
  <si>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</si>
  <si>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</si>
  <si>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</si>
  <si>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</si>
  <si>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</si>
  <si>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</si>
  <si>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</si>
  <si>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</si>
  <si>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</si>
  <si>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</si>
  <si>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</si>
  <si>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</si>
  <si>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</si>
  <si>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</si>
  <si>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</si>
  <si>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</si>
  <si>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</si>
  <si>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</si>
  <si>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</si>
  <si>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</si>
  <si>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</si>
  <si>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</si>
  <si>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</si>
  <si>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</si>
  <si>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</si>
  <si>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</si>
  <si>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</si>
  <si>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</si>
  <si>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</si>
  <si>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</si>
  <si>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</si>
  <si>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</si>
  <si>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</si>
  <si>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</si>
  <si>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</si>
  <si>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</si>
  <si>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</si>
  <si>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</si>
  <si>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</si>
  <si>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</si>
  <si>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</si>
  <si>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</si>
  <si>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</si>
  <si>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</si>
  <si>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</si>
  <si>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</si>
  <si>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</si>
  <si>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</si>
  <si>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</si>
  <si>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</si>
  <si>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</si>
  <si>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</si>
  <si>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</si>
  <si>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</si>
  <si>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</si>
  <si>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</si>
  <si>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</si>
  <si>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</si>
  <si>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</si>
  <si>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</si>
  <si>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</si>
  <si>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</si>
  <si>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</si>
  <si>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</si>
  <si>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</si>
  <si>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</si>
  <si>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</si>
  <si>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</si>
  <si>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</si>
  <si>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</si>
  <si>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</si>
  <si>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</si>
  <si>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</si>
  <si>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</si>
  <si>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</si>
  <si>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</si>
  <si>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</si>
  <si>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</si>
  <si>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</si>
  <si>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</si>
  <si>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</si>
  <si>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</si>
  <si>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</si>
  <si>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</si>
  <si>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</si>
  <si>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</si>
  <si>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</si>
  <si>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</si>
  <si>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</si>
  <si>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</si>
  <si>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</si>
  <si>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</si>
  <si>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</si>
  <si>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</si>
  <si>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</si>
  <si>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</si>
  <si>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</si>
  <si>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</si>
  <si>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</si>
  <si>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</si>
  <si>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</si>
  <si>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</si>
  <si>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</si>
  <si>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</si>
  <si>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</si>
  <si>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</si>
  <si>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</si>
  <si>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</si>
  <si>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</si>
  <si>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</si>
  <si>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</si>
  <si>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</si>
  <si>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</si>
  <si>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</si>
  <si>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</si>
  <si>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</si>
  <si>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</si>
  <si>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</si>
  <si>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</si>
  <si>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</si>
  <si>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</si>
  <si>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</si>
  <si>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</si>
  <si>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</si>
  <si>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</si>
  <si>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</si>
  <si>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</si>
  <si>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</si>
  <si>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</si>
  <si>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</si>
  <si>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</si>
  <si>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</si>
  <si>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</si>
  <si>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</si>
  <si>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</si>
  <si>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</si>
  <si>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</si>
  <si>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</si>
  <si>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</si>
  <si>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</si>
  <si>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</si>
  <si>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</si>
  <si>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</si>
  <si>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</si>
  <si>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</si>
  <si>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</si>
  <si>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</si>
  <si>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</si>
  <si>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</si>
  <si>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</si>
  <si>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</si>
  <si>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</si>
  <si>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</si>
  <si>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</si>
  <si>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</si>
  <si>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</si>
  <si>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</si>
  <si>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</si>
  <si>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</si>
  <si>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</si>
  <si>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</si>
  <si>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</si>
  <si>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</si>
  <si>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</si>
  <si>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</si>
  <si>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</si>
  <si>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</si>
  <si>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</si>
  <si>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</si>
  <si>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</si>
  <si>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</si>
  <si>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</si>
  <si>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</si>
  <si>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</si>
  <si>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</si>
  <si>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</si>
  <si>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</si>
  <si>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</si>
  <si>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</si>
  <si>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</si>
  <si>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</si>
  <si>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</si>
  <si>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</si>
  <si>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</si>
  <si>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</si>
  <si>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</si>
  <si>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</si>
  <si>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</si>
  <si>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</si>
  <si>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</si>
  <si>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</si>
  <si>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</si>
  <si>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</si>
  <si>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</si>
  <si>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</si>
  <si>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</si>
  <si>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</si>
  <si>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</si>
  <si>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</si>
  <si>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</si>
  <si>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</si>
  <si>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</si>
  <si>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</si>
  <si>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</si>
  <si>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</si>
  <si>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</si>
  <si>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</si>
  <si>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</si>
  <si>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</si>
  <si>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</si>
  <si>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</si>
  <si>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</si>
  <si>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</si>
  <si>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</si>
  <si>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</si>
  <si>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</si>
  <si>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</si>
  <si>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</si>
  <si>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</si>
  <si>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</si>
  <si>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</si>
  <si>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</si>
  <si>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</si>
  <si>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</si>
  <si>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</si>
  <si>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</si>
  <si>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</si>
  <si>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</si>
  <si>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</si>
  <si>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</si>
  <si>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</si>
  <si>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</si>
  <si>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</si>
  <si>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</si>
  <si>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</si>
  <si>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</si>
  <si>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</si>
  <si>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</si>
  <si>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</si>
  <si>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</si>
  <si>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</si>
  <si>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</si>
  <si>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</si>
  <si>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</si>
  <si>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</si>
  <si>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</si>
  <si>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</si>
  <si>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</si>
  <si>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</si>
  <si>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</si>
  <si>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</si>
  <si>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</si>
  <si>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</si>
  <si>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</si>
  <si>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</si>
  <si>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</si>
  <si>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</si>
  <si>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</si>
  <si>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</si>
  <si>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</si>
  <si>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</si>
  <si>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</si>
  <si>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</si>
  <si>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</si>
  <si>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</si>
  <si>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</si>
  <si>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</si>
  <si>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</si>
  <si>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</si>
  <si>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</si>
  <si>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</si>
  <si>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</si>
  <si>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</si>
  <si>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</si>
  <si>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</si>
  <si>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</si>
  <si>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Стоимость</t>
  </si>
  <si>
    <t>Вес</t>
  </si>
  <si>
    <t>Вес отн.</t>
  </si>
  <si>
    <t>Давность</t>
  </si>
  <si>
    <t>ln(отл.)</t>
  </si>
  <si>
    <t>Период: c 01.01.2007 по 06.04.2017</t>
  </si>
  <si>
    <t>Показатель</t>
  </si>
  <si>
    <t>Обозначение</t>
  </si>
  <si>
    <t>Вз. ln(пок)</t>
  </si>
  <si>
    <t>Знач.</t>
  </si>
  <si>
    <t>Знач вз.</t>
  </si>
  <si>
    <t>GM</t>
  </si>
  <si>
    <t>σ</t>
  </si>
  <si>
    <t>Ст. отклонение</t>
  </si>
  <si>
    <t>Ср. геометрическое</t>
  </si>
  <si>
    <t>Ст. Отклонение ln</t>
  </si>
  <si>
    <t>σ ln</t>
  </si>
  <si>
    <t>Ср. геом. / ст. откл.</t>
  </si>
  <si>
    <t>GM / σ</t>
  </si>
  <si>
    <t>Ср. геом. * ст. откл.</t>
  </si>
  <si>
    <t>GM * σ</t>
  </si>
  <si>
    <t>Рабочих дней в году</t>
  </si>
  <si>
    <t>Отл^2</t>
  </si>
  <si>
    <t>ln(пок)</t>
  </si>
  <si>
    <t>Отл</t>
  </si>
  <si>
    <t>Пок</t>
  </si>
  <si>
    <t>Вз. Отл^2</t>
  </si>
  <si>
    <t>Дисперсия ln</t>
  </si>
  <si>
    <t>D ln</t>
  </si>
  <si>
    <t>Райффайзен – Электроэнергетика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</si>
  <si>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</si>
  <si>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</si>
  <si>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</si>
  <si>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</si>
  <si>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</si>
  <si>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</si>
  <si>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</si>
  <si>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</si>
  <si>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</si>
  <si>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</si>
  <si>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</si>
  <si>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</si>
  <si>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</si>
  <si>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</si>
  <si>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</si>
  <si>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</si>
  <si>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</si>
  <si>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</si>
  <si>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</si>
  <si>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</si>
  <si>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</si>
  <si>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</si>
  <si>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</si>
  <si>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</si>
  <si>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</si>
  <si>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</si>
  <si>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</si>
  <si>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</si>
  <si>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</si>
  <si>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</si>
  <si>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</si>
  <si>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</si>
  <si>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</si>
  <si>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</si>
  <si>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</si>
  <si>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</si>
  <si>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</si>
  <si>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</si>
  <si>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</si>
  <si>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</si>
  <si>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</si>
  <si>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</si>
  <si>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</si>
  <si>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</si>
  <si>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</si>
  <si>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</si>
  <si>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</si>
  <si>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</si>
  <si>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</si>
  <si>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</si>
  <si>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</si>
  <si>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</si>
  <si>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</si>
  <si>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</si>
  <si>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</si>
  <si>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</si>
  <si>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</si>
  <si>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</si>
  <si>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</si>
  <si>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</si>
  <si>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</si>
  <si>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</si>
  <si>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</si>
  <si>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</si>
  <si>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</si>
  <si>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</si>
  <si>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</si>
  <si>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</si>
  <si>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</si>
  <si>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</si>
  <si>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</si>
  <si>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</si>
  <si>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</si>
  <si>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</si>
  <si>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</si>
  <si>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</si>
  <si>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</si>
  <si>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</si>
  <si>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</si>
  <si>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</si>
  <si>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</si>
  <si>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</si>
  <si>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</si>
  <si>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</si>
  <si>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</si>
  <si>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</si>
  <si>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</si>
  <si>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</si>
  <si>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</si>
  <si>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</si>
  <si>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</si>
  <si>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</si>
  <si>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</si>
  <si>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</si>
  <si>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</si>
  <si>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</si>
  <si>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</si>
  <si>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</si>
  <si>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</si>
  <si>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</si>
  <si>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</si>
  <si>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</si>
  <si>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</si>
  <si>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</si>
  <si>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</si>
  <si>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</si>
  <si>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</si>
  <si>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</si>
  <si>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</si>
  <si>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</si>
  <si>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</si>
  <si>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</si>
  <si>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</si>
  <si>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</si>
  <si>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</si>
  <si>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</si>
  <si>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</si>
  <si>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</si>
  <si>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</si>
  <si>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</si>
  <si>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</si>
  <si>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</si>
  <si>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</si>
  <si>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</si>
  <si>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</si>
  <si>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</si>
  <si>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</si>
  <si>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</si>
  <si>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</si>
  <si>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</si>
  <si>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</si>
  <si>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</si>
  <si>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</si>
  <si>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</si>
  <si>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</si>
  <si>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</si>
  <si>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</si>
  <si>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</si>
  <si>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</si>
  <si>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</si>
  <si>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</si>
  <si>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</si>
  <si>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</si>
  <si>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</si>
  <si>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</si>
  <si>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</si>
  <si>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</si>
  <si>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</si>
  <si>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</si>
  <si>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</si>
  <si>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</si>
  <si>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</si>
  <si>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</si>
  <si>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</si>
  <si>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</si>
  <si>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</si>
  <si>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</si>
  <si>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</si>
  <si>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</si>
  <si>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</si>
  <si>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</si>
  <si>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</si>
  <si>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</si>
  <si>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</si>
  <si>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</si>
  <si>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</si>
  <si>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</si>
  <si>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</si>
  <si>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</si>
  <si>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</si>
  <si>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</si>
  <si>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</si>
  <si>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</si>
  <si>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</si>
  <si>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</si>
  <si>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</si>
  <si>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</si>
  <si>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</si>
  <si>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</si>
  <si>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</si>
  <si>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</si>
  <si>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</si>
  <si>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</si>
  <si>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</si>
  <si>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</si>
  <si>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</si>
  <si>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</si>
  <si>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</si>
  <si>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</si>
  <si>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</si>
  <si>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</si>
  <si>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</si>
  <si>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</si>
  <si>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</si>
  <si>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</si>
  <si>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</si>
  <si>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</si>
  <si>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</si>
  <si>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</si>
  <si>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</si>
  <si>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</si>
  <si>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</si>
  <si>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</si>
  <si>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</si>
  <si>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</si>
  <si>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</si>
  <si>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</si>
  <si>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</si>
  <si>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</si>
  <si>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</si>
  <si>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</si>
  <si>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</si>
  <si>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</si>
  <si>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</si>
  <si>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</si>
  <si>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</si>
  <si>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</si>
  <si>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</si>
  <si>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</si>
  <si>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</si>
  <si>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</si>
  <si>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</si>
  <si>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</si>
  <si>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</si>
  <si>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</si>
  <si>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</si>
  <si>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</si>
  <si>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</si>
  <si>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</si>
  <si>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</si>
  <si>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</si>
  <si>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</si>
  <si>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</si>
  <si>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</si>
  <si>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</si>
  <si>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</si>
  <si>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</si>
  <si>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</si>
  <si>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</si>
  <si>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</si>
  <si>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</si>
  <si>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</si>
  <si>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</si>
  <si>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</si>
  <si>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</si>
  <si>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</si>
  <si>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</si>
  <si>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</si>
  <si>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</si>
  <si>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</si>
  <si>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</si>
  <si>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</si>
  <si>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</si>
  <si>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</si>
  <si>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</si>
  <si>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</si>
  <si>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</si>
  <si>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</si>
  <si>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</si>
  <si>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</si>
  <si>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</si>
  <si>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</si>
  <si>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</si>
  <si>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</si>
  <si>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</si>
  <si>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</si>
  <si>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</si>
  <si>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</si>
  <si>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</si>
  <si>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</si>
  <si>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</si>
  <si>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</si>
  <si>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</si>
  <si>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</si>
  <si>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</si>
  <si>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</si>
  <si>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</si>
  <si>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</si>
  <si>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</si>
  <si>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</si>
  <si>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</si>
  <si>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</si>
  <si>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</si>
  <si>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</si>
  <si>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</si>
  <si>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</si>
  <si>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</si>
  <si>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24.01.2010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</si>
  <si>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</si>
  <si>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</si>
  <si>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</si>
  <si>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</si>
  <si>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</si>
  <si>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</si>
  <si>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</si>
  <si>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</si>
  <si>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</si>
  <si>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</si>
  <si>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</si>
  <si>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</si>
  <si>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</si>
  <si>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</si>
  <si>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</si>
  <si>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</si>
  <si>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</si>
  <si>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</si>
  <si>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</si>
  <si>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</si>
  <si>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</si>
  <si>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</si>
  <si>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</si>
  <si>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</si>
  <si>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</si>
  <si>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</si>
  <si>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</si>
  <si>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</si>
  <si>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</si>
  <si>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</si>
  <si>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</si>
  <si>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</si>
  <si>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</si>
  <si>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</si>
  <si>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</si>
  <si>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</si>
  <si>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</si>
  <si>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</si>
  <si>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</si>
  <si>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</si>
  <si>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</si>
  <si>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</si>
  <si>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</si>
  <si>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</si>
  <si>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</si>
  <si>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</si>
  <si>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</si>
  <si>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</si>
  <si>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</si>
  <si>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</si>
  <si>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</si>
  <si>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</si>
  <si>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</si>
  <si>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</si>
  <si>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</si>
  <si>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</si>
  <si>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</si>
  <si>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</si>
  <si>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</si>
  <si>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</si>
  <si>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</si>
  <si>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</si>
  <si>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</si>
  <si>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</si>
  <si>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</si>
  <si>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</si>
  <si>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</si>
  <si>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</si>
  <si>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</si>
  <si>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</si>
  <si>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</si>
  <si>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</si>
  <si>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</si>
  <si>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</si>
  <si>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</si>
  <si>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</si>
  <si>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</si>
  <si>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</si>
  <si>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</si>
  <si>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</si>
  <si>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</si>
  <si>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</si>
  <si>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</si>
  <si>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</si>
  <si>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</si>
  <si>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</si>
  <si>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</si>
  <si>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</si>
  <si>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</si>
  <si>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</si>
  <si>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</si>
  <si>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</si>
  <si>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</si>
  <si>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</si>
  <si>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</si>
  <si>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</si>
  <si>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</si>
  <si>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</si>
  <si>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</si>
  <si>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</si>
  <si>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</si>
  <si>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</si>
  <si>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</si>
  <si>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</si>
  <si>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</si>
  <si>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</si>
  <si>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</si>
  <si>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</si>
  <si>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</si>
  <si>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</si>
  <si>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</si>
  <si>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</si>
  <si>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</si>
  <si>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</si>
  <si>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</si>
  <si>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</si>
  <si>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</si>
  <si>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</si>
  <si>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</si>
  <si>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</si>
  <si>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</si>
  <si>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</si>
  <si>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</si>
  <si>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</si>
  <si>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</si>
  <si>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</si>
  <si>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</si>
  <si>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</si>
  <si>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</si>
  <si>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</si>
  <si>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</si>
  <si>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</si>
  <si>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</si>
  <si>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</si>
  <si>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</si>
  <si>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</si>
  <si>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</si>
  <si>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</si>
  <si>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</si>
  <si>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</si>
  <si>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</si>
  <si>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</si>
  <si>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</si>
  <si>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</si>
  <si>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</si>
  <si>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</si>
  <si>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</si>
  <si>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</si>
  <si>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</si>
  <si>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</si>
  <si>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</si>
  <si>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</si>
  <si>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</si>
  <si>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</si>
  <si>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</si>
  <si>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</si>
  <si>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</si>
  <si>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</si>
  <si>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</si>
  <si>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</si>
  <si>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</si>
  <si>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</si>
  <si>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</si>
  <si>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</si>
  <si>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</si>
  <si>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</si>
  <si>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</si>
  <si>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</si>
  <si>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</si>
  <si>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</si>
  <si>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</si>
  <si>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</si>
  <si>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</si>
  <si>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</si>
  <si>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</si>
  <si>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</si>
  <si>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</si>
  <si>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</si>
  <si>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</si>
  <si>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</si>
  <si>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</si>
  <si>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</si>
  <si>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</si>
  <si>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</si>
  <si>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</si>
  <si>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</si>
  <si>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</si>
  <si>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</si>
  <si>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</si>
  <si>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</si>
  <si>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</si>
  <si>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</si>
  <si>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</si>
  <si>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</si>
  <si>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</si>
  <si>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</si>
  <si>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</si>
  <si>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</si>
  <si>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</si>
  <si>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</si>
  <si>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</si>
  <si>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</si>
  <si>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</si>
  <si>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</si>
  <si>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</si>
  <si>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</si>
  <si>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</si>
  <si>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</si>
  <si>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</si>
  <si>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</si>
  <si>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</si>
  <si>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</si>
  <si>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</si>
  <si>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</si>
  <si>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</si>
  <si>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</si>
  <si>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</si>
  <si>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</si>
  <si>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</si>
  <si>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</si>
  <si>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</si>
  <si>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</si>
  <si>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</si>
  <si>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</si>
  <si>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</si>
  <si>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</si>
  <si>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</si>
  <si>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</si>
  <si>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</si>
  <si>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</si>
  <si>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</si>
  <si>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</si>
  <si>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</si>
  <si>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</si>
  <si>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</si>
  <si>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</si>
  <si>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</si>
  <si>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</si>
  <si>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</si>
  <si>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</si>
  <si>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</si>
  <si>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</si>
  <si>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</si>
  <si>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</si>
  <si>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</si>
  <si>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</si>
  <si>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</si>
  <si>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</si>
  <si>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</si>
  <si>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</si>
  <si>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</si>
  <si>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</si>
  <si>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</si>
  <si>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</si>
  <si>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</si>
  <si>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</si>
  <si>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</si>
  <si>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</si>
  <si>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</si>
  <si>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</si>
  <si>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</si>
  <si>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</si>
  <si>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</si>
  <si>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</si>
  <si>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</si>
  <si>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</si>
  <si>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</si>
  <si>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</si>
  <si>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</si>
  <si>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</si>
  <si>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</si>
  <si>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</si>
  <si>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</si>
  <si>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</si>
  <si>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</si>
  <si>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</si>
  <si>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</si>
  <si>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</si>
  <si>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</si>
  <si>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</si>
  <si>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</si>
  <si>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</si>
  <si>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</si>
  <si>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</si>
  <si>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</si>
  <si>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</si>
  <si>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</si>
  <si>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</si>
  <si>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</si>
  <si>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</si>
  <si>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</si>
  <si>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</si>
  <si>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</si>
  <si>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</si>
  <si>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</si>
  <si>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</si>
  <si>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</si>
  <si>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</si>
  <si>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</si>
  <si>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</si>
  <si>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</si>
  <si>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</si>
  <si>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</si>
  <si>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</si>
  <si>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</si>
  <si>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</si>
  <si>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</si>
  <si>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</si>
  <si>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</si>
  <si>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</si>
  <si>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</si>
  <si>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</si>
  <si>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</si>
  <si>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</si>
  <si>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</si>
  <si>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</si>
  <si>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</si>
  <si>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</si>
  <si>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</si>
  <si>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</si>
  <si>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</si>
  <si>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</si>
  <si>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</si>
  <si>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</si>
  <si>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</si>
  <si>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</si>
  <si>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</si>
  <si>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</si>
  <si>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</si>
  <si>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</si>
  <si>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</si>
  <si>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</si>
  <si>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</si>
  <si>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</si>
  <si>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</si>
  <si>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</si>
  <si>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</si>
  <si>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</si>
  <si>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</si>
  <si>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</si>
  <si>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</si>
  <si>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</si>
  <si>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</si>
  <si>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</si>
  <si>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</si>
  <si>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</si>
  <si>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</si>
  <si>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</si>
  <si>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</si>
  <si>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</si>
  <si>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</si>
  <si>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</si>
  <si>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</si>
  <si>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</si>
  <si>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</si>
  <si>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</si>
  <si>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</si>
  <si>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</si>
  <si>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</si>
  <si>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</si>
  <si>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</si>
  <si>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</si>
  <si>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</si>
  <si>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</si>
  <si>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</si>
  <si>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</si>
  <si>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</si>
  <si>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</si>
  <si>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</si>
  <si>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</si>
  <si>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</si>
  <si>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</si>
  <si>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</si>
  <si>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</si>
  <si>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</si>
  <si>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</si>
  <si>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20.07.2008</t>
  </si>
  <si>
    <t>19.07.2008</t>
  </si>
  <si>
    <t>18.07.2008</t>
  </si>
  <si>
    <t>17.07.2008</t>
  </si>
  <si>
    <t>16.07.2008</t>
  </si>
  <si>
    <t>15.07.2008</t>
  </si>
  <si>
    <t>14.07.2008</t>
  </si>
  <si>
    <t>13.07.2008</t>
  </si>
  <si>
    <t>12.07.2008</t>
  </si>
  <si>
    <t>11.07.2008</t>
  </si>
  <si>
    <t>10.07.2008</t>
  </si>
  <si>
    <t>09.07.2008</t>
  </si>
  <si>
    <t>08.07.2008</t>
  </si>
  <si>
    <t>07.07.2008</t>
  </si>
  <si>
    <t>06.07.2008</t>
  </si>
  <si>
    <t>05.07.2008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</si>
  <si>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</si>
  <si>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</si>
  <si>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</si>
  <si>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</si>
  <si>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</si>
  <si>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</si>
  <si>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</si>
  <si>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</si>
  <si>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</si>
  <si>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</si>
  <si>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</si>
  <si>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</si>
  <si>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</si>
  <si>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</si>
  <si>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</si>
  <si>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</si>
  <si>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</si>
  <si>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</si>
  <si>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</si>
  <si>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</si>
  <si>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</si>
  <si>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</si>
  <si>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</si>
  <si>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</si>
  <si>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</si>
  <si>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</si>
  <si>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</si>
  <si>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</si>
  <si>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</si>
  <si>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</si>
  <si>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</si>
  <si>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</si>
  <si>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</si>
  <si>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</si>
  <si>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</si>
  <si>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</si>
  <si>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</si>
  <si>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</si>
  <si>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</si>
  <si>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</si>
  <si>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</si>
  <si>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</si>
  <si>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</si>
  <si>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</si>
  <si>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</si>
  <si>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</si>
  <si>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</si>
  <si>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</si>
  <si>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</si>
  <si>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</si>
  <si>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</si>
  <si>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</si>
  <si>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</si>
  <si>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</si>
  <si>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</si>
  <si>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</si>
  <si>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</si>
  <si>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</si>
  <si>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</si>
  <si>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</si>
  <si>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</si>
  <si>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</si>
  <si>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</si>
  <si>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</si>
  <si>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</si>
  <si>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</si>
  <si>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</si>
  <si>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</si>
  <si>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</si>
  <si>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</si>
  <si>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</si>
  <si>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</si>
  <si>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</si>
  <si>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</si>
  <si>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</si>
  <si>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</si>
  <si>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</si>
  <si>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</si>
  <si>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</si>
  <si>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</si>
  <si>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</si>
  <si>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</si>
  <si>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</si>
  <si>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</si>
  <si>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</si>
  <si>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</si>
  <si>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</si>
  <si>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</si>
  <si>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</si>
  <si>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</si>
  <si>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</si>
  <si>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</si>
  <si>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</si>
  <si>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</si>
  <si>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</si>
  <si>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</si>
  <si>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</si>
  <si>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</si>
  <si>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</si>
  <si>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</si>
  <si>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</si>
  <si>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</si>
  <si>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</si>
  <si>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</si>
  <si>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</si>
  <si>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</si>
  <si>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</si>
  <si>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</si>
  <si>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</si>
  <si>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</si>
  <si>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</si>
  <si>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</si>
  <si>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</si>
  <si>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</si>
  <si>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</si>
  <si>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</si>
  <si>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</si>
  <si>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</si>
  <si>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</si>
  <si>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</si>
  <si>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</si>
  <si>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</si>
  <si>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</si>
  <si>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</si>
  <si>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</si>
  <si>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</si>
  <si>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</si>
  <si>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</si>
  <si>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</si>
  <si>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</si>
  <si>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</si>
  <si>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</si>
  <si>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</si>
  <si>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</si>
  <si>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</si>
  <si>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</si>
  <si>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</si>
  <si>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</si>
  <si>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</si>
  <si>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</si>
  <si>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</si>
  <si>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</si>
  <si>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</si>
  <si>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</si>
  <si>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</si>
  <si>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</si>
  <si>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</si>
  <si>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</si>
  <si>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</si>
  <si>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</si>
  <si>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</si>
  <si>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</si>
  <si>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</si>
  <si>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</si>
  <si>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</si>
  <si>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</si>
  <si>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</si>
  <si>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</si>
  <si>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</si>
  <si>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</si>
  <si>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</si>
  <si>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</si>
  <si>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</si>
  <si>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</si>
  <si>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</si>
  <si>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</si>
  <si>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</si>
  <si>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</si>
  <si>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</si>
  <si>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</si>
  <si>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</si>
  <si>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</si>
  <si>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</si>
  <si>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</si>
  <si>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</si>
  <si>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</si>
  <si>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</si>
  <si>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</si>
  <si>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</si>
  <si>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</si>
  <si>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Дата_2</t>
  </si>
  <si>
    <t>Стоимость_2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</si>
</sst>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.00"/>
    <numFmt numFmtId="165" formatCode="[$-419]d\ mmm\ yy;@"/>
    <numFmt numFmtId="166" formatCode="#,##0.0000"/>
    <numFmt numFmtId="167" formatCode="#,##0.000000"/>
  </numFmts>
  <fonts count="8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indexed="18"/>
      <name val="Verdana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165" fontId="0" fillId="0" borderId="0"/>
    <xf numFmtId="0" fontId="6" fillId="0" borderId="0"/>
  </cellStyleXfs>
  <cellXfs count="30">
    <xf numFmtId="165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0" fontId="6" fillId="0" borderId="0" xfId="0" applyNumberFormat="1" applyFont="1" applyProtection="1">
      <protection locked="0"/>
    </xf>
    <xf numFmtId="0" fontId="7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 applyProtection="1">
      <alignment horizontal="center"/>
      <protection locked="0"/>
    </xf>
    <xf numFmtId="0" fontId="2" fillId="0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166" fontId="1" fillId="0" borderId="0" xfId="0" applyNumberFormat="1" applyFont="1" applyFill="1"/>
    <xf numFmtId="10" fontId="1" fillId="0" borderId="0" xfId="0" applyNumberFormat="1" applyFont="1" applyFill="1"/>
    <xf numFmtId="166" fontId="6" fillId="0" borderId="0" xfId="0" applyNumberFormat="1" applyFont="1" applyProtection="1">
      <protection locked="0"/>
    </xf>
    <xf numFmtId="10" fontId="6" fillId="0" borderId="0" xfId="0" applyNumberFormat="1" applyFont="1" applyProtection="1">
      <protection locked="0"/>
    </xf>
    <xf numFmtId="10" fontId="6" fillId="0" borderId="0" xfId="0" applyNumberFormat="1" applyFont="1" applyFill="1" applyProtection="1">
      <protection locked="0"/>
    </xf>
    <xf numFmtId="167" fontId="0" fillId="0" borderId="0" xfId="0" applyNumberFormat="1" applyProtection="1">
      <protection locked="0"/>
    </xf>
    <xf numFmtId="166" fontId="3" fillId="0" borderId="0" xfId="0" applyNumberFormat="1" applyFont="1" applyFill="1"/>
    <xf numFmtId="166" fontId="2" fillId="0" borderId="0" xfId="0" applyNumberFormat="1" applyFont="1" applyProtection="1">
      <protection locked="0"/>
    </xf>
    <xf numFmtId="0" fontId="3" fillId="2" borderId="0" xfId="0" applyNumberFormat="1" applyFont="1" applyFill="1" applyAlignment="1">
      <alignment horizontal="center"/>
    </xf>
    <xf numFmtId="165" fontId="0" fillId="0" borderId="0" xfId="0" applyProtection="1">
      <protection locked="0"/>
    </xf>
    <xf numFmtId="0" fontId="6" fillId="0" borderId="0" xfId="1" applyProtection="1">
      <protection locked="0"/>
    </xf>
    <xf numFmtId="0" fontId="5" fillId="0" borderId="0" xfId="1" applyFont="1" applyAlignment="1" applyProtection="1">
      <alignment horizontal="centerContinuous"/>
      <protection locked="0"/>
    </xf>
    <xf numFmtId="0" fontId="2" fillId="0" borderId="0" xfId="1" applyFont="1" applyAlignment="1" applyProtection="1">
      <alignment horizontal="center"/>
      <protection locked="0"/>
    </xf>
    <xf numFmtId="164" fontId="6" fillId="0" borderId="0" xfId="1" applyNumberForma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6" fillId="0" borderId="0" xfId="1" applyProtection="1">
      <protection locked="0"/>
    </xf>
    <xf numFmtId="0" fontId="3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v>Кот. было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данные'!$C$2:$C$1242</c:f>
              <c:numCache>
                <c:formatCode>General</c:formatCode>
                <c:ptCount val="1241"/>
                <c:pt idx="0">
                  <c:v>3189.04</c:v>
                </c:pt>
                <c:pt idx="1">
                  <c:v>3133.07</c:v>
                </c:pt>
                <c:pt idx="2">
                  <c:v>3100.47</c:v>
                </c:pt>
                <c:pt idx="3">
                  <c:v>3053.23</c:v>
                </c:pt>
                <c:pt idx="4">
                  <c:v>3054.15</c:v>
                </c:pt>
                <c:pt idx="5">
                  <c:v>3054.94</c:v>
                </c:pt>
                <c:pt idx="6">
                  <c:v>3005.57</c:v>
                </c:pt>
                <c:pt idx="7">
                  <c:v>3027.98</c:v>
                </c:pt>
                <c:pt idx="8">
                  <c:v>3025.71</c:v>
                </c:pt>
                <c:pt idx="9">
                  <c:v>2995.57</c:v>
                </c:pt>
                <c:pt idx="10">
                  <c:v>2988.57</c:v>
                </c:pt>
                <c:pt idx="11">
                  <c:v>2978.19</c:v>
                </c:pt>
                <c:pt idx="12">
                  <c:v>2977.24</c:v>
                </c:pt>
                <c:pt idx="13">
                  <c:v>2956.86</c:v>
                </c:pt>
                <c:pt idx="14">
                  <c:v>2953.29</c:v>
                </c:pt>
                <c:pt idx="15">
                  <c:v>2915.9</c:v>
                </c:pt>
                <c:pt idx="16">
                  <c:v>2843.22</c:v>
                </c:pt>
                <c:pt idx="17">
                  <c:v>2799.19</c:v>
                </c:pt>
                <c:pt idx="18">
                  <c:v>2831.94</c:v>
                </c:pt>
                <c:pt idx="19">
                  <c:v>2790.45</c:v>
                </c:pt>
                <c:pt idx="20">
                  <c:v>2772.36</c:v>
                </c:pt>
                <c:pt idx="21">
                  <c:v>2728.5</c:v>
                </c:pt>
                <c:pt idx="22">
                  <c:v>2722.13</c:v>
                </c:pt>
                <c:pt idx="23">
                  <c:v>2732.8</c:v>
                </c:pt>
                <c:pt idx="24">
                  <c:v>2728.12</c:v>
                </c:pt>
                <c:pt idx="25">
                  <c:v>2737.18</c:v>
                </c:pt>
                <c:pt idx="26">
                  <c:v>2681.1</c:v>
                </c:pt>
                <c:pt idx="27">
                  <c:v>2663.04</c:v>
                </c:pt>
                <c:pt idx="28">
                  <c:v>2636.9</c:v>
                </c:pt>
                <c:pt idx="29">
                  <c:v>2647.29</c:v>
                </c:pt>
                <c:pt idx="30">
                  <c:v>2641.21</c:v>
                </c:pt>
                <c:pt idx="31">
                  <c:v>2653.29</c:v>
                </c:pt>
                <c:pt idx="32">
                  <c:v>2592.52</c:v>
                </c:pt>
                <c:pt idx="33">
                  <c:v>2594</c:v>
                </c:pt>
                <c:pt idx="34">
                  <c:v>2593.79</c:v>
                </c:pt>
                <c:pt idx="35">
                  <c:v>2618.86</c:v>
                </c:pt>
                <c:pt idx="36">
                  <c:v>2593.37</c:v>
                </c:pt>
                <c:pt idx="37">
                  <c:v>2616.23</c:v>
                </c:pt>
                <c:pt idx="38">
                  <c:v>2614.7399999999998</c:v>
                </c:pt>
                <c:pt idx="39">
                  <c:v>2618.21</c:v>
                </c:pt>
                <c:pt idx="40">
                  <c:v>2651.14</c:v>
                </c:pt>
                <c:pt idx="41">
                  <c:v>2644.25</c:v>
                </c:pt>
                <c:pt idx="42">
                  <c:v>2630.8</c:v>
                </c:pt>
                <c:pt idx="43">
                  <c:v>2543.6</c:v>
                </c:pt>
                <c:pt idx="44">
                  <c:v>2556.5500000000002</c:v>
                </c:pt>
                <c:pt idx="45">
                  <c:v>2536</c:v>
                </c:pt>
                <c:pt idx="46">
                  <c:v>2554.92</c:v>
                </c:pt>
                <c:pt idx="47">
                  <c:v>2541.23</c:v>
                </c:pt>
                <c:pt idx="48">
                  <c:v>2520.33</c:v>
                </c:pt>
                <c:pt idx="49">
                  <c:v>2532.4299999999998</c:v>
                </c:pt>
                <c:pt idx="50">
                  <c:v>2522.29</c:v>
                </c:pt>
                <c:pt idx="51">
                  <c:v>2485.46</c:v>
                </c:pt>
                <c:pt idx="52">
                  <c:v>2474.59</c:v>
                </c:pt>
                <c:pt idx="53">
                  <c:v>2493.27</c:v>
                </c:pt>
                <c:pt idx="54">
                  <c:v>2469.6</c:v>
                </c:pt>
                <c:pt idx="55">
                  <c:v>2460.5500000000002</c:v>
                </c:pt>
                <c:pt idx="56">
                  <c:v>2547</c:v>
                </c:pt>
                <c:pt idx="57">
                  <c:v>2575.96</c:v>
                </c:pt>
                <c:pt idx="58">
                  <c:v>2593.7399999999998</c:v>
                </c:pt>
                <c:pt idx="59">
                  <c:v>2579.08</c:v>
                </c:pt>
                <c:pt idx="60">
                  <c:v>2506.61</c:v>
                </c:pt>
                <c:pt idx="61">
                  <c:v>2506.96</c:v>
                </c:pt>
                <c:pt idx="62">
                  <c:v>2483.3000000000002</c:v>
                </c:pt>
                <c:pt idx="63">
                  <c:v>2460.15</c:v>
                </c:pt>
                <c:pt idx="64">
                  <c:v>2466.1</c:v>
                </c:pt>
                <c:pt idx="65">
                  <c:v>2488.1999999999998</c:v>
                </c:pt>
                <c:pt idx="66">
                  <c:v>2481.3000000000002</c:v>
                </c:pt>
                <c:pt idx="67">
                  <c:v>2490.17</c:v>
                </c:pt>
                <c:pt idx="68">
                  <c:v>2501.9</c:v>
                </c:pt>
                <c:pt idx="69">
                  <c:v>2495.59</c:v>
                </c:pt>
                <c:pt idx="70">
                  <c:v>2549.75</c:v>
                </c:pt>
                <c:pt idx="71">
                  <c:v>2519.91</c:v>
                </c:pt>
                <c:pt idx="72">
                  <c:v>2487.5500000000002</c:v>
                </c:pt>
                <c:pt idx="73">
                  <c:v>2442.48</c:v>
                </c:pt>
                <c:pt idx="74">
                  <c:v>2451.48</c:v>
                </c:pt>
                <c:pt idx="75">
                  <c:v>2465.39</c:v>
                </c:pt>
                <c:pt idx="76">
                  <c:v>2464.8200000000002</c:v>
                </c:pt>
                <c:pt idx="77">
                  <c:v>2456.19</c:v>
                </c:pt>
                <c:pt idx="78">
                  <c:v>2466.04</c:v>
                </c:pt>
                <c:pt idx="79">
                  <c:v>2485.79</c:v>
                </c:pt>
                <c:pt idx="80">
                  <c:v>2501.71</c:v>
                </c:pt>
                <c:pt idx="81">
                  <c:v>2499.7199999999998</c:v>
                </c:pt>
                <c:pt idx="82">
                  <c:v>2502.7399999999998</c:v>
                </c:pt>
                <c:pt idx="83">
                  <c:v>2509.1</c:v>
                </c:pt>
                <c:pt idx="84">
                  <c:v>2526.77</c:v>
                </c:pt>
                <c:pt idx="85">
                  <c:v>2548.1799999999998</c:v>
                </c:pt>
                <c:pt idx="86">
                  <c:v>2529.33</c:v>
                </c:pt>
                <c:pt idx="87">
                  <c:v>2514.0700000000002</c:v>
                </c:pt>
                <c:pt idx="88">
                  <c:v>2562.0700000000002</c:v>
                </c:pt>
                <c:pt idx="89">
                  <c:v>2554.31</c:v>
                </c:pt>
                <c:pt idx="90">
                  <c:v>2581.31</c:v>
                </c:pt>
                <c:pt idx="91">
                  <c:v>2555.38</c:v>
                </c:pt>
                <c:pt idx="92">
                  <c:v>2516.56</c:v>
                </c:pt>
                <c:pt idx="93">
                  <c:v>2483.23</c:v>
                </c:pt>
                <c:pt idx="94">
                  <c:v>2496.9699999999998</c:v>
                </c:pt>
                <c:pt idx="95">
                  <c:v>2520.5100000000002</c:v>
                </c:pt>
                <c:pt idx="96">
                  <c:v>2530.17</c:v>
                </c:pt>
                <c:pt idx="97">
                  <c:v>2553.48</c:v>
                </c:pt>
                <c:pt idx="98">
                  <c:v>2569.5300000000002</c:v>
                </c:pt>
                <c:pt idx="99">
                  <c:v>2607.9699999999998</c:v>
                </c:pt>
                <c:pt idx="100">
                  <c:v>2619.14</c:v>
                </c:pt>
                <c:pt idx="101">
                  <c:v>2628.43</c:v>
                </c:pt>
                <c:pt idx="102">
                  <c:v>2602.0500000000002</c:v>
                </c:pt>
                <c:pt idx="103">
                  <c:v>2583.9299999999998</c:v>
                </c:pt>
                <c:pt idx="104">
                  <c:v>2598.67</c:v>
                </c:pt>
                <c:pt idx="105">
                  <c:v>2608.2199999999998</c:v>
                </c:pt>
                <c:pt idx="106">
                  <c:v>2592.1999999999998</c:v>
                </c:pt>
                <c:pt idx="107">
                  <c:v>2598.62</c:v>
                </c:pt>
                <c:pt idx="108">
                  <c:v>2609.2199999999998</c:v>
                </c:pt>
                <c:pt idx="109">
                  <c:v>2616.6</c:v>
                </c:pt>
                <c:pt idx="110">
                  <c:v>2615.27</c:v>
                </c:pt>
                <c:pt idx="111">
                  <c:v>2556.35</c:v>
                </c:pt>
                <c:pt idx="112">
                  <c:v>2532.71</c:v>
                </c:pt>
                <c:pt idx="113">
                  <c:v>2534.88</c:v>
                </c:pt>
                <c:pt idx="114">
                  <c:v>2523.2800000000002</c:v>
                </c:pt>
                <c:pt idx="115">
                  <c:v>2521.38</c:v>
                </c:pt>
                <c:pt idx="116">
                  <c:v>2511.63</c:v>
                </c:pt>
                <c:pt idx="117">
                  <c:v>2526.59</c:v>
                </c:pt>
                <c:pt idx="118">
                  <c:v>2538.61</c:v>
                </c:pt>
                <c:pt idx="119">
                  <c:v>2511.31</c:v>
                </c:pt>
                <c:pt idx="120">
                  <c:v>2517.5</c:v>
                </c:pt>
                <c:pt idx="121">
                  <c:v>2522.34</c:v>
                </c:pt>
                <c:pt idx="122">
                  <c:v>2498.23</c:v>
                </c:pt>
                <c:pt idx="123">
                  <c:v>2483.9299999999998</c:v>
                </c:pt>
                <c:pt idx="124">
                  <c:v>2491.15</c:v>
                </c:pt>
                <c:pt idx="125">
                  <c:v>2489.6999999999998</c:v>
                </c:pt>
                <c:pt idx="126">
                  <c:v>2482.36</c:v>
                </c:pt>
                <c:pt idx="127">
                  <c:v>2505.88</c:v>
                </c:pt>
                <c:pt idx="128">
                  <c:v>2511.84</c:v>
                </c:pt>
                <c:pt idx="129">
                  <c:v>2492.83</c:v>
                </c:pt>
                <c:pt idx="130">
                  <c:v>2504.7399999999998</c:v>
                </c:pt>
                <c:pt idx="131">
                  <c:v>2516.9</c:v>
                </c:pt>
                <c:pt idx="132">
                  <c:v>2542.6999999999998</c:v>
                </c:pt>
                <c:pt idx="133">
                  <c:v>2544.31</c:v>
                </c:pt>
                <c:pt idx="134">
                  <c:v>2554.21</c:v>
                </c:pt>
                <c:pt idx="135">
                  <c:v>2555.7399999999998</c:v>
                </c:pt>
                <c:pt idx="136">
                  <c:v>2556.0100000000002</c:v>
                </c:pt>
                <c:pt idx="137">
                  <c:v>2575.12</c:v>
                </c:pt>
                <c:pt idx="138">
                  <c:v>2575.4</c:v>
                </c:pt>
                <c:pt idx="139">
                  <c:v>2575.2800000000002</c:v>
                </c:pt>
                <c:pt idx="140">
                  <c:v>2588.5700000000002</c:v>
                </c:pt>
                <c:pt idx="141">
                  <c:v>2579.13</c:v>
                </c:pt>
                <c:pt idx="142">
                  <c:v>2577</c:v>
                </c:pt>
                <c:pt idx="143">
                  <c:v>2587.91</c:v>
                </c:pt>
                <c:pt idx="144">
                  <c:v>2592.61</c:v>
                </c:pt>
                <c:pt idx="145">
                  <c:v>2578.0300000000002</c:v>
                </c:pt>
                <c:pt idx="146">
                  <c:v>2604.2600000000002</c:v>
                </c:pt>
                <c:pt idx="147">
                  <c:v>2599.5300000000002</c:v>
                </c:pt>
                <c:pt idx="148">
                  <c:v>2599.25</c:v>
                </c:pt>
                <c:pt idx="149">
                  <c:v>2586.69</c:v>
                </c:pt>
                <c:pt idx="150">
                  <c:v>2533.79</c:v>
                </c:pt>
                <c:pt idx="151">
                  <c:v>2510.27</c:v>
                </c:pt>
                <c:pt idx="152">
                  <c:v>2457.5700000000002</c:v>
                </c:pt>
                <c:pt idx="153">
                  <c:v>2556.91</c:v>
                </c:pt>
                <c:pt idx="154">
                  <c:v>2585.4299999999998</c:v>
                </c:pt>
                <c:pt idx="155">
                  <c:v>2593.87</c:v>
                </c:pt>
                <c:pt idx="156">
                  <c:v>2606.56</c:v>
                </c:pt>
                <c:pt idx="157">
                  <c:v>2627</c:v>
                </c:pt>
                <c:pt idx="158">
                  <c:v>2654.85</c:v>
                </c:pt>
                <c:pt idx="159">
                  <c:v>2653.81</c:v>
                </c:pt>
                <c:pt idx="160">
                  <c:v>2648.03</c:v>
                </c:pt>
                <c:pt idx="161">
                  <c:v>2657.99</c:v>
                </c:pt>
                <c:pt idx="162">
                  <c:v>2638.83</c:v>
                </c:pt>
                <c:pt idx="163">
                  <c:v>2624.27</c:v>
                </c:pt>
                <c:pt idx="164">
                  <c:v>2615.59</c:v>
                </c:pt>
                <c:pt idx="165">
                  <c:v>2611.92</c:v>
                </c:pt>
                <c:pt idx="166">
                  <c:v>2617.04</c:v>
                </c:pt>
                <c:pt idx="167">
                  <c:v>2621.34</c:v>
                </c:pt>
                <c:pt idx="168">
                  <c:v>2627.99</c:v>
                </c:pt>
                <c:pt idx="169">
                  <c:v>2634.49</c:v>
                </c:pt>
                <c:pt idx="170">
                  <c:v>2627.13</c:v>
                </c:pt>
                <c:pt idx="171">
                  <c:v>2624.59</c:v>
                </c:pt>
                <c:pt idx="172">
                  <c:v>2626.9</c:v>
                </c:pt>
                <c:pt idx="173">
                  <c:v>2619.17</c:v>
                </c:pt>
                <c:pt idx="174">
                  <c:v>2624.36</c:v>
                </c:pt>
                <c:pt idx="175">
                  <c:v>2632.14</c:v>
                </c:pt>
                <c:pt idx="176">
                  <c:v>2644.71</c:v>
                </c:pt>
                <c:pt idx="177">
                  <c:v>2634.61</c:v>
                </c:pt>
                <c:pt idx="178">
                  <c:v>2662.93</c:v>
                </c:pt>
                <c:pt idx="179">
                  <c:v>2639.32</c:v>
                </c:pt>
                <c:pt idx="180">
                  <c:v>2621.61</c:v>
                </c:pt>
                <c:pt idx="181">
                  <c:v>2604.71</c:v>
                </c:pt>
                <c:pt idx="182">
                  <c:v>2598.29</c:v>
                </c:pt>
                <c:pt idx="183">
                  <c:v>2600.5700000000002</c:v>
                </c:pt>
                <c:pt idx="184">
                  <c:v>2569.39</c:v>
                </c:pt>
                <c:pt idx="185">
                  <c:v>2546.7600000000002</c:v>
                </c:pt>
                <c:pt idx="186">
                  <c:v>2586.66</c:v>
                </c:pt>
                <c:pt idx="187">
                  <c:v>2601.4899999999998</c:v>
                </c:pt>
                <c:pt idx="188">
                  <c:v>2671.44</c:v>
                </c:pt>
                <c:pt idx="189">
                  <c:v>2691.2</c:v>
                </c:pt>
                <c:pt idx="190">
                  <c:v>2710.12</c:v>
                </c:pt>
                <c:pt idx="191">
                  <c:v>2692.36</c:v>
                </c:pt>
                <c:pt idx="192">
                  <c:v>2685.62</c:v>
                </c:pt>
                <c:pt idx="193">
                  <c:v>2688.67</c:v>
                </c:pt>
                <c:pt idx="194">
                  <c:v>2713.27</c:v>
                </c:pt>
                <c:pt idx="195">
                  <c:v>2732.43</c:v>
                </c:pt>
                <c:pt idx="196">
                  <c:v>2737.68</c:v>
                </c:pt>
                <c:pt idx="197">
                  <c:v>2765.79</c:v>
                </c:pt>
                <c:pt idx="198">
                  <c:v>2774.99</c:v>
                </c:pt>
                <c:pt idx="199">
                  <c:v>2783.68</c:v>
                </c:pt>
                <c:pt idx="200">
                  <c:v>2729.64</c:v>
                </c:pt>
                <c:pt idx="201">
                  <c:v>2715.28</c:v>
                </c:pt>
                <c:pt idx="202">
                  <c:v>2702.49</c:v>
                </c:pt>
                <c:pt idx="203">
                  <c:v>2715.77</c:v>
                </c:pt>
                <c:pt idx="204">
                  <c:v>2723.31</c:v>
                </c:pt>
                <c:pt idx="205">
                  <c:v>2719.35</c:v>
                </c:pt>
                <c:pt idx="206">
                  <c:v>2726.52</c:v>
                </c:pt>
                <c:pt idx="207">
                  <c:v>2729.05</c:v>
                </c:pt>
                <c:pt idx="208">
                  <c:v>2725.97</c:v>
                </c:pt>
                <c:pt idx="209">
                  <c:v>2746.36</c:v>
                </c:pt>
                <c:pt idx="210">
                  <c:v>2765.72</c:v>
                </c:pt>
                <c:pt idx="211">
                  <c:v>2753.45</c:v>
                </c:pt>
                <c:pt idx="212">
                  <c:v>2774.66</c:v>
                </c:pt>
                <c:pt idx="213">
                  <c:v>2764.94</c:v>
                </c:pt>
                <c:pt idx="214">
                  <c:v>2750.86</c:v>
                </c:pt>
                <c:pt idx="215">
                  <c:v>2765.24</c:v>
                </c:pt>
                <c:pt idx="216">
                  <c:v>2773.42</c:v>
                </c:pt>
                <c:pt idx="217">
                  <c:v>2764.88</c:v>
                </c:pt>
                <c:pt idx="218">
                  <c:v>2744.93</c:v>
                </c:pt>
                <c:pt idx="219">
                  <c:v>2754.22</c:v>
                </c:pt>
                <c:pt idx="220">
                  <c:v>2765.6</c:v>
                </c:pt>
                <c:pt idx="221">
                  <c:v>2805.03</c:v>
                </c:pt>
                <c:pt idx="222">
                  <c:v>2802.18</c:v>
                </c:pt>
                <c:pt idx="223">
                  <c:v>2811.81</c:v>
                </c:pt>
                <c:pt idx="224">
                  <c:v>2841.19</c:v>
                </c:pt>
                <c:pt idx="225">
                  <c:v>2843.93</c:v>
                </c:pt>
                <c:pt idx="226">
                  <c:v>2830.67</c:v>
                </c:pt>
                <c:pt idx="227">
                  <c:v>2804.13</c:v>
                </c:pt>
                <c:pt idx="228">
                  <c:v>2838.79</c:v>
                </c:pt>
                <c:pt idx="229">
                  <c:v>2860.52</c:v>
                </c:pt>
                <c:pt idx="230">
                  <c:v>2807.36</c:v>
                </c:pt>
                <c:pt idx="231">
                  <c:v>2807.36</c:v>
                </c:pt>
                <c:pt idx="232">
                  <c:v>2775.55</c:v>
                </c:pt>
                <c:pt idx="233">
                  <c:v>2797.85</c:v>
                </c:pt>
                <c:pt idx="234">
                  <c:v>2813.06</c:v>
                </c:pt>
                <c:pt idx="235">
                  <c:v>2783.72</c:v>
                </c:pt>
                <c:pt idx="236">
                  <c:v>2752.14</c:v>
                </c:pt>
                <c:pt idx="237">
                  <c:v>2792.88</c:v>
                </c:pt>
                <c:pt idx="238">
                  <c:v>2800.05</c:v>
                </c:pt>
                <c:pt idx="239">
                  <c:v>2804.3</c:v>
                </c:pt>
                <c:pt idx="240">
                  <c:v>2833.36</c:v>
                </c:pt>
                <c:pt idx="241">
                  <c:v>2819.07</c:v>
                </c:pt>
                <c:pt idx="242">
                  <c:v>2779.62</c:v>
                </c:pt>
                <c:pt idx="243">
                  <c:v>2748.94</c:v>
                </c:pt>
                <c:pt idx="244">
                  <c:v>2752.53</c:v>
                </c:pt>
                <c:pt idx="245">
                  <c:v>2709.75</c:v>
                </c:pt>
                <c:pt idx="246">
                  <c:v>2767.7</c:v>
                </c:pt>
                <c:pt idx="247">
                  <c:v>2750.08</c:v>
                </c:pt>
                <c:pt idx="248">
                  <c:v>2726.87</c:v>
                </c:pt>
                <c:pt idx="249">
                  <c:v>2699.98</c:v>
                </c:pt>
                <c:pt idx="250">
                  <c:v>2620.64</c:v>
                </c:pt>
                <c:pt idx="251">
                  <c:v>2620.64</c:v>
                </c:pt>
                <c:pt idx="252">
                  <c:v>2623.63</c:v>
                </c:pt>
                <c:pt idx="253">
                  <c:v>2543.86</c:v>
                </c:pt>
                <c:pt idx="254">
                  <c:v>2495.89</c:v>
                </c:pt>
                <c:pt idx="255">
                  <c:v>2454.21</c:v>
                </c:pt>
                <c:pt idx="256">
                  <c:v>2416.0700000000002</c:v>
                </c:pt>
                <c:pt idx="257">
                  <c:v>2412.54</c:v>
                </c:pt>
                <c:pt idx="258">
                  <c:v>2408.7600000000002</c:v>
                </c:pt>
                <c:pt idx="259">
                  <c:v>2427.8200000000002</c:v>
                </c:pt>
                <c:pt idx="260">
                  <c:v>2428.4</c:v>
                </c:pt>
                <c:pt idx="261">
                  <c:v>2467.23</c:v>
                </c:pt>
                <c:pt idx="262">
                  <c:v>2524.44</c:v>
                </c:pt>
                <c:pt idx="263">
                  <c:v>2554.2399999999998</c:v>
                </c:pt>
                <c:pt idx="264">
                  <c:v>2537.7199999999998</c:v>
                </c:pt>
                <c:pt idx="265">
                  <c:v>2558.77</c:v>
                </c:pt>
                <c:pt idx="266">
                  <c:v>2632.21</c:v>
                </c:pt>
                <c:pt idx="267">
                  <c:v>2633.05</c:v>
                </c:pt>
                <c:pt idx="268">
                  <c:v>2595.25</c:v>
                </c:pt>
                <c:pt idx="269">
                  <c:v>2596.4299999999998</c:v>
                </c:pt>
                <c:pt idx="270">
                  <c:v>2685.33</c:v>
                </c:pt>
                <c:pt idx="271">
                  <c:v>2709.51</c:v>
                </c:pt>
                <c:pt idx="272">
                  <c:v>2673.95</c:v>
                </c:pt>
                <c:pt idx="273">
                  <c:v>2632.31</c:v>
                </c:pt>
                <c:pt idx="274">
                  <c:v>2628.15</c:v>
                </c:pt>
                <c:pt idx="275">
                  <c:v>2609.71</c:v>
                </c:pt>
                <c:pt idx="276">
                  <c:v>2572.1</c:v>
                </c:pt>
                <c:pt idx="277">
                  <c:v>2440.08</c:v>
                </c:pt>
                <c:pt idx="278">
                  <c:v>2417.81</c:v>
                </c:pt>
                <c:pt idx="279">
                  <c:v>2444.0700000000002</c:v>
                </c:pt>
                <c:pt idx="280">
                  <c:v>2415.25</c:v>
                </c:pt>
                <c:pt idx="281">
                  <c:v>2438.02</c:v>
                </c:pt>
                <c:pt idx="282">
                  <c:v>2443.6</c:v>
                </c:pt>
                <c:pt idx="283">
                  <c:v>2460.48</c:v>
                </c:pt>
                <c:pt idx="284">
                  <c:v>2426.71</c:v>
                </c:pt>
                <c:pt idx="285">
                  <c:v>2298.9299999999998</c:v>
                </c:pt>
                <c:pt idx="286">
                  <c:v>2256.61</c:v>
                </c:pt>
                <c:pt idx="287">
                  <c:v>2244.25</c:v>
                </c:pt>
                <c:pt idx="288">
                  <c:v>2214.6799999999998</c:v>
                </c:pt>
                <c:pt idx="289">
                  <c:v>2198.79</c:v>
                </c:pt>
                <c:pt idx="290">
                  <c:v>2157.38</c:v>
                </c:pt>
                <c:pt idx="291">
                  <c:v>2153.73</c:v>
                </c:pt>
                <c:pt idx="292">
                  <c:v>2162.12</c:v>
                </c:pt>
                <c:pt idx="293">
                  <c:v>2178.9</c:v>
                </c:pt>
                <c:pt idx="294">
                  <c:v>2178.46</c:v>
                </c:pt>
                <c:pt idx="295">
                  <c:v>2182.09</c:v>
                </c:pt>
                <c:pt idx="296">
                  <c:v>2208.4</c:v>
                </c:pt>
                <c:pt idx="297">
                  <c:v>2206.65</c:v>
                </c:pt>
                <c:pt idx="298">
                  <c:v>2220.34</c:v>
                </c:pt>
                <c:pt idx="299">
                  <c:v>2297.02</c:v>
                </c:pt>
                <c:pt idx="300">
                  <c:v>2311.83</c:v>
                </c:pt>
                <c:pt idx="301">
                  <c:v>2308.4</c:v>
                </c:pt>
                <c:pt idx="302">
                  <c:v>2300.48</c:v>
                </c:pt>
                <c:pt idx="303">
                  <c:v>2317.67</c:v>
                </c:pt>
                <c:pt idx="304">
                  <c:v>2305.5500000000002</c:v>
                </c:pt>
                <c:pt idx="305">
                  <c:v>2302.37</c:v>
                </c:pt>
                <c:pt idx="306">
                  <c:v>2298.9899999999998</c:v>
                </c:pt>
                <c:pt idx="307">
                  <c:v>2291.96</c:v>
                </c:pt>
                <c:pt idx="308">
                  <c:v>2297.7800000000002</c:v>
                </c:pt>
                <c:pt idx="309">
                  <c:v>2316.2800000000002</c:v>
                </c:pt>
                <c:pt idx="310">
                  <c:v>2316.58</c:v>
                </c:pt>
                <c:pt idx="311">
                  <c:v>2304.73</c:v>
                </c:pt>
                <c:pt idx="312">
                  <c:v>2230.7399999999998</c:v>
                </c:pt>
                <c:pt idx="313">
                  <c:v>2222.98</c:v>
                </c:pt>
                <c:pt idx="314">
                  <c:v>2216.56</c:v>
                </c:pt>
                <c:pt idx="315">
                  <c:v>2259.04</c:v>
                </c:pt>
                <c:pt idx="316">
                  <c:v>2254.9699999999998</c:v>
                </c:pt>
                <c:pt idx="317">
                  <c:v>2168.48</c:v>
                </c:pt>
                <c:pt idx="318">
                  <c:v>2132.3200000000002</c:v>
                </c:pt>
                <c:pt idx="319">
                  <c:v>2001.48</c:v>
                </c:pt>
                <c:pt idx="320">
                  <c:v>2009.83</c:v>
                </c:pt>
                <c:pt idx="321">
                  <c:v>2242.4499999999998</c:v>
                </c:pt>
                <c:pt idx="322">
                  <c:v>2264.1</c:v>
                </c:pt>
                <c:pt idx="323">
                  <c:v>2293.5100000000002</c:v>
                </c:pt>
                <c:pt idx="324">
                  <c:v>2318.2600000000002</c:v>
                </c:pt>
                <c:pt idx="325">
                  <c:v>2305.31</c:v>
                </c:pt>
                <c:pt idx="326">
                  <c:v>2342.66</c:v>
                </c:pt>
                <c:pt idx="327">
                  <c:v>2424.14</c:v>
                </c:pt>
                <c:pt idx="328">
                  <c:v>2468.69</c:v>
                </c:pt>
                <c:pt idx="329">
                  <c:v>2461.46</c:v>
                </c:pt>
                <c:pt idx="330">
                  <c:v>2478.4699999999998</c:v>
                </c:pt>
                <c:pt idx="331">
                  <c:v>2473.04</c:v>
                </c:pt>
                <c:pt idx="332">
                  <c:v>2460.15</c:v>
                </c:pt>
                <c:pt idx="333">
                  <c:v>2503.4499999999998</c:v>
                </c:pt>
                <c:pt idx="334">
                  <c:v>2498.4899999999998</c:v>
                </c:pt>
                <c:pt idx="335">
                  <c:v>2488.06</c:v>
                </c:pt>
                <c:pt idx="336">
                  <c:v>2503.6</c:v>
                </c:pt>
                <c:pt idx="337">
                  <c:v>2513.1999999999998</c:v>
                </c:pt>
                <c:pt idx="338">
                  <c:v>2495.59</c:v>
                </c:pt>
                <c:pt idx="339">
                  <c:v>2497.21</c:v>
                </c:pt>
                <c:pt idx="340">
                  <c:v>2529.5100000000002</c:v>
                </c:pt>
                <c:pt idx="341">
                  <c:v>2530.88</c:v>
                </c:pt>
                <c:pt idx="342">
                  <c:v>2534.4699999999998</c:v>
                </c:pt>
                <c:pt idx="343">
                  <c:v>2542.9299999999998</c:v>
                </c:pt>
                <c:pt idx="344">
                  <c:v>2576.3200000000002</c:v>
                </c:pt>
                <c:pt idx="345">
                  <c:v>2579.63</c:v>
                </c:pt>
                <c:pt idx="346">
                  <c:v>2563.7600000000002</c:v>
                </c:pt>
                <c:pt idx="347">
                  <c:v>2543.0700000000002</c:v>
                </c:pt>
                <c:pt idx="348">
                  <c:v>2557.85</c:v>
                </c:pt>
                <c:pt idx="349">
                  <c:v>2536.19</c:v>
                </c:pt>
                <c:pt idx="350">
                  <c:v>2514</c:v>
                </c:pt>
                <c:pt idx="351">
                  <c:v>2511.96</c:v>
                </c:pt>
                <c:pt idx="352">
                  <c:v>2469.42</c:v>
                </c:pt>
                <c:pt idx="353">
                  <c:v>2456.6799999999998</c:v>
                </c:pt>
                <c:pt idx="354">
                  <c:v>2434.34</c:v>
                </c:pt>
                <c:pt idx="355">
                  <c:v>2413.4699999999998</c:v>
                </c:pt>
                <c:pt idx="356">
                  <c:v>2411.02</c:v>
                </c:pt>
                <c:pt idx="357">
                  <c:v>2448.61</c:v>
                </c:pt>
                <c:pt idx="358">
                  <c:v>2450.14</c:v>
                </c:pt>
                <c:pt idx="359">
                  <c:v>2445.7199999999998</c:v>
                </c:pt>
                <c:pt idx="360">
                  <c:v>2449.7199999999998</c:v>
                </c:pt>
                <c:pt idx="361">
                  <c:v>2430.9899999999998</c:v>
                </c:pt>
                <c:pt idx="362">
                  <c:v>2447.1799999999998</c:v>
                </c:pt>
                <c:pt idx="363">
                  <c:v>2465.11</c:v>
                </c:pt>
                <c:pt idx="364">
                  <c:v>2460.2199999999998</c:v>
                </c:pt>
                <c:pt idx="365">
                  <c:v>2456.12</c:v>
                </c:pt>
                <c:pt idx="366">
                  <c:v>2511.2600000000002</c:v>
                </c:pt>
                <c:pt idx="367">
                  <c:v>2501.4</c:v>
                </c:pt>
                <c:pt idx="368">
                  <c:v>2512.48</c:v>
                </c:pt>
                <c:pt idx="369">
                  <c:v>2519.65</c:v>
                </c:pt>
                <c:pt idx="370">
                  <c:v>2497.7600000000002</c:v>
                </c:pt>
                <c:pt idx="371">
                  <c:v>2506.65</c:v>
                </c:pt>
                <c:pt idx="372">
                  <c:v>2537.79</c:v>
                </c:pt>
                <c:pt idx="373">
                  <c:v>2558.5700000000002</c:v>
                </c:pt>
                <c:pt idx="374">
                  <c:v>2581.61</c:v>
                </c:pt>
                <c:pt idx="375">
                  <c:v>2595.8200000000002</c:v>
                </c:pt>
                <c:pt idx="376">
                  <c:v>2651.23</c:v>
                </c:pt>
                <c:pt idx="377">
                  <c:v>2664.54</c:v>
                </c:pt>
                <c:pt idx="378">
                  <c:v>2669.58</c:v>
                </c:pt>
                <c:pt idx="379">
                  <c:v>2678.09</c:v>
                </c:pt>
                <c:pt idx="380">
                  <c:v>2665.15</c:v>
                </c:pt>
                <c:pt idx="381">
                  <c:v>2692.94</c:v>
                </c:pt>
                <c:pt idx="382">
                  <c:v>2719.21</c:v>
                </c:pt>
                <c:pt idx="383">
                  <c:v>2734.7</c:v>
                </c:pt>
                <c:pt idx="384">
                  <c:v>2748.84</c:v>
                </c:pt>
                <c:pt idx="385">
                  <c:v>2741.23</c:v>
                </c:pt>
                <c:pt idx="386">
                  <c:v>2738.92</c:v>
                </c:pt>
                <c:pt idx="387">
                  <c:v>2753.33</c:v>
                </c:pt>
                <c:pt idx="388">
                  <c:v>2773.73</c:v>
                </c:pt>
                <c:pt idx="389">
                  <c:v>2808.03</c:v>
                </c:pt>
                <c:pt idx="390">
                  <c:v>2832.54</c:v>
                </c:pt>
                <c:pt idx="391">
                  <c:v>2783.24</c:v>
                </c:pt>
                <c:pt idx="392">
                  <c:v>2745.24</c:v>
                </c:pt>
                <c:pt idx="393">
                  <c:v>2680.59</c:v>
                </c:pt>
                <c:pt idx="394">
                  <c:v>2676.36</c:v>
                </c:pt>
                <c:pt idx="395">
                  <c:v>2680.23</c:v>
                </c:pt>
                <c:pt idx="396">
                  <c:v>2676.69</c:v>
                </c:pt>
                <c:pt idx="397">
                  <c:v>2738.07</c:v>
                </c:pt>
                <c:pt idx="398">
                  <c:v>2760.76</c:v>
                </c:pt>
                <c:pt idx="399">
                  <c:v>2774.81</c:v>
                </c:pt>
                <c:pt idx="400">
                  <c:v>2737.6</c:v>
                </c:pt>
                <c:pt idx="401">
                  <c:v>2732.44</c:v>
                </c:pt>
                <c:pt idx="402">
                  <c:v>2695.48</c:v>
                </c:pt>
                <c:pt idx="403">
                  <c:v>2693.54</c:v>
                </c:pt>
                <c:pt idx="404">
                  <c:v>2696.3</c:v>
                </c:pt>
                <c:pt idx="405">
                  <c:v>2694.16</c:v>
                </c:pt>
                <c:pt idx="406">
                  <c:v>2703.86</c:v>
                </c:pt>
                <c:pt idx="407">
                  <c:v>2703.15</c:v>
                </c:pt>
                <c:pt idx="408">
                  <c:v>2678.68</c:v>
                </c:pt>
                <c:pt idx="409">
                  <c:v>2675.97</c:v>
                </c:pt>
                <c:pt idx="410">
                  <c:v>2626.07</c:v>
                </c:pt>
                <c:pt idx="411">
                  <c:v>2584.7399999999998</c:v>
                </c:pt>
                <c:pt idx="412">
                  <c:v>2609.11</c:v>
                </c:pt>
                <c:pt idx="413">
                  <c:v>2640.8</c:v>
                </c:pt>
                <c:pt idx="414">
                  <c:v>2665.91</c:v>
                </c:pt>
                <c:pt idx="415">
                  <c:v>2642.51</c:v>
                </c:pt>
                <c:pt idx="416">
                  <c:v>2642.13</c:v>
                </c:pt>
                <c:pt idx="417">
                  <c:v>2618.9699999999998</c:v>
                </c:pt>
                <c:pt idx="418">
                  <c:v>2587.2199999999998</c:v>
                </c:pt>
                <c:pt idx="419">
                  <c:v>2592.7199999999998</c:v>
                </c:pt>
                <c:pt idx="420">
                  <c:v>2621.88</c:v>
                </c:pt>
                <c:pt idx="421">
                  <c:v>2608.4299999999998</c:v>
                </c:pt>
                <c:pt idx="422">
                  <c:v>2611.36</c:v>
                </c:pt>
                <c:pt idx="423">
                  <c:v>2602.69</c:v>
                </c:pt>
                <c:pt idx="424">
                  <c:v>2542.7800000000002</c:v>
                </c:pt>
                <c:pt idx="425">
                  <c:v>2581.0100000000002</c:v>
                </c:pt>
                <c:pt idx="426">
                  <c:v>2609.61</c:v>
                </c:pt>
                <c:pt idx="427">
                  <c:v>2658.92</c:v>
                </c:pt>
                <c:pt idx="428">
                  <c:v>2640.71</c:v>
                </c:pt>
                <c:pt idx="429">
                  <c:v>2609</c:v>
                </c:pt>
                <c:pt idx="430">
                  <c:v>2600.86</c:v>
                </c:pt>
                <c:pt idx="431">
                  <c:v>2606.0500000000002</c:v>
                </c:pt>
                <c:pt idx="432">
                  <c:v>2628.69</c:v>
                </c:pt>
                <c:pt idx="433">
                  <c:v>2622.19</c:v>
                </c:pt>
                <c:pt idx="434">
                  <c:v>2605.88</c:v>
                </c:pt>
                <c:pt idx="435">
                  <c:v>2600.85</c:v>
                </c:pt>
                <c:pt idx="436">
                  <c:v>2623.32</c:v>
                </c:pt>
                <c:pt idx="437">
                  <c:v>2598.13</c:v>
                </c:pt>
                <c:pt idx="438">
                  <c:v>2566.7800000000002</c:v>
                </c:pt>
                <c:pt idx="439">
                  <c:v>2561.36</c:v>
                </c:pt>
                <c:pt idx="440">
                  <c:v>2569.5500000000002</c:v>
                </c:pt>
                <c:pt idx="441">
                  <c:v>2569.4</c:v>
                </c:pt>
                <c:pt idx="442">
                  <c:v>2547.16</c:v>
                </c:pt>
                <c:pt idx="443">
                  <c:v>2547.9899999999998</c:v>
                </c:pt>
                <c:pt idx="444">
                  <c:v>2527.11</c:v>
                </c:pt>
                <c:pt idx="445">
                  <c:v>2544.56</c:v>
                </c:pt>
                <c:pt idx="446">
                  <c:v>2575.4299999999998</c:v>
                </c:pt>
                <c:pt idx="447">
                  <c:v>2566.7800000000002</c:v>
                </c:pt>
                <c:pt idx="448">
                  <c:v>2557.4</c:v>
                </c:pt>
                <c:pt idx="449">
                  <c:v>2563.67</c:v>
                </c:pt>
                <c:pt idx="450">
                  <c:v>2564.29</c:v>
                </c:pt>
                <c:pt idx="451">
                  <c:v>2554.89</c:v>
                </c:pt>
                <c:pt idx="452">
                  <c:v>2557.39</c:v>
                </c:pt>
                <c:pt idx="453">
                  <c:v>2546.9899999999998</c:v>
                </c:pt>
                <c:pt idx="454">
                  <c:v>2538.46</c:v>
                </c:pt>
                <c:pt idx="455">
                  <c:v>2542.75</c:v>
                </c:pt>
                <c:pt idx="456">
                  <c:v>2530.2600000000002</c:v>
                </c:pt>
                <c:pt idx="457">
                  <c:v>2537.85</c:v>
                </c:pt>
                <c:pt idx="458">
                  <c:v>2516.17</c:v>
                </c:pt>
                <c:pt idx="459">
                  <c:v>2535.9699999999998</c:v>
                </c:pt>
                <c:pt idx="460">
                  <c:v>2497.0500000000002</c:v>
                </c:pt>
                <c:pt idx="461">
                  <c:v>2473.7399999999998</c:v>
                </c:pt>
                <c:pt idx="462">
                  <c:v>2510.7800000000002</c:v>
                </c:pt>
                <c:pt idx="463">
                  <c:v>2479.17</c:v>
                </c:pt>
                <c:pt idx="464">
                  <c:v>2474.5500000000002</c:v>
                </c:pt>
                <c:pt idx="465">
                  <c:v>2429.34</c:v>
                </c:pt>
                <c:pt idx="466">
                  <c:v>2395.5500000000002</c:v>
                </c:pt>
                <c:pt idx="467">
                  <c:v>2357.77</c:v>
                </c:pt>
                <c:pt idx="468">
                  <c:v>2341.62</c:v>
                </c:pt>
                <c:pt idx="469">
                  <c:v>2352.81</c:v>
                </c:pt>
                <c:pt idx="470">
                  <c:v>2324.88</c:v>
                </c:pt>
                <c:pt idx="471">
                  <c:v>2321.67</c:v>
                </c:pt>
                <c:pt idx="472">
                  <c:v>2312.6999999999998</c:v>
                </c:pt>
                <c:pt idx="473">
                  <c:v>2307.64</c:v>
                </c:pt>
                <c:pt idx="474">
                  <c:v>2292.13</c:v>
                </c:pt>
                <c:pt idx="475">
                  <c:v>2267.75</c:v>
                </c:pt>
                <c:pt idx="476">
                  <c:v>2244.92</c:v>
                </c:pt>
                <c:pt idx="477">
                  <c:v>2233.4899999999998</c:v>
                </c:pt>
                <c:pt idx="478">
                  <c:v>2233.62</c:v>
                </c:pt>
                <c:pt idx="479">
                  <c:v>2186.59</c:v>
                </c:pt>
                <c:pt idx="480">
                  <c:v>2201.98</c:v>
                </c:pt>
                <c:pt idx="481">
                  <c:v>2245.7600000000002</c:v>
                </c:pt>
                <c:pt idx="482">
                  <c:v>2283.94</c:v>
                </c:pt>
                <c:pt idx="483">
                  <c:v>2298.1799999999998</c:v>
                </c:pt>
                <c:pt idx="484">
                  <c:v>2315.9</c:v>
                </c:pt>
                <c:pt idx="485">
                  <c:v>2320.02</c:v>
                </c:pt>
                <c:pt idx="486">
                  <c:v>2295.88</c:v>
                </c:pt>
                <c:pt idx="487">
                  <c:v>2283.09</c:v>
                </c:pt>
                <c:pt idx="488">
                  <c:v>2308.71</c:v>
                </c:pt>
                <c:pt idx="489">
                  <c:v>2346.44</c:v>
                </c:pt>
                <c:pt idx="490">
                  <c:v>2362.7199999999998</c:v>
                </c:pt>
                <c:pt idx="491">
                  <c:v>2367.7199999999998</c:v>
                </c:pt>
                <c:pt idx="492">
                  <c:v>2321.38</c:v>
                </c:pt>
                <c:pt idx="493">
                  <c:v>2301.17</c:v>
                </c:pt>
                <c:pt idx="494">
                  <c:v>2306.92</c:v>
                </c:pt>
                <c:pt idx="495">
                  <c:v>2350.42</c:v>
                </c:pt>
                <c:pt idx="496">
                  <c:v>2352.06</c:v>
                </c:pt>
                <c:pt idx="497">
                  <c:v>2358.8000000000002</c:v>
                </c:pt>
                <c:pt idx="498">
                  <c:v>2361.4899999999998</c:v>
                </c:pt>
                <c:pt idx="499">
                  <c:v>2337.02</c:v>
                </c:pt>
                <c:pt idx="500">
                  <c:v>2318.27</c:v>
                </c:pt>
                <c:pt idx="501">
                  <c:v>2301.52</c:v>
                </c:pt>
                <c:pt idx="502">
                  <c:v>2305.0500000000002</c:v>
                </c:pt>
                <c:pt idx="503">
                  <c:v>2283.09</c:v>
                </c:pt>
                <c:pt idx="504">
                  <c:v>2235.63</c:v>
                </c:pt>
                <c:pt idx="505">
                  <c:v>2191.54</c:v>
                </c:pt>
                <c:pt idx="506">
                  <c:v>2221.4</c:v>
                </c:pt>
                <c:pt idx="507">
                  <c:v>2239.3000000000002</c:v>
                </c:pt>
                <c:pt idx="508">
                  <c:v>2187.5500000000002</c:v>
                </c:pt>
                <c:pt idx="509">
                  <c:v>2113.2399999999998</c:v>
                </c:pt>
                <c:pt idx="510">
                  <c:v>2054.02</c:v>
                </c:pt>
                <c:pt idx="511">
                  <c:v>2181.31</c:v>
                </c:pt>
                <c:pt idx="512">
                  <c:v>2223.1799999999998</c:v>
                </c:pt>
                <c:pt idx="513">
                  <c:v>2254.7800000000002</c:v>
                </c:pt>
                <c:pt idx="514">
                  <c:v>2291.7199999999998</c:v>
                </c:pt>
                <c:pt idx="515">
                  <c:v>2298.12</c:v>
                </c:pt>
                <c:pt idx="516">
                  <c:v>2305.59</c:v>
                </c:pt>
                <c:pt idx="517">
                  <c:v>2248.6999999999998</c:v>
                </c:pt>
                <c:pt idx="518">
                  <c:v>2216.61</c:v>
                </c:pt>
                <c:pt idx="519">
                  <c:v>2509.33</c:v>
                </c:pt>
                <c:pt idx="520">
                  <c:v>2542.1</c:v>
                </c:pt>
                <c:pt idx="521">
                  <c:v>2595.0700000000002</c:v>
                </c:pt>
                <c:pt idx="522">
                  <c:v>2601.64</c:v>
                </c:pt>
                <c:pt idx="523">
                  <c:v>2599.3000000000002</c:v>
                </c:pt>
                <c:pt idx="524">
                  <c:v>2575.52</c:v>
                </c:pt>
                <c:pt idx="525">
                  <c:v>2576.33</c:v>
                </c:pt>
                <c:pt idx="526">
                  <c:v>2598.92</c:v>
                </c:pt>
                <c:pt idx="527">
                  <c:v>2624.11</c:v>
                </c:pt>
                <c:pt idx="528">
                  <c:v>2618.14</c:v>
                </c:pt>
                <c:pt idx="529">
                  <c:v>2607.9699999999998</c:v>
                </c:pt>
                <c:pt idx="530">
                  <c:v>2606.71</c:v>
                </c:pt>
                <c:pt idx="531">
                  <c:v>2623.14</c:v>
                </c:pt>
                <c:pt idx="532">
                  <c:v>2623.1</c:v>
                </c:pt>
                <c:pt idx="533">
                  <c:v>2614.88</c:v>
                </c:pt>
                <c:pt idx="534">
                  <c:v>2607.64</c:v>
                </c:pt>
                <c:pt idx="535">
                  <c:v>2592.35</c:v>
                </c:pt>
                <c:pt idx="536">
                  <c:v>2571.0700000000002</c:v>
                </c:pt>
                <c:pt idx="537">
                  <c:v>2524.8200000000002</c:v>
                </c:pt>
                <c:pt idx="538">
                  <c:v>2566.63</c:v>
                </c:pt>
                <c:pt idx="539">
                  <c:v>2577.3200000000002</c:v>
                </c:pt>
                <c:pt idx="540">
                  <c:v>2599.5700000000002</c:v>
                </c:pt>
                <c:pt idx="541">
                  <c:v>2639.11</c:v>
                </c:pt>
                <c:pt idx="542">
                  <c:v>2626.28</c:v>
                </c:pt>
                <c:pt idx="543">
                  <c:v>2648.34</c:v>
                </c:pt>
                <c:pt idx="544">
                  <c:v>2693.93</c:v>
                </c:pt>
                <c:pt idx="545">
                  <c:v>2728.39</c:v>
                </c:pt>
                <c:pt idx="546">
                  <c:v>2695.17</c:v>
                </c:pt>
                <c:pt idx="547">
                  <c:v>2689.89</c:v>
                </c:pt>
                <c:pt idx="548">
                  <c:v>2695.25</c:v>
                </c:pt>
                <c:pt idx="549">
                  <c:v>2684.48</c:v>
                </c:pt>
                <c:pt idx="550">
                  <c:v>2686.16</c:v>
                </c:pt>
                <c:pt idx="551">
                  <c:v>2706.08</c:v>
                </c:pt>
                <c:pt idx="552">
                  <c:v>2689.63</c:v>
                </c:pt>
                <c:pt idx="553">
                  <c:v>2689.07</c:v>
                </c:pt>
                <c:pt idx="554">
                  <c:v>2677.73</c:v>
                </c:pt>
                <c:pt idx="555">
                  <c:v>2680.47</c:v>
                </c:pt>
                <c:pt idx="556">
                  <c:v>2638.18</c:v>
                </c:pt>
                <c:pt idx="557">
                  <c:v>2638.52</c:v>
                </c:pt>
                <c:pt idx="558">
                  <c:v>2630.5</c:v>
                </c:pt>
                <c:pt idx="559">
                  <c:v>2636.43</c:v>
                </c:pt>
                <c:pt idx="560">
                  <c:v>2661.27</c:v>
                </c:pt>
                <c:pt idx="561">
                  <c:v>2679.98</c:v>
                </c:pt>
                <c:pt idx="562">
                  <c:v>2653.84</c:v>
                </c:pt>
                <c:pt idx="563">
                  <c:v>2591.94</c:v>
                </c:pt>
                <c:pt idx="564">
                  <c:v>2594.1</c:v>
                </c:pt>
                <c:pt idx="565">
                  <c:v>2596.79</c:v>
                </c:pt>
                <c:pt idx="566">
                  <c:v>2631.2</c:v>
                </c:pt>
                <c:pt idx="567">
                  <c:v>2620.37</c:v>
                </c:pt>
                <c:pt idx="568">
                  <c:v>2599.25</c:v>
                </c:pt>
                <c:pt idx="569">
                  <c:v>2610.44</c:v>
                </c:pt>
                <c:pt idx="570">
                  <c:v>2651.9</c:v>
                </c:pt>
                <c:pt idx="571">
                  <c:v>2656.8</c:v>
                </c:pt>
                <c:pt idx="572">
                  <c:v>2694.29</c:v>
                </c:pt>
                <c:pt idx="573">
                  <c:v>2660.14</c:v>
                </c:pt>
                <c:pt idx="574">
                  <c:v>2591.4499999999998</c:v>
                </c:pt>
                <c:pt idx="575">
                  <c:v>2481.3200000000002</c:v>
                </c:pt>
                <c:pt idx="576">
                  <c:v>2466.96</c:v>
                </c:pt>
                <c:pt idx="577">
                  <c:v>2501.5500000000002</c:v>
                </c:pt>
                <c:pt idx="578">
                  <c:v>2491.21</c:v>
                </c:pt>
                <c:pt idx="579">
                  <c:v>2492.89</c:v>
                </c:pt>
                <c:pt idx="580">
                  <c:v>2497.62</c:v>
                </c:pt>
                <c:pt idx="581">
                  <c:v>2467</c:v>
                </c:pt>
                <c:pt idx="582">
                  <c:v>2503.9899999999998</c:v>
                </c:pt>
                <c:pt idx="583">
                  <c:v>2513.62</c:v>
                </c:pt>
                <c:pt idx="584">
                  <c:v>2495.6999999999998</c:v>
                </c:pt>
                <c:pt idx="585">
                  <c:v>2491.64</c:v>
                </c:pt>
                <c:pt idx="586">
                  <c:v>2544.92</c:v>
                </c:pt>
                <c:pt idx="587">
                  <c:v>2568.7199999999998</c:v>
                </c:pt>
                <c:pt idx="588">
                  <c:v>2566.7399999999998</c:v>
                </c:pt>
                <c:pt idx="589">
                  <c:v>2539.36</c:v>
                </c:pt>
                <c:pt idx="590">
                  <c:v>2585.0500000000002</c:v>
                </c:pt>
                <c:pt idx="591">
                  <c:v>2662.34</c:v>
                </c:pt>
                <c:pt idx="592">
                  <c:v>2712.1</c:v>
                </c:pt>
                <c:pt idx="593">
                  <c:v>2732.46</c:v>
                </c:pt>
                <c:pt idx="594">
                  <c:v>2759.17</c:v>
                </c:pt>
                <c:pt idx="595">
                  <c:v>2771.29</c:v>
                </c:pt>
                <c:pt idx="596">
                  <c:v>2790.45</c:v>
                </c:pt>
                <c:pt idx="597">
                  <c:v>2813.61</c:v>
                </c:pt>
                <c:pt idx="598">
                  <c:v>2819.59</c:v>
                </c:pt>
                <c:pt idx="599">
                  <c:v>2844.09</c:v>
                </c:pt>
                <c:pt idx="600">
                  <c:v>2812.82</c:v>
                </c:pt>
                <c:pt idx="601">
                  <c:v>2844.66</c:v>
                </c:pt>
                <c:pt idx="602">
                  <c:v>2840.27</c:v>
                </c:pt>
                <c:pt idx="603">
                  <c:v>2874.3</c:v>
                </c:pt>
                <c:pt idx="604">
                  <c:v>2901.69</c:v>
                </c:pt>
                <c:pt idx="605">
                  <c:v>2947.3</c:v>
                </c:pt>
                <c:pt idx="606">
                  <c:v>2945.1</c:v>
                </c:pt>
                <c:pt idx="607">
                  <c:v>2906.59</c:v>
                </c:pt>
                <c:pt idx="608">
                  <c:v>2902.09</c:v>
                </c:pt>
                <c:pt idx="609">
                  <c:v>2891.72</c:v>
                </c:pt>
                <c:pt idx="610">
                  <c:v>2898.47</c:v>
                </c:pt>
                <c:pt idx="611">
                  <c:v>2896.35</c:v>
                </c:pt>
                <c:pt idx="612">
                  <c:v>2889.27</c:v>
                </c:pt>
                <c:pt idx="613">
                  <c:v>2848.97</c:v>
                </c:pt>
                <c:pt idx="614">
                  <c:v>2843.15</c:v>
                </c:pt>
                <c:pt idx="615">
                  <c:v>2872.13</c:v>
                </c:pt>
                <c:pt idx="616">
                  <c:v>2891.41</c:v>
                </c:pt>
                <c:pt idx="617">
                  <c:v>2905.32</c:v>
                </c:pt>
                <c:pt idx="618">
                  <c:v>2951.47</c:v>
                </c:pt>
                <c:pt idx="619">
                  <c:v>2943.42</c:v>
                </c:pt>
                <c:pt idx="620">
                  <c:v>2930.33</c:v>
                </c:pt>
                <c:pt idx="621">
                  <c:v>2953.56</c:v>
                </c:pt>
                <c:pt idx="622">
                  <c:v>3019.12</c:v>
                </c:pt>
                <c:pt idx="623">
                  <c:v>3053.9</c:v>
                </c:pt>
                <c:pt idx="624">
                  <c:v>3054</c:v>
                </c:pt>
                <c:pt idx="625">
                  <c:v>3073.31</c:v>
                </c:pt>
                <c:pt idx="626">
                  <c:v>3100.71</c:v>
                </c:pt>
                <c:pt idx="627">
                  <c:v>3144.38</c:v>
                </c:pt>
                <c:pt idx="628">
                  <c:v>3177.9</c:v>
                </c:pt>
                <c:pt idx="629">
                  <c:v>3177.03</c:v>
                </c:pt>
                <c:pt idx="630">
                  <c:v>3205.82</c:v>
                </c:pt>
                <c:pt idx="631">
                  <c:v>3235.07</c:v>
                </c:pt>
                <c:pt idx="632">
                  <c:v>3242.53</c:v>
                </c:pt>
                <c:pt idx="633">
                  <c:v>3279.9</c:v>
                </c:pt>
                <c:pt idx="634">
                  <c:v>3328.42</c:v>
                </c:pt>
                <c:pt idx="635">
                  <c:v>3291.26</c:v>
                </c:pt>
                <c:pt idx="636">
                  <c:v>3280.49</c:v>
                </c:pt>
                <c:pt idx="637">
                  <c:v>3288.2</c:v>
                </c:pt>
                <c:pt idx="638">
                  <c:v>3266.53</c:v>
                </c:pt>
                <c:pt idx="639">
                  <c:v>3262.17</c:v>
                </c:pt>
                <c:pt idx="640">
                  <c:v>3283.92</c:v>
                </c:pt>
                <c:pt idx="641">
                  <c:v>3303.27</c:v>
                </c:pt>
                <c:pt idx="642">
                  <c:v>3307</c:v>
                </c:pt>
                <c:pt idx="643">
                  <c:v>3362.57</c:v>
                </c:pt>
                <c:pt idx="644">
                  <c:v>3390.63</c:v>
                </c:pt>
                <c:pt idx="645">
                  <c:v>3429.84</c:v>
                </c:pt>
                <c:pt idx="646">
                  <c:v>3482.4</c:v>
                </c:pt>
                <c:pt idx="647">
                  <c:v>3479.89</c:v>
                </c:pt>
                <c:pt idx="648">
                  <c:v>3450.53</c:v>
                </c:pt>
                <c:pt idx="649">
                  <c:v>3450.23</c:v>
                </c:pt>
                <c:pt idx="650">
                  <c:v>3448.69</c:v>
                </c:pt>
                <c:pt idx="651">
                  <c:v>3459.72</c:v>
                </c:pt>
                <c:pt idx="652">
                  <c:v>3454.38</c:v>
                </c:pt>
                <c:pt idx="653">
                  <c:v>3455.61</c:v>
                </c:pt>
                <c:pt idx="654">
                  <c:v>3492.25</c:v>
                </c:pt>
                <c:pt idx="655">
                  <c:v>3503.39</c:v>
                </c:pt>
                <c:pt idx="656">
                  <c:v>3471.07</c:v>
                </c:pt>
                <c:pt idx="657">
                  <c:v>3448.66</c:v>
                </c:pt>
                <c:pt idx="658">
                  <c:v>3469.32</c:v>
                </c:pt>
                <c:pt idx="659">
                  <c:v>3432.8</c:v>
                </c:pt>
                <c:pt idx="660">
                  <c:v>3433.11</c:v>
                </c:pt>
                <c:pt idx="661">
                  <c:v>3498.1</c:v>
                </c:pt>
                <c:pt idx="662">
                  <c:v>3478.38</c:v>
                </c:pt>
                <c:pt idx="663">
                  <c:v>3432.23</c:v>
                </c:pt>
                <c:pt idx="664">
                  <c:v>3410.1</c:v>
                </c:pt>
                <c:pt idx="665">
                  <c:v>3421.77</c:v>
                </c:pt>
                <c:pt idx="666">
                  <c:v>3394.89</c:v>
                </c:pt>
                <c:pt idx="667">
                  <c:v>3403.08</c:v>
                </c:pt>
                <c:pt idx="668">
                  <c:v>3437.96</c:v>
                </c:pt>
                <c:pt idx="669">
                  <c:v>3464.6</c:v>
                </c:pt>
                <c:pt idx="670">
                  <c:v>3471</c:v>
                </c:pt>
                <c:pt idx="671">
                  <c:v>3452.76</c:v>
                </c:pt>
                <c:pt idx="672">
                  <c:v>3459.28</c:v>
                </c:pt>
                <c:pt idx="673">
                  <c:v>3458.04</c:v>
                </c:pt>
                <c:pt idx="674">
                  <c:v>3394.82</c:v>
                </c:pt>
                <c:pt idx="675">
                  <c:v>3348.42</c:v>
                </c:pt>
                <c:pt idx="676">
                  <c:v>3323.59</c:v>
                </c:pt>
                <c:pt idx="677">
                  <c:v>3304.14</c:v>
                </c:pt>
                <c:pt idx="678">
                  <c:v>3276.32</c:v>
                </c:pt>
                <c:pt idx="679">
                  <c:v>3244.45</c:v>
                </c:pt>
                <c:pt idx="680">
                  <c:v>3269.46</c:v>
                </c:pt>
                <c:pt idx="681">
                  <c:v>3256.79</c:v>
                </c:pt>
                <c:pt idx="682">
                  <c:v>3276.93</c:v>
                </c:pt>
                <c:pt idx="683">
                  <c:v>3246.99</c:v>
                </c:pt>
                <c:pt idx="684">
                  <c:v>3241.47</c:v>
                </c:pt>
                <c:pt idx="685">
                  <c:v>3256.44</c:v>
                </c:pt>
                <c:pt idx="686">
                  <c:v>3236.16</c:v>
                </c:pt>
                <c:pt idx="687">
                  <c:v>3237.45</c:v>
                </c:pt>
                <c:pt idx="688">
                  <c:v>3261.7</c:v>
                </c:pt>
                <c:pt idx="689">
                  <c:v>3287.09</c:v>
                </c:pt>
                <c:pt idx="690">
                  <c:v>3293.38</c:v>
                </c:pt>
                <c:pt idx="691">
                  <c:v>3276.96</c:v>
                </c:pt>
                <c:pt idx="692">
                  <c:v>3276.57</c:v>
                </c:pt>
                <c:pt idx="693">
                  <c:v>3268.1</c:v>
                </c:pt>
                <c:pt idx="694">
                  <c:v>3308.78</c:v>
                </c:pt>
                <c:pt idx="695">
                  <c:v>3346.7</c:v>
                </c:pt>
                <c:pt idx="696">
                  <c:v>3337.06</c:v>
                </c:pt>
                <c:pt idx="697">
                  <c:v>3312.9</c:v>
                </c:pt>
                <c:pt idx="698">
                  <c:v>3261.9</c:v>
                </c:pt>
                <c:pt idx="699">
                  <c:v>3322.16</c:v>
                </c:pt>
                <c:pt idx="700">
                  <c:v>3412.97</c:v>
                </c:pt>
                <c:pt idx="701">
                  <c:v>3407.96</c:v>
                </c:pt>
                <c:pt idx="702">
                  <c:v>3389.29</c:v>
                </c:pt>
                <c:pt idx="703">
                  <c:v>3431.01</c:v>
                </c:pt>
                <c:pt idx="704">
                  <c:v>3475.19</c:v>
                </c:pt>
                <c:pt idx="705">
                  <c:v>3455.47</c:v>
                </c:pt>
                <c:pt idx="706">
                  <c:v>3536.26</c:v>
                </c:pt>
                <c:pt idx="707">
                  <c:v>3629.3</c:v>
                </c:pt>
                <c:pt idx="708">
                  <c:v>3653.97</c:v>
                </c:pt>
                <c:pt idx="709">
                  <c:v>3680.65</c:v>
                </c:pt>
                <c:pt idx="710">
                  <c:v>3629.99</c:v>
                </c:pt>
                <c:pt idx="711">
                  <c:v>3636.42</c:v>
                </c:pt>
                <c:pt idx="712">
                  <c:v>3668.83</c:v>
                </c:pt>
                <c:pt idx="713">
                  <c:v>3728.97</c:v>
                </c:pt>
                <c:pt idx="714">
                  <c:v>3598.46</c:v>
                </c:pt>
                <c:pt idx="715">
                  <c:v>3594.97</c:v>
                </c:pt>
                <c:pt idx="716">
                  <c:v>3560.82</c:v>
                </c:pt>
                <c:pt idx="717">
                  <c:v>3525.78</c:v>
                </c:pt>
                <c:pt idx="718">
                  <c:v>3605.93</c:v>
                </c:pt>
                <c:pt idx="719">
                  <c:v>3619.2</c:v>
                </c:pt>
                <c:pt idx="720">
                  <c:v>3647.2</c:v>
                </c:pt>
                <c:pt idx="721">
                  <c:v>3681.03</c:v>
                </c:pt>
                <c:pt idx="722">
                  <c:v>3675.67</c:v>
                </c:pt>
                <c:pt idx="723">
                  <c:v>3698.24</c:v>
                </c:pt>
                <c:pt idx="724">
                  <c:v>3489.07</c:v>
                </c:pt>
                <c:pt idx="725">
                  <c:v>3410.08</c:v>
                </c:pt>
                <c:pt idx="726">
                  <c:v>3423.49</c:v>
                </c:pt>
                <c:pt idx="727">
                  <c:v>3533.8</c:v>
                </c:pt>
                <c:pt idx="728">
                  <c:v>3424.84</c:v>
                </c:pt>
                <c:pt idx="729">
                  <c:v>3331.05</c:v>
                </c:pt>
                <c:pt idx="730">
                  <c:v>3306.01</c:v>
                </c:pt>
                <c:pt idx="731">
                  <c:v>3300.36</c:v>
                </c:pt>
                <c:pt idx="732">
                  <c:v>3295.91</c:v>
                </c:pt>
                <c:pt idx="733">
                  <c:v>3333.91</c:v>
                </c:pt>
                <c:pt idx="734">
                  <c:v>3413.89</c:v>
                </c:pt>
                <c:pt idx="735">
                  <c:v>3403.81</c:v>
                </c:pt>
                <c:pt idx="736">
                  <c:v>3644.83</c:v>
                </c:pt>
                <c:pt idx="737">
                  <c:v>3854.55</c:v>
                </c:pt>
                <c:pt idx="738">
                  <c:v>3894.75</c:v>
                </c:pt>
                <c:pt idx="739">
                  <c:v>3890.46</c:v>
                </c:pt>
                <c:pt idx="740">
                  <c:v>3965.81</c:v>
                </c:pt>
                <c:pt idx="741">
                  <c:v>3991.83</c:v>
                </c:pt>
                <c:pt idx="742">
                  <c:v>4031.09</c:v>
                </c:pt>
                <c:pt idx="743">
                  <c:v>4095.77</c:v>
                </c:pt>
                <c:pt idx="744">
                  <c:v>4169.83</c:v>
                </c:pt>
                <c:pt idx="745">
                  <c:v>4179.1499999999996</c:v>
                </c:pt>
                <c:pt idx="746">
                  <c:v>4210.59</c:v>
                </c:pt>
                <c:pt idx="747">
                  <c:v>4173.32</c:v>
                </c:pt>
                <c:pt idx="748">
                  <c:v>4138.74</c:v>
                </c:pt>
                <c:pt idx="749">
                  <c:v>4242.97</c:v>
                </c:pt>
                <c:pt idx="750">
                  <c:v>4426.99</c:v>
                </c:pt>
                <c:pt idx="751">
                  <c:v>4492.67</c:v>
                </c:pt>
                <c:pt idx="752">
                  <c:v>4525.03</c:v>
                </c:pt>
                <c:pt idx="753">
                  <c:v>4538.93</c:v>
                </c:pt>
                <c:pt idx="754">
                  <c:v>4562.7</c:v>
                </c:pt>
                <c:pt idx="755">
                  <c:v>4553.0600000000004</c:v>
                </c:pt>
                <c:pt idx="756">
                  <c:v>4706.24</c:v>
                </c:pt>
                <c:pt idx="757">
                  <c:v>4725.9399999999996</c:v>
                </c:pt>
                <c:pt idx="758">
                  <c:v>4746.0600000000004</c:v>
                </c:pt>
                <c:pt idx="759">
                  <c:v>4744.83</c:v>
                </c:pt>
                <c:pt idx="760">
                  <c:v>4825.5</c:v>
                </c:pt>
                <c:pt idx="761">
                  <c:v>4800.87</c:v>
                </c:pt>
                <c:pt idx="762">
                  <c:v>4803.82</c:v>
                </c:pt>
                <c:pt idx="763">
                  <c:v>4738.96</c:v>
                </c:pt>
                <c:pt idx="764">
                  <c:v>4682.3</c:v>
                </c:pt>
                <c:pt idx="765">
                  <c:v>4711.12</c:v>
                </c:pt>
                <c:pt idx="766">
                  <c:v>4788.42</c:v>
                </c:pt>
                <c:pt idx="767">
                  <c:v>4778.45</c:v>
                </c:pt>
                <c:pt idx="768">
                  <c:v>4789.8599999999997</c:v>
                </c:pt>
                <c:pt idx="769">
                  <c:v>4844.96</c:v>
                </c:pt>
                <c:pt idx="770">
                  <c:v>4823.76</c:v>
                </c:pt>
                <c:pt idx="771">
                  <c:v>4814.8999999999996</c:v>
                </c:pt>
                <c:pt idx="772">
                  <c:v>4960.93</c:v>
                </c:pt>
                <c:pt idx="773">
                  <c:v>5011.93</c:v>
                </c:pt>
                <c:pt idx="774">
                  <c:v>4990.58</c:v>
                </c:pt>
                <c:pt idx="775">
                  <c:v>5009.4399999999996</c:v>
                </c:pt>
                <c:pt idx="776">
                  <c:v>5060.53</c:v>
                </c:pt>
                <c:pt idx="777">
                  <c:v>5033.88</c:v>
                </c:pt>
                <c:pt idx="778">
                  <c:v>4954.01</c:v>
                </c:pt>
                <c:pt idx="779">
                  <c:v>4946.3100000000004</c:v>
                </c:pt>
                <c:pt idx="780">
                  <c:v>4936.6400000000003</c:v>
                </c:pt>
                <c:pt idx="781">
                  <c:v>4948.0600000000004</c:v>
                </c:pt>
                <c:pt idx="782">
                  <c:v>4964.58</c:v>
                </c:pt>
                <c:pt idx="783">
                  <c:v>4903.2700000000004</c:v>
                </c:pt>
                <c:pt idx="784">
                  <c:v>4959.76</c:v>
                </c:pt>
                <c:pt idx="785">
                  <c:v>4991.78</c:v>
                </c:pt>
                <c:pt idx="786">
                  <c:v>5000.4799999999996</c:v>
                </c:pt>
                <c:pt idx="787">
                  <c:v>5080</c:v>
                </c:pt>
                <c:pt idx="788">
                  <c:v>5112.43</c:v>
                </c:pt>
                <c:pt idx="789">
                  <c:v>5107.1499999999996</c:v>
                </c:pt>
                <c:pt idx="790">
                  <c:v>5109.32</c:v>
                </c:pt>
                <c:pt idx="791">
                  <c:v>5088.63</c:v>
                </c:pt>
                <c:pt idx="792">
                  <c:v>5083.09</c:v>
                </c:pt>
                <c:pt idx="793">
                  <c:v>5008.91</c:v>
                </c:pt>
                <c:pt idx="794">
                  <c:v>5055.3100000000004</c:v>
                </c:pt>
                <c:pt idx="795">
                  <c:v>5086.3500000000004</c:v>
                </c:pt>
                <c:pt idx="796">
                  <c:v>5036.6499999999996</c:v>
                </c:pt>
                <c:pt idx="797">
                  <c:v>5008.1000000000004</c:v>
                </c:pt>
                <c:pt idx="798">
                  <c:v>4959.33</c:v>
                </c:pt>
                <c:pt idx="799">
                  <c:v>4934.1899999999996</c:v>
                </c:pt>
                <c:pt idx="800">
                  <c:v>4853.55</c:v>
                </c:pt>
                <c:pt idx="801">
                  <c:v>4818.49</c:v>
                </c:pt>
                <c:pt idx="802">
                  <c:v>4794.84</c:v>
                </c:pt>
                <c:pt idx="803">
                  <c:v>4656.51</c:v>
                </c:pt>
                <c:pt idx="804">
                  <c:v>4657.1099999999997</c:v>
                </c:pt>
                <c:pt idx="805">
                  <c:v>4644.8599999999997</c:v>
                </c:pt>
                <c:pt idx="806">
                  <c:v>4651.72</c:v>
                </c:pt>
                <c:pt idx="807">
                  <c:v>4631.55</c:v>
                </c:pt>
                <c:pt idx="808">
                  <c:v>4701</c:v>
                </c:pt>
                <c:pt idx="809">
                  <c:v>4707.58</c:v>
                </c:pt>
                <c:pt idx="810">
                  <c:v>4722.59</c:v>
                </c:pt>
                <c:pt idx="811">
                  <c:v>4764.7299999999996</c:v>
                </c:pt>
                <c:pt idx="812">
                  <c:v>4705.76</c:v>
                </c:pt>
                <c:pt idx="813">
                  <c:v>4620.68</c:v>
                </c:pt>
                <c:pt idx="814">
                  <c:v>4643.58</c:v>
                </c:pt>
                <c:pt idx="815">
                  <c:v>4639.16</c:v>
                </c:pt>
                <c:pt idx="816">
                  <c:v>4640.8500000000004</c:v>
                </c:pt>
                <c:pt idx="817">
                  <c:v>4608.5200000000004</c:v>
                </c:pt>
                <c:pt idx="818">
                  <c:v>4604.0200000000004</c:v>
                </c:pt>
                <c:pt idx="819">
                  <c:v>4569.4799999999996</c:v>
                </c:pt>
                <c:pt idx="820">
                  <c:v>4617.4399999999996</c:v>
                </c:pt>
                <c:pt idx="821">
                  <c:v>4627.78</c:v>
                </c:pt>
                <c:pt idx="822">
                  <c:v>4580.87</c:v>
                </c:pt>
                <c:pt idx="823">
                  <c:v>4597.8</c:v>
                </c:pt>
                <c:pt idx="824">
                  <c:v>4572.7700000000004</c:v>
                </c:pt>
                <c:pt idx="825">
                  <c:v>4553.5600000000004</c:v>
                </c:pt>
                <c:pt idx="826">
                  <c:v>4548.04</c:v>
                </c:pt>
                <c:pt idx="827">
                  <c:v>4616.17</c:v>
                </c:pt>
                <c:pt idx="828">
                  <c:v>4669.71</c:v>
                </c:pt>
                <c:pt idx="829">
                  <c:v>4686.5200000000004</c:v>
                </c:pt>
                <c:pt idx="830">
                  <c:v>4619.24</c:v>
                </c:pt>
                <c:pt idx="831">
                  <c:v>4573.4799999999996</c:v>
                </c:pt>
                <c:pt idx="832">
                  <c:v>4584.08</c:v>
                </c:pt>
                <c:pt idx="833">
                  <c:v>4607.28</c:v>
                </c:pt>
                <c:pt idx="834">
                  <c:v>4568.92</c:v>
                </c:pt>
                <c:pt idx="835">
                  <c:v>4539.42</c:v>
                </c:pt>
                <c:pt idx="836">
                  <c:v>4562.78</c:v>
                </c:pt>
                <c:pt idx="837">
                  <c:v>4613.3599999999997</c:v>
                </c:pt>
                <c:pt idx="838">
                  <c:v>4645.5600000000004</c:v>
                </c:pt>
                <c:pt idx="839">
                  <c:v>4607.3500000000004</c:v>
                </c:pt>
                <c:pt idx="840">
                  <c:v>4668.71</c:v>
                </c:pt>
                <c:pt idx="841">
                  <c:v>4783.8599999999997</c:v>
                </c:pt>
                <c:pt idx="842">
                  <c:v>4809.2700000000004</c:v>
                </c:pt>
                <c:pt idx="843">
                  <c:v>4736.8900000000003</c:v>
                </c:pt>
                <c:pt idx="844">
                  <c:v>4703.46</c:v>
                </c:pt>
                <c:pt idx="845">
                  <c:v>4732.54</c:v>
                </c:pt>
                <c:pt idx="846">
                  <c:v>4704.8500000000004</c:v>
                </c:pt>
                <c:pt idx="847">
                  <c:v>4677.51</c:v>
                </c:pt>
                <c:pt idx="848">
                  <c:v>4708.92</c:v>
                </c:pt>
                <c:pt idx="849">
                  <c:v>4806.45</c:v>
                </c:pt>
                <c:pt idx="850">
                  <c:v>4826.1099999999997</c:v>
                </c:pt>
                <c:pt idx="851">
                  <c:v>4915.62</c:v>
                </c:pt>
                <c:pt idx="852">
                  <c:v>4993.12</c:v>
                </c:pt>
                <c:pt idx="853">
                  <c:v>5011.6899999999996</c:v>
                </c:pt>
                <c:pt idx="854">
                  <c:v>5061.25</c:v>
                </c:pt>
                <c:pt idx="855">
                  <c:v>5024.4799999999996</c:v>
                </c:pt>
                <c:pt idx="856">
                  <c:v>5014.59</c:v>
                </c:pt>
                <c:pt idx="857">
                  <c:v>5024.2700000000004</c:v>
                </c:pt>
                <c:pt idx="858">
                  <c:v>5023.25</c:v>
                </c:pt>
                <c:pt idx="859">
                  <c:v>5060.1000000000004</c:v>
                </c:pt>
                <c:pt idx="860">
                  <c:v>5050.6899999999996</c:v>
                </c:pt>
                <c:pt idx="861">
                  <c:v>5118.3500000000004</c:v>
                </c:pt>
                <c:pt idx="862">
                  <c:v>5117.7700000000004</c:v>
                </c:pt>
                <c:pt idx="863">
                  <c:v>5138.75</c:v>
                </c:pt>
                <c:pt idx="864">
                  <c:v>5120.9799999999996</c:v>
                </c:pt>
                <c:pt idx="865">
                  <c:v>5196.7</c:v>
                </c:pt>
                <c:pt idx="866">
                  <c:v>5211.67</c:v>
                </c:pt>
                <c:pt idx="867">
                  <c:v>5170.8100000000004</c:v>
                </c:pt>
                <c:pt idx="868">
                  <c:v>5119.67</c:v>
                </c:pt>
                <c:pt idx="869">
                  <c:v>5084.63</c:v>
                </c:pt>
                <c:pt idx="870">
                  <c:v>5098.66</c:v>
                </c:pt>
                <c:pt idx="871">
                  <c:v>5203.95</c:v>
                </c:pt>
                <c:pt idx="872">
                  <c:v>5157.79</c:v>
                </c:pt>
                <c:pt idx="873">
                  <c:v>5230.18</c:v>
                </c:pt>
                <c:pt idx="874">
                  <c:v>5203.9799999999996</c:v>
                </c:pt>
                <c:pt idx="875">
                  <c:v>5263.86</c:v>
                </c:pt>
                <c:pt idx="876">
                  <c:v>5356.14</c:v>
                </c:pt>
                <c:pt idx="877">
                  <c:v>5323.05</c:v>
                </c:pt>
                <c:pt idx="878">
                  <c:v>5245.91</c:v>
                </c:pt>
                <c:pt idx="879">
                  <c:v>5027.18</c:v>
                </c:pt>
                <c:pt idx="880">
                  <c:v>5069.58</c:v>
                </c:pt>
                <c:pt idx="881">
                  <c:v>5046.05</c:v>
                </c:pt>
                <c:pt idx="882">
                  <c:v>4948.29</c:v>
                </c:pt>
                <c:pt idx="883">
                  <c:v>4869.1499999999996</c:v>
                </c:pt>
                <c:pt idx="884">
                  <c:v>4745.3</c:v>
                </c:pt>
                <c:pt idx="885">
                  <c:v>4686.76</c:v>
                </c:pt>
                <c:pt idx="886">
                  <c:v>4729.22</c:v>
                </c:pt>
                <c:pt idx="887">
                  <c:v>4708.7299999999996</c:v>
                </c:pt>
                <c:pt idx="888">
                  <c:v>4641.3100000000004</c:v>
                </c:pt>
                <c:pt idx="889">
                  <c:v>4614.2299999999996</c:v>
                </c:pt>
                <c:pt idx="890">
                  <c:v>4711.34</c:v>
                </c:pt>
                <c:pt idx="891">
                  <c:v>4833.1499999999996</c:v>
                </c:pt>
                <c:pt idx="892">
                  <c:v>4902.0200000000004</c:v>
                </c:pt>
                <c:pt idx="893">
                  <c:v>4903.67</c:v>
                </c:pt>
                <c:pt idx="894">
                  <c:v>4926.46</c:v>
                </c:pt>
                <c:pt idx="895">
                  <c:v>4854.18</c:v>
                </c:pt>
                <c:pt idx="896">
                  <c:v>4867</c:v>
                </c:pt>
                <c:pt idx="897">
                  <c:v>4804.62</c:v>
                </c:pt>
                <c:pt idx="898">
                  <c:v>4850.51</c:v>
                </c:pt>
                <c:pt idx="899">
                  <c:v>4828.2</c:v>
                </c:pt>
                <c:pt idx="900">
                  <c:v>4830.2700000000004</c:v>
                </c:pt>
                <c:pt idx="901">
                  <c:v>4841.55</c:v>
                </c:pt>
                <c:pt idx="902">
                  <c:v>4834.53</c:v>
                </c:pt>
                <c:pt idx="903">
                  <c:v>4803.92</c:v>
                </c:pt>
                <c:pt idx="904">
                  <c:v>4894.92</c:v>
                </c:pt>
                <c:pt idx="905">
                  <c:v>4815.49</c:v>
                </c:pt>
                <c:pt idx="906">
                  <c:v>4778.3900000000003</c:v>
                </c:pt>
                <c:pt idx="907">
                  <c:v>4758.62</c:v>
                </c:pt>
                <c:pt idx="908">
                  <c:v>4658.53</c:v>
                </c:pt>
                <c:pt idx="909">
                  <c:v>4678.57</c:v>
                </c:pt>
                <c:pt idx="910">
                  <c:v>4699.28</c:v>
                </c:pt>
                <c:pt idx="911">
                  <c:v>4724.41</c:v>
                </c:pt>
                <c:pt idx="912">
                  <c:v>4749.82</c:v>
                </c:pt>
                <c:pt idx="913">
                  <c:v>4691.8500000000004</c:v>
                </c:pt>
                <c:pt idx="914">
                  <c:v>4635.37</c:v>
                </c:pt>
                <c:pt idx="915">
                  <c:v>4626.75</c:v>
                </c:pt>
                <c:pt idx="916">
                  <c:v>4606.08</c:v>
                </c:pt>
                <c:pt idx="917">
                  <c:v>4665.5600000000004</c:v>
                </c:pt>
                <c:pt idx="918">
                  <c:v>4810.08</c:v>
                </c:pt>
                <c:pt idx="919">
                  <c:v>4849.96</c:v>
                </c:pt>
                <c:pt idx="920">
                  <c:v>4820.78</c:v>
                </c:pt>
                <c:pt idx="921">
                  <c:v>4804.88</c:v>
                </c:pt>
                <c:pt idx="922">
                  <c:v>4779.1400000000003</c:v>
                </c:pt>
                <c:pt idx="923">
                  <c:v>4730.05</c:v>
                </c:pt>
                <c:pt idx="924">
                  <c:v>4706.62</c:v>
                </c:pt>
                <c:pt idx="925">
                  <c:v>4744.8999999999996</c:v>
                </c:pt>
                <c:pt idx="926">
                  <c:v>4705.1499999999996</c:v>
                </c:pt>
                <c:pt idx="927">
                  <c:v>4662</c:v>
                </c:pt>
                <c:pt idx="928">
                  <c:v>4651.54</c:v>
                </c:pt>
                <c:pt idx="929">
                  <c:v>4680.25</c:v>
                </c:pt>
                <c:pt idx="930">
                  <c:v>4654.05</c:v>
                </c:pt>
                <c:pt idx="931">
                  <c:v>4632.91</c:v>
                </c:pt>
                <c:pt idx="932">
                  <c:v>4504.16</c:v>
                </c:pt>
                <c:pt idx="933">
                  <c:v>4436.28</c:v>
                </c:pt>
                <c:pt idx="934">
                  <c:v>4392.3100000000004</c:v>
                </c:pt>
                <c:pt idx="935">
                  <c:v>4387.09</c:v>
                </c:pt>
                <c:pt idx="936">
                  <c:v>4370.99</c:v>
                </c:pt>
                <c:pt idx="937">
                  <c:v>4353.83</c:v>
                </c:pt>
                <c:pt idx="938">
                  <c:v>4343.7</c:v>
                </c:pt>
                <c:pt idx="939">
                  <c:v>4372.6899999999996</c:v>
                </c:pt>
                <c:pt idx="940">
                  <c:v>4434.74</c:v>
                </c:pt>
                <c:pt idx="941">
                  <c:v>4581.6899999999996</c:v>
                </c:pt>
                <c:pt idx="942">
                  <c:v>4630.6400000000003</c:v>
                </c:pt>
                <c:pt idx="943">
                  <c:v>4541.1899999999996</c:v>
                </c:pt>
                <c:pt idx="944">
                  <c:v>4453.8500000000004</c:v>
                </c:pt>
                <c:pt idx="945">
                  <c:v>4529.63</c:v>
                </c:pt>
                <c:pt idx="946">
                  <c:v>4537.79</c:v>
                </c:pt>
                <c:pt idx="947">
                  <c:v>4450.8500000000004</c:v>
                </c:pt>
                <c:pt idx="948">
                  <c:v>4409.2299999999996</c:v>
                </c:pt>
                <c:pt idx="949">
                  <c:v>4318.72</c:v>
                </c:pt>
                <c:pt idx="950">
                  <c:v>4226.24</c:v>
                </c:pt>
                <c:pt idx="951">
                  <c:v>4165.82</c:v>
                </c:pt>
                <c:pt idx="952">
                  <c:v>4217.05</c:v>
                </c:pt>
                <c:pt idx="953">
                  <c:v>4331.8</c:v>
                </c:pt>
                <c:pt idx="954">
                  <c:v>4382.76</c:v>
                </c:pt>
                <c:pt idx="955">
                  <c:v>4445.13</c:v>
                </c:pt>
                <c:pt idx="956">
                  <c:v>4498.3900000000003</c:v>
                </c:pt>
                <c:pt idx="957">
                  <c:v>4444.24</c:v>
                </c:pt>
                <c:pt idx="958">
                  <c:v>4363.01</c:v>
                </c:pt>
                <c:pt idx="959">
                  <c:v>4542.3</c:v>
                </c:pt>
                <c:pt idx="960">
                  <c:v>4719.91</c:v>
                </c:pt>
                <c:pt idx="961">
                  <c:v>4715.9799999999996</c:v>
                </c:pt>
                <c:pt idx="962">
                  <c:v>4698.96</c:v>
                </c:pt>
                <c:pt idx="963">
                  <c:v>4813.5600000000004</c:v>
                </c:pt>
                <c:pt idx="964">
                  <c:v>4896.8599999999997</c:v>
                </c:pt>
                <c:pt idx="965">
                  <c:v>4883.17</c:v>
                </c:pt>
                <c:pt idx="966">
                  <c:v>5014.01</c:v>
                </c:pt>
                <c:pt idx="967">
                  <c:v>5142.57</c:v>
                </c:pt>
                <c:pt idx="968">
                  <c:v>5147.7700000000004</c:v>
                </c:pt>
                <c:pt idx="969">
                  <c:v>5302.37</c:v>
                </c:pt>
                <c:pt idx="970">
                  <c:v>5295.71</c:v>
                </c:pt>
                <c:pt idx="971">
                  <c:v>5409.22</c:v>
                </c:pt>
                <c:pt idx="972">
                  <c:v>5552.54</c:v>
                </c:pt>
                <c:pt idx="973">
                  <c:v>5696.85</c:v>
                </c:pt>
                <c:pt idx="974">
                  <c:v>5712.16</c:v>
                </c:pt>
                <c:pt idx="975">
                  <c:v>5701.35</c:v>
                </c:pt>
                <c:pt idx="976">
                  <c:v>5716.38</c:v>
                </c:pt>
                <c:pt idx="977">
                  <c:v>5847.97</c:v>
                </c:pt>
                <c:pt idx="978">
                  <c:v>5867.01</c:v>
                </c:pt>
                <c:pt idx="979">
                  <c:v>5959.33</c:v>
                </c:pt>
                <c:pt idx="980">
                  <c:v>6016.5</c:v>
                </c:pt>
                <c:pt idx="981">
                  <c:v>6000.86</c:v>
                </c:pt>
                <c:pt idx="982">
                  <c:v>5942.84</c:v>
                </c:pt>
                <c:pt idx="983">
                  <c:v>5942.53</c:v>
                </c:pt>
                <c:pt idx="984">
                  <c:v>6008.76</c:v>
                </c:pt>
                <c:pt idx="985">
                  <c:v>6047.86</c:v>
                </c:pt>
                <c:pt idx="986">
                  <c:v>6013.72</c:v>
                </c:pt>
                <c:pt idx="987">
                  <c:v>6060.61</c:v>
                </c:pt>
                <c:pt idx="988">
                  <c:v>6143.07</c:v>
                </c:pt>
                <c:pt idx="989">
                  <c:v>6088.16</c:v>
                </c:pt>
                <c:pt idx="990">
                  <c:v>6139.19</c:v>
                </c:pt>
                <c:pt idx="991">
                  <c:v>6141.06</c:v>
                </c:pt>
                <c:pt idx="992">
                  <c:v>6202.85</c:v>
                </c:pt>
                <c:pt idx="993">
                  <c:v>6316.46</c:v>
                </c:pt>
                <c:pt idx="994">
                  <c:v>6295.46</c:v>
                </c:pt>
                <c:pt idx="995">
                  <c:v>6295.1</c:v>
                </c:pt>
                <c:pt idx="996">
                  <c:v>6258.96</c:v>
                </c:pt>
                <c:pt idx="997">
                  <c:v>6382.47</c:v>
                </c:pt>
                <c:pt idx="998">
                  <c:v>6456.28</c:v>
                </c:pt>
                <c:pt idx="999">
                  <c:v>6385.61</c:v>
                </c:pt>
                <c:pt idx="1000">
                  <c:v>6283.39</c:v>
                </c:pt>
                <c:pt idx="1001">
                  <c:v>6317.38</c:v>
                </c:pt>
                <c:pt idx="1002">
                  <c:v>6396.93</c:v>
                </c:pt>
                <c:pt idx="1003">
                  <c:v>6444.05</c:v>
                </c:pt>
                <c:pt idx="1004">
                  <c:v>6518.72</c:v>
                </c:pt>
                <c:pt idx="1005">
                  <c:v>6571.49</c:v>
                </c:pt>
                <c:pt idx="1006">
                  <c:v>6592.66</c:v>
                </c:pt>
                <c:pt idx="1007">
                  <c:v>6584.77</c:v>
                </c:pt>
                <c:pt idx="1008">
                  <c:v>6557.79</c:v>
                </c:pt>
                <c:pt idx="1009">
                  <c:v>6520.29</c:v>
                </c:pt>
                <c:pt idx="1010">
                  <c:v>6525.77</c:v>
                </c:pt>
                <c:pt idx="1011">
                  <c:v>6363.15</c:v>
                </c:pt>
                <c:pt idx="1012">
                  <c:v>6362.12</c:v>
                </c:pt>
                <c:pt idx="1013">
                  <c:v>6470.88</c:v>
                </c:pt>
                <c:pt idx="1014">
                  <c:v>6419.72</c:v>
                </c:pt>
                <c:pt idx="1015">
                  <c:v>6371.96</c:v>
                </c:pt>
                <c:pt idx="1016">
                  <c:v>6365.01</c:v>
                </c:pt>
                <c:pt idx="1017">
                  <c:v>6374.09</c:v>
                </c:pt>
                <c:pt idx="1018">
                  <c:v>6387.37</c:v>
                </c:pt>
                <c:pt idx="1019">
                  <c:v>6333.52</c:v>
                </c:pt>
                <c:pt idx="1020">
                  <c:v>6279.25</c:v>
                </c:pt>
                <c:pt idx="1021">
                  <c:v>6349.06</c:v>
                </c:pt>
                <c:pt idx="1022">
                  <c:v>6398.32</c:v>
                </c:pt>
                <c:pt idx="1023">
                  <c:v>6363.9</c:v>
                </c:pt>
                <c:pt idx="1024">
                  <c:v>6337.43</c:v>
                </c:pt>
                <c:pt idx="1025">
                  <c:v>6360.08</c:v>
                </c:pt>
                <c:pt idx="1026">
                  <c:v>6350.28</c:v>
                </c:pt>
                <c:pt idx="1027">
                  <c:v>6349.65</c:v>
                </c:pt>
                <c:pt idx="1028">
                  <c:v>6281.69</c:v>
                </c:pt>
                <c:pt idx="1029">
                  <c:v>6425.5</c:v>
                </c:pt>
                <c:pt idx="1030">
                  <c:v>6497.18</c:v>
                </c:pt>
                <c:pt idx="1031">
                  <c:v>6452.7</c:v>
                </c:pt>
                <c:pt idx="1032">
                  <c:v>6415.36</c:v>
                </c:pt>
                <c:pt idx="1033">
                  <c:v>6311.43</c:v>
                </c:pt>
                <c:pt idx="1034">
                  <c:v>6263.3</c:v>
                </c:pt>
                <c:pt idx="1035">
                  <c:v>6203.79</c:v>
                </c:pt>
                <c:pt idx="1036">
                  <c:v>6050.56</c:v>
                </c:pt>
                <c:pt idx="1037">
                  <c:v>5925.53</c:v>
                </c:pt>
                <c:pt idx="1038">
                  <c:v>5962.43</c:v>
                </c:pt>
                <c:pt idx="1039">
                  <c:v>5971.83</c:v>
                </c:pt>
                <c:pt idx="1040">
                  <c:v>5953.83</c:v>
                </c:pt>
                <c:pt idx="1041">
                  <c:v>5930.6</c:v>
                </c:pt>
                <c:pt idx="1042">
                  <c:v>5897.39</c:v>
                </c:pt>
                <c:pt idx="1043">
                  <c:v>5908.98</c:v>
                </c:pt>
                <c:pt idx="1044">
                  <c:v>5917.44</c:v>
                </c:pt>
                <c:pt idx="1045">
                  <c:v>5862.16</c:v>
                </c:pt>
                <c:pt idx="1046">
                  <c:v>5828.16</c:v>
                </c:pt>
                <c:pt idx="1047">
                  <c:v>5765.53</c:v>
                </c:pt>
                <c:pt idx="1048">
                  <c:v>5794.7</c:v>
                </c:pt>
                <c:pt idx="1049">
                  <c:v>5821.15</c:v>
                </c:pt>
                <c:pt idx="1050">
                  <c:v>5835.45</c:v>
                </c:pt>
                <c:pt idx="1051">
                  <c:v>5880.76</c:v>
                </c:pt>
                <c:pt idx="1052">
                  <c:v>5523.17</c:v>
                </c:pt>
                <c:pt idx="1053">
                  <c:v>5406.91</c:v>
                </c:pt>
                <c:pt idx="1054">
                  <c:v>5498.55</c:v>
                </c:pt>
                <c:pt idx="1055">
                  <c:v>5515.97</c:v>
                </c:pt>
                <c:pt idx="1056">
                  <c:v>5578.28</c:v>
                </c:pt>
                <c:pt idx="1057">
                  <c:v>5592.11</c:v>
                </c:pt>
                <c:pt idx="1058">
                  <c:v>5660.45</c:v>
                </c:pt>
                <c:pt idx="1059">
                  <c:v>5766.02</c:v>
                </c:pt>
                <c:pt idx="1060">
                  <c:v>5768.83</c:v>
                </c:pt>
                <c:pt idx="1061">
                  <c:v>5802.95</c:v>
                </c:pt>
                <c:pt idx="1062">
                  <c:v>5834.05</c:v>
                </c:pt>
                <c:pt idx="1063">
                  <c:v>5848.4</c:v>
                </c:pt>
                <c:pt idx="1064">
                  <c:v>5858.54</c:v>
                </c:pt>
                <c:pt idx="1065">
                  <c:v>5820.76</c:v>
                </c:pt>
                <c:pt idx="1066">
                  <c:v>5948.21</c:v>
                </c:pt>
                <c:pt idx="1067">
                  <c:v>6009.96</c:v>
                </c:pt>
                <c:pt idx="1068">
                  <c:v>6246.86</c:v>
                </c:pt>
                <c:pt idx="1069">
                  <c:v>6245.02</c:v>
                </c:pt>
                <c:pt idx="1070">
                  <c:v>6335.96</c:v>
                </c:pt>
                <c:pt idx="1071">
                  <c:v>6409.41</c:v>
                </c:pt>
                <c:pt idx="1072">
                  <c:v>6440.5</c:v>
                </c:pt>
                <c:pt idx="1073">
                  <c:v>6439.69</c:v>
                </c:pt>
                <c:pt idx="1074">
                  <c:v>6287.42</c:v>
                </c:pt>
                <c:pt idx="1075">
                  <c:v>6218.82</c:v>
                </c:pt>
                <c:pt idx="1076">
                  <c:v>6198.42</c:v>
                </c:pt>
                <c:pt idx="1077">
                  <c:v>6075.04</c:v>
                </c:pt>
                <c:pt idx="1078">
                  <c:v>6075.04</c:v>
                </c:pt>
                <c:pt idx="1079">
                  <c:v>6072.28</c:v>
                </c:pt>
                <c:pt idx="1080">
                  <c:v>6077.39</c:v>
                </c:pt>
                <c:pt idx="1081">
                  <c:v>6039.18</c:v>
                </c:pt>
                <c:pt idx="1082">
                  <c:v>6155.6</c:v>
                </c:pt>
                <c:pt idx="1083">
                  <c:v>6217.49</c:v>
                </c:pt>
                <c:pt idx="1084">
                  <c:v>6305.53</c:v>
                </c:pt>
                <c:pt idx="1085">
                  <c:v>6290.16</c:v>
                </c:pt>
                <c:pt idx="1086">
                  <c:v>6309.48</c:v>
                </c:pt>
                <c:pt idx="1087">
                  <c:v>6202.33</c:v>
                </c:pt>
                <c:pt idx="1088">
                  <c:v>6125.25</c:v>
                </c:pt>
                <c:pt idx="1089">
                  <c:v>6263.16</c:v>
                </c:pt>
                <c:pt idx="1090">
                  <c:v>6355.36</c:v>
                </c:pt>
                <c:pt idx="1091">
                  <c:v>6233.17</c:v>
                </c:pt>
                <c:pt idx="1092">
                  <c:v>6093.95</c:v>
                </c:pt>
                <c:pt idx="1093">
                  <c:v>6088.79</c:v>
                </c:pt>
                <c:pt idx="1094">
                  <c:v>6090.05</c:v>
                </c:pt>
                <c:pt idx="1095">
                  <c:v>6166.81</c:v>
                </c:pt>
                <c:pt idx="1096">
                  <c:v>6159.5</c:v>
                </c:pt>
                <c:pt idx="1097">
                  <c:v>6146.92</c:v>
                </c:pt>
                <c:pt idx="1098">
                  <c:v>6059.64</c:v>
                </c:pt>
                <c:pt idx="1099">
                  <c:v>6060.23</c:v>
                </c:pt>
                <c:pt idx="1100">
                  <c:v>6077.4</c:v>
                </c:pt>
                <c:pt idx="1101">
                  <c:v>5986.44</c:v>
                </c:pt>
                <c:pt idx="1102">
                  <c:v>5916.67</c:v>
                </c:pt>
                <c:pt idx="1103">
                  <c:v>5961.39</c:v>
                </c:pt>
                <c:pt idx="1104">
                  <c:v>5914.04</c:v>
                </c:pt>
                <c:pt idx="1105">
                  <c:v>5952.68</c:v>
                </c:pt>
                <c:pt idx="1106">
                  <c:v>5927.86</c:v>
                </c:pt>
                <c:pt idx="1107">
                  <c:v>5837.04</c:v>
                </c:pt>
                <c:pt idx="1108">
                  <c:v>5816.6</c:v>
                </c:pt>
                <c:pt idx="1109">
                  <c:v>5727.73</c:v>
                </c:pt>
                <c:pt idx="1110">
                  <c:v>5699.29</c:v>
                </c:pt>
                <c:pt idx="1111">
                  <c:v>5649.24</c:v>
                </c:pt>
                <c:pt idx="1112">
                  <c:v>5568.66</c:v>
                </c:pt>
                <c:pt idx="1113">
                  <c:v>5461.41</c:v>
                </c:pt>
                <c:pt idx="1114">
                  <c:v>5530.17</c:v>
                </c:pt>
                <c:pt idx="1115">
                  <c:v>5661.64</c:v>
                </c:pt>
                <c:pt idx="1116">
                  <c:v>5695.84</c:v>
                </c:pt>
                <c:pt idx="1117">
                  <c:v>5757.2</c:v>
                </c:pt>
                <c:pt idx="1118">
                  <c:v>5715.07</c:v>
                </c:pt>
                <c:pt idx="1119">
                  <c:v>5769.59</c:v>
                </c:pt>
                <c:pt idx="1120">
                  <c:v>5655.09</c:v>
                </c:pt>
                <c:pt idx="1121">
                  <c:v>5696.82</c:v>
                </c:pt>
                <c:pt idx="1122">
                  <c:v>6135.49</c:v>
                </c:pt>
                <c:pt idx="1123">
                  <c:v>6531.51</c:v>
                </c:pt>
                <c:pt idx="1124">
                  <c:v>6487.69</c:v>
                </c:pt>
                <c:pt idx="1125">
                  <c:v>6462.23</c:v>
                </c:pt>
                <c:pt idx="1126">
                  <c:v>6479.41</c:v>
                </c:pt>
                <c:pt idx="1127">
                  <c:v>6541.35</c:v>
                </c:pt>
                <c:pt idx="1128">
                  <c:v>6386.37</c:v>
                </c:pt>
                <c:pt idx="1129">
                  <c:v>6359.82</c:v>
                </c:pt>
                <c:pt idx="1130">
                  <c:v>6330.57</c:v>
                </c:pt>
                <c:pt idx="1131">
                  <c:v>6583.64</c:v>
                </c:pt>
                <c:pt idx="1132">
                  <c:v>6651.15</c:v>
                </c:pt>
                <c:pt idx="1133">
                  <c:v>6530.92</c:v>
                </c:pt>
                <c:pt idx="1134">
                  <c:v>6307.4</c:v>
                </c:pt>
                <c:pt idx="1135">
                  <c:v>6323.87</c:v>
                </c:pt>
                <c:pt idx="1136">
                  <c:v>6427.43</c:v>
                </c:pt>
                <c:pt idx="1137">
                  <c:v>6491.13</c:v>
                </c:pt>
                <c:pt idx="1138">
                  <c:v>6536.88</c:v>
                </c:pt>
                <c:pt idx="1139">
                  <c:v>6424.19</c:v>
                </c:pt>
                <c:pt idx="1140">
                  <c:v>6381.26</c:v>
                </c:pt>
                <c:pt idx="1141">
                  <c:v>6196.5</c:v>
                </c:pt>
                <c:pt idx="1142">
                  <c:v>6290.07</c:v>
                </c:pt>
                <c:pt idx="1143">
                  <c:v>6279.65</c:v>
                </c:pt>
                <c:pt idx="1144">
                  <c:v>6332.92</c:v>
                </c:pt>
                <c:pt idx="1145">
                  <c:v>6286.29</c:v>
                </c:pt>
                <c:pt idx="1146">
                  <c:v>6237.22</c:v>
                </c:pt>
                <c:pt idx="1147">
                  <c:v>6512.77</c:v>
                </c:pt>
                <c:pt idx="1148">
                  <c:v>6515.72</c:v>
                </c:pt>
                <c:pt idx="1149">
                  <c:v>6285.19</c:v>
                </c:pt>
                <c:pt idx="1150">
                  <c:v>6269.81</c:v>
                </c:pt>
                <c:pt idx="1151">
                  <c:v>6069.51</c:v>
                </c:pt>
                <c:pt idx="1152">
                  <c:v>5963.09</c:v>
                </c:pt>
                <c:pt idx="1153">
                  <c:v>6326.41</c:v>
                </c:pt>
                <c:pt idx="1154">
                  <c:v>6296.62</c:v>
                </c:pt>
                <c:pt idx="1155">
                  <c:v>6790.57</c:v>
                </c:pt>
                <c:pt idx="1156">
                  <c:v>7092.2</c:v>
                </c:pt>
                <c:pt idx="1157">
                  <c:v>7426.25</c:v>
                </c:pt>
                <c:pt idx="1158">
                  <c:v>7550.09</c:v>
                </c:pt>
                <c:pt idx="1159">
                  <c:v>7681.97</c:v>
                </c:pt>
                <c:pt idx="1160">
                  <c:v>7782.9</c:v>
                </c:pt>
                <c:pt idx="1161">
                  <c:v>7650.16</c:v>
                </c:pt>
                <c:pt idx="1162">
                  <c:v>7626.11</c:v>
                </c:pt>
                <c:pt idx="1163">
                  <c:v>7653.04</c:v>
                </c:pt>
                <c:pt idx="1164">
                  <c:v>7671.93</c:v>
                </c:pt>
                <c:pt idx="1165">
                  <c:v>7660.03</c:v>
                </c:pt>
                <c:pt idx="1166">
                  <c:v>7667.84</c:v>
                </c:pt>
                <c:pt idx="1167">
                  <c:v>7568.14</c:v>
                </c:pt>
                <c:pt idx="1168">
                  <c:v>7584.69</c:v>
                </c:pt>
                <c:pt idx="1169">
                  <c:v>7559.45</c:v>
                </c:pt>
                <c:pt idx="1170">
                  <c:v>7598.14</c:v>
                </c:pt>
                <c:pt idx="1171">
                  <c:v>7670.86</c:v>
                </c:pt>
                <c:pt idx="1172">
                  <c:v>7690.22</c:v>
                </c:pt>
                <c:pt idx="1173">
                  <c:v>7690.57</c:v>
                </c:pt>
                <c:pt idx="1174">
                  <c:v>7687.99</c:v>
                </c:pt>
                <c:pt idx="1175">
                  <c:v>7775.01</c:v>
                </c:pt>
                <c:pt idx="1176">
                  <c:v>7877.52</c:v>
                </c:pt>
                <c:pt idx="1177">
                  <c:v>7865.4</c:v>
                </c:pt>
                <c:pt idx="1178">
                  <c:v>7744.59</c:v>
                </c:pt>
                <c:pt idx="1179">
                  <c:v>7701.5</c:v>
                </c:pt>
                <c:pt idx="1180">
                  <c:v>7576.55</c:v>
                </c:pt>
                <c:pt idx="1181">
                  <c:v>7443.85</c:v>
                </c:pt>
                <c:pt idx="1182">
                  <c:v>7402.81</c:v>
                </c:pt>
                <c:pt idx="1183">
                  <c:v>7464.52</c:v>
                </c:pt>
                <c:pt idx="1184">
                  <c:v>7404.97</c:v>
                </c:pt>
                <c:pt idx="1185">
                  <c:v>7389.82</c:v>
                </c:pt>
                <c:pt idx="1186">
                  <c:v>7444.3</c:v>
                </c:pt>
                <c:pt idx="1187">
                  <c:v>7479.57</c:v>
                </c:pt>
                <c:pt idx="1188">
                  <c:v>7626.87</c:v>
                </c:pt>
                <c:pt idx="1189">
                  <c:v>7654.11</c:v>
                </c:pt>
                <c:pt idx="1190">
                  <c:v>7611.18</c:v>
                </c:pt>
                <c:pt idx="1191">
                  <c:v>7686.04</c:v>
                </c:pt>
                <c:pt idx="1192">
                  <c:v>7735.88</c:v>
                </c:pt>
                <c:pt idx="1193">
                  <c:v>7786.5</c:v>
                </c:pt>
                <c:pt idx="1194">
                  <c:v>7727.47</c:v>
                </c:pt>
                <c:pt idx="1195">
                  <c:v>7623.81</c:v>
                </c:pt>
                <c:pt idx="1196">
                  <c:v>7587.79</c:v>
                </c:pt>
                <c:pt idx="1197">
                  <c:v>7519.3</c:v>
                </c:pt>
                <c:pt idx="1198">
                  <c:v>7487.31</c:v>
                </c:pt>
                <c:pt idx="1199">
                  <c:v>7433.08</c:v>
                </c:pt>
                <c:pt idx="1200">
                  <c:v>7430.55</c:v>
                </c:pt>
                <c:pt idx="1201">
                  <c:v>7337.13</c:v>
                </c:pt>
                <c:pt idx="1202">
                  <c:v>7387.87</c:v>
                </c:pt>
                <c:pt idx="1203">
                  <c:v>7353.2</c:v>
                </c:pt>
                <c:pt idx="1204">
                  <c:v>7261.09</c:v>
                </c:pt>
                <c:pt idx="1205">
                  <c:v>7251.19</c:v>
                </c:pt>
                <c:pt idx="1206">
                  <c:v>7218.82</c:v>
                </c:pt>
                <c:pt idx="1207">
                  <c:v>7254.72</c:v>
                </c:pt>
                <c:pt idx="1208">
                  <c:v>7303.39</c:v>
                </c:pt>
                <c:pt idx="1209">
                  <c:v>7283.56</c:v>
                </c:pt>
                <c:pt idx="1210">
                  <c:v>7464.96</c:v>
                </c:pt>
                <c:pt idx="1211">
                  <c:v>7483.26</c:v>
                </c:pt>
                <c:pt idx="1212">
                  <c:v>7508.21</c:v>
                </c:pt>
                <c:pt idx="1213">
                  <c:v>7489.57</c:v>
                </c:pt>
                <c:pt idx="1214">
                  <c:v>7536.35</c:v>
                </c:pt>
                <c:pt idx="1215">
                  <c:v>7633.51</c:v>
                </c:pt>
                <c:pt idx="1216">
                  <c:v>7580.98</c:v>
                </c:pt>
                <c:pt idx="1217">
                  <c:v>7690.04</c:v>
                </c:pt>
                <c:pt idx="1218">
                  <c:v>7722.6</c:v>
                </c:pt>
                <c:pt idx="1219">
                  <c:v>7655.17</c:v>
                </c:pt>
                <c:pt idx="1220">
                  <c:v>7581.58</c:v>
                </c:pt>
                <c:pt idx="1221">
                  <c:v>7641.91</c:v>
                </c:pt>
                <c:pt idx="1222">
                  <c:v>7780.53</c:v>
                </c:pt>
                <c:pt idx="1223">
                  <c:v>7853.94</c:v>
                </c:pt>
                <c:pt idx="1224">
                  <c:v>7957.74</c:v>
                </c:pt>
                <c:pt idx="1225">
                  <c:v>8031.74</c:v>
                </c:pt>
                <c:pt idx="1226">
                  <c:v>8139.78</c:v>
                </c:pt>
                <c:pt idx="1227">
                  <c:v>8261.6</c:v>
                </c:pt>
                <c:pt idx="1228">
                  <c:v>8232.24</c:v>
                </c:pt>
                <c:pt idx="1229">
                  <c:v>8255.0499999999993</c:v>
                </c:pt>
                <c:pt idx="1230">
                  <c:v>8256.3700000000008</c:v>
                </c:pt>
                <c:pt idx="1231">
                  <c:v>8141.59</c:v>
                </c:pt>
                <c:pt idx="1232">
                  <c:v>8210.1</c:v>
                </c:pt>
                <c:pt idx="1233">
                  <c:v>8373.01</c:v>
                </c:pt>
                <c:pt idx="1234">
                  <c:v>8382.34</c:v>
                </c:pt>
                <c:pt idx="1235">
                  <c:v>8437.6200000000008</c:v>
                </c:pt>
                <c:pt idx="1236">
                  <c:v>8436.2900000000009</c:v>
                </c:pt>
                <c:pt idx="1237">
                  <c:v>8657.9599999999991</c:v>
                </c:pt>
                <c:pt idx="1238">
                  <c:v>8712.44</c:v>
                </c:pt>
                <c:pt idx="1239">
                  <c:v>8748.75</c:v>
                </c:pt>
                <c:pt idx="1240">
                  <c:v>8786.2900000000009</c:v>
                </c:pt>
              </c:numCache>
            </c:numRef>
          </c:yVal>
          <c:smooth val="1"/>
        </c:ser>
        <c:ser>
          <c:idx val="3"/>
          <c:order val="3"/>
          <c:tx>
            <c:v>Кот. стало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данные'!$E$2:$E$1242</c:f>
              <c:numCache>
                <c:formatCode>General</c:formatCode>
                <c:ptCount val="1241"/>
                <c:pt idx="0">
                  <c:v>5248.72</c:v>
                </c:pt>
                <c:pt idx="1">
                  <c:v>5254.3</c:v>
                </c:pt>
                <c:pt idx="2">
                  <c:v>5220.3599999999997</c:v>
                </c:pt>
                <c:pt idx="3">
                  <c:v>5183.74</c:v>
                </c:pt>
                <c:pt idx="4">
                  <c:v>5141.43</c:v>
                </c:pt>
                <c:pt idx="5">
                  <c:v>5231.8900000000003</c:v>
                </c:pt>
                <c:pt idx="6">
                  <c:v>5157.96</c:v>
                </c:pt>
                <c:pt idx="7">
                  <c:v>5128.0600000000004</c:v>
                </c:pt>
                <c:pt idx="8">
                  <c:v>5100.59</c:v>
                </c:pt>
                <c:pt idx="9">
                  <c:v>5241.4799999999996</c:v>
                </c:pt>
                <c:pt idx="10">
                  <c:v>5236.8900000000003</c:v>
                </c:pt>
                <c:pt idx="11">
                  <c:v>5266.58</c:v>
                </c:pt>
                <c:pt idx="12">
                  <c:v>5222.3100000000004</c:v>
                </c:pt>
                <c:pt idx="13">
                  <c:v>5299.71</c:v>
                </c:pt>
                <c:pt idx="14">
                  <c:v>5189.8500000000004</c:v>
                </c:pt>
                <c:pt idx="15">
                  <c:v>5109.76</c:v>
                </c:pt>
                <c:pt idx="16">
                  <c:v>4979.72</c:v>
                </c:pt>
                <c:pt idx="17">
                  <c:v>4932.68</c:v>
                </c:pt>
                <c:pt idx="18">
                  <c:v>4909.26</c:v>
                </c:pt>
                <c:pt idx="19">
                  <c:v>4874</c:v>
                </c:pt>
                <c:pt idx="20">
                  <c:v>4734.84</c:v>
                </c:pt>
                <c:pt idx="21">
                  <c:v>5116.96</c:v>
                </c:pt>
                <c:pt idx="22">
                  <c:v>5271.03</c:v>
                </c:pt>
                <c:pt idx="23">
                  <c:v>5340.05</c:v>
                </c:pt>
                <c:pt idx="24">
                  <c:v>5229.9399999999996</c:v>
                </c:pt>
                <c:pt idx="25">
                  <c:v>5382.32</c:v>
                </c:pt>
                <c:pt idx="26">
                  <c:v>5328.45</c:v>
                </c:pt>
                <c:pt idx="27">
                  <c:v>5212.7</c:v>
                </c:pt>
                <c:pt idx="28">
                  <c:v>5612.61</c:v>
                </c:pt>
                <c:pt idx="29">
                  <c:v>5718.67</c:v>
                </c:pt>
                <c:pt idx="30">
                  <c:v>5713.57</c:v>
                </c:pt>
                <c:pt idx="31">
                  <c:v>5867.04</c:v>
                </c:pt>
                <c:pt idx="32">
                  <c:v>5852.64</c:v>
                </c:pt>
                <c:pt idx="33">
                  <c:v>5873.41</c:v>
                </c:pt>
                <c:pt idx="34">
                  <c:v>5902.72</c:v>
                </c:pt>
                <c:pt idx="35">
                  <c:v>5876.58</c:v>
                </c:pt>
                <c:pt idx="36">
                  <c:v>5890.39</c:v>
                </c:pt>
                <c:pt idx="37">
                  <c:v>5872.47</c:v>
                </c:pt>
                <c:pt idx="38">
                  <c:v>5900.43</c:v>
                </c:pt>
                <c:pt idx="39">
                  <c:v>5898.58</c:v>
                </c:pt>
                <c:pt idx="40">
                  <c:v>5883.21</c:v>
                </c:pt>
                <c:pt idx="41">
                  <c:v>5928.24</c:v>
                </c:pt>
                <c:pt idx="42">
                  <c:v>5841.48</c:v>
                </c:pt>
                <c:pt idx="43">
                  <c:v>5828.84</c:v>
                </c:pt>
                <c:pt idx="44">
                  <c:v>5834.98</c:v>
                </c:pt>
                <c:pt idx="45">
                  <c:v>5889.16</c:v>
                </c:pt>
                <c:pt idx="46">
                  <c:v>5855.41</c:v>
                </c:pt>
                <c:pt idx="47">
                  <c:v>5830.44</c:v>
                </c:pt>
                <c:pt idx="48">
                  <c:v>5801.2</c:v>
                </c:pt>
                <c:pt idx="49">
                  <c:v>5808.46</c:v>
                </c:pt>
                <c:pt idx="50">
                  <c:v>5813.82</c:v>
                </c:pt>
                <c:pt idx="51">
                  <c:v>5828.42</c:v>
                </c:pt>
                <c:pt idx="52">
                  <c:v>5874.81</c:v>
                </c:pt>
                <c:pt idx="53">
                  <c:v>5873.55</c:v>
                </c:pt>
                <c:pt idx="54">
                  <c:v>5648.34</c:v>
                </c:pt>
                <c:pt idx="55">
                  <c:v>5669.63</c:v>
                </c:pt>
                <c:pt idx="56">
                  <c:v>5646.64</c:v>
                </c:pt>
                <c:pt idx="57">
                  <c:v>5678.38</c:v>
                </c:pt>
                <c:pt idx="58">
                  <c:v>5636.24</c:v>
                </c:pt>
                <c:pt idx="59">
                  <c:v>5657.45</c:v>
                </c:pt>
                <c:pt idx="60">
                  <c:v>5569.76</c:v>
                </c:pt>
                <c:pt idx="61">
                  <c:v>5407.21</c:v>
                </c:pt>
                <c:pt idx="62">
                  <c:v>5368.7</c:v>
                </c:pt>
                <c:pt idx="63">
                  <c:v>5344.76</c:v>
                </c:pt>
                <c:pt idx="64">
                  <c:v>5324.35</c:v>
                </c:pt>
                <c:pt idx="65">
                  <c:v>5243.54</c:v>
                </c:pt>
                <c:pt idx="66">
                  <c:v>5224.1099999999997</c:v>
                </c:pt>
                <c:pt idx="67">
                  <c:v>5232.8500000000004</c:v>
                </c:pt>
                <c:pt idx="68">
                  <c:v>5300.35</c:v>
                </c:pt>
                <c:pt idx="69">
                  <c:v>5327.86</c:v>
                </c:pt>
                <c:pt idx="70">
                  <c:v>5374.78</c:v>
                </c:pt>
                <c:pt idx="71">
                  <c:v>5530.56</c:v>
                </c:pt>
                <c:pt idx="72">
                  <c:v>5593.56</c:v>
                </c:pt>
                <c:pt idx="73">
                  <c:v>5547.47</c:v>
                </c:pt>
                <c:pt idx="74">
                  <c:v>5504.33</c:v>
                </c:pt>
                <c:pt idx="75">
                  <c:v>5488.57</c:v>
                </c:pt>
                <c:pt idx="76">
                  <c:v>5475.07</c:v>
                </c:pt>
                <c:pt idx="77">
                  <c:v>5458.87</c:v>
                </c:pt>
                <c:pt idx="78">
                  <c:v>5316.56</c:v>
                </c:pt>
                <c:pt idx="79">
                  <c:v>5259.08</c:v>
                </c:pt>
                <c:pt idx="80">
                  <c:v>5243.49</c:v>
                </c:pt>
                <c:pt idx="81">
                  <c:v>5147.7299999999996</c:v>
                </c:pt>
                <c:pt idx="82">
                  <c:v>5229.41</c:v>
                </c:pt>
                <c:pt idx="83">
                  <c:v>5310.35</c:v>
                </c:pt>
                <c:pt idx="84">
                  <c:v>5185.76</c:v>
                </c:pt>
                <c:pt idx="85">
                  <c:v>5152.99</c:v>
                </c:pt>
                <c:pt idx="86">
                  <c:v>5082.2</c:v>
                </c:pt>
                <c:pt idx="87">
                  <c:v>4984.34</c:v>
                </c:pt>
                <c:pt idx="88">
                  <c:v>4980.6400000000003</c:v>
                </c:pt>
                <c:pt idx="89">
                  <c:v>4980.57</c:v>
                </c:pt>
                <c:pt idx="90">
                  <c:v>4979.71</c:v>
                </c:pt>
                <c:pt idx="91">
                  <c:v>4965.95</c:v>
                </c:pt>
                <c:pt idx="92">
                  <c:v>4979.1000000000004</c:v>
                </c:pt>
                <c:pt idx="93">
                  <c:v>4788.0200000000004</c:v>
                </c:pt>
                <c:pt idx="94">
                  <c:v>4734.72</c:v>
                </c:pt>
                <c:pt idx="95">
                  <c:v>4724.5</c:v>
                </c:pt>
                <c:pt idx="96">
                  <c:v>4645.95</c:v>
                </c:pt>
                <c:pt idx="97">
                  <c:v>4750.3100000000004</c:v>
                </c:pt>
                <c:pt idx="98">
                  <c:v>4737.43</c:v>
                </c:pt>
                <c:pt idx="99">
                  <c:v>4558.08</c:v>
                </c:pt>
                <c:pt idx="100">
                  <c:v>4552.3599999999997</c:v>
                </c:pt>
                <c:pt idx="101">
                  <c:v>4486.4399999999996</c:v>
                </c:pt>
                <c:pt idx="102">
                  <c:v>4494.71</c:v>
                </c:pt>
                <c:pt idx="103">
                  <c:v>4535.2700000000004</c:v>
                </c:pt>
                <c:pt idx="104">
                  <c:v>4456.34</c:v>
                </c:pt>
                <c:pt idx="105">
                  <c:v>4421.16</c:v>
                </c:pt>
                <c:pt idx="106">
                  <c:v>4371.09</c:v>
                </c:pt>
                <c:pt idx="107">
                  <c:v>4371.5</c:v>
                </c:pt>
                <c:pt idx="108">
                  <c:v>4376.66</c:v>
                </c:pt>
                <c:pt idx="109">
                  <c:v>4335</c:v>
                </c:pt>
                <c:pt idx="110">
                  <c:v>4303.93</c:v>
                </c:pt>
                <c:pt idx="111">
                  <c:v>4372.07</c:v>
                </c:pt>
                <c:pt idx="112">
                  <c:v>4342.9799999999996</c:v>
                </c:pt>
                <c:pt idx="113">
                  <c:v>4311.5200000000004</c:v>
                </c:pt>
                <c:pt idx="114">
                  <c:v>4283.8999999999996</c:v>
                </c:pt>
                <c:pt idx="115">
                  <c:v>4259.03</c:v>
                </c:pt>
                <c:pt idx="116">
                  <c:v>4276.6000000000004</c:v>
                </c:pt>
                <c:pt idx="117">
                  <c:v>4306.1899999999996</c:v>
                </c:pt>
                <c:pt idx="118">
                  <c:v>4315.7700000000004</c:v>
                </c:pt>
                <c:pt idx="119">
                  <c:v>4336.6000000000004</c:v>
                </c:pt>
                <c:pt idx="120">
                  <c:v>4293.87</c:v>
                </c:pt>
                <c:pt idx="121">
                  <c:v>4275.84</c:v>
                </c:pt>
                <c:pt idx="122">
                  <c:v>4282.32</c:v>
                </c:pt>
                <c:pt idx="123">
                  <c:v>4365.95</c:v>
                </c:pt>
                <c:pt idx="124">
                  <c:v>4393.4799999999996</c:v>
                </c:pt>
                <c:pt idx="125">
                  <c:v>4383.3500000000004</c:v>
                </c:pt>
                <c:pt idx="126">
                  <c:v>4370.22</c:v>
                </c:pt>
                <c:pt idx="127">
                  <c:v>4368.6000000000004</c:v>
                </c:pt>
                <c:pt idx="128">
                  <c:v>4321.2</c:v>
                </c:pt>
                <c:pt idx="129">
                  <c:v>4376</c:v>
                </c:pt>
                <c:pt idx="130">
                  <c:v>4391.95</c:v>
                </c:pt>
                <c:pt idx="131">
                  <c:v>4400.1499999999996</c:v>
                </c:pt>
                <c:pt idx="132">
                  <c:v>4359.8</c:v>
                </c:pt>
                <c:pt idx="133">
                  <c:v>4300.9799999999996</c:v>
                </c:pt>
                <c:pt idx="134">
                  <c:v>4256.32</c:v>
                </c:pt>
                <c:pt idx="135">
                  <c:v>4241.55</c:v>
                </c:pt>
                <c:pt idx="136">
                  <c:v>4328.54</c:v>
                </c:pt>
                <c:pt idx="137">
                  <c:v>4324.68</c:v>
                </c:pt>
                <c:pt idx="138">
                  <c:v>4355.6400000000003</c:v>
                </c:pt>
                <c:pt idx="139">
                  <c:v>4417.87</c:v>
                </c:pt>
                <c:pt idx="140">
                  <c:v>4472.46</c:v>
                </c:pt>
                <c:pt idx="141">
                  <c:v>4468.4399999999996</c:v>
                </c:pt>
                <c:pt idx="142">
                  <c:v>4472.6400000000003</c:v>
                </c:pt>
                <c:pt idx="143">
                  <c:v>4428.47</c:v>
                </c:pt>
                <c:pt idx="144">
                  <c:v>4413.04</c:v>
                </c:pt>
                <c:pt idx="145">
                  <c:v>4366.7</c:v>
                </c:pt>
                <c:pt idx="146">
                  <c:v>4344.53</c:v>
                </c:pt>
                <c:pt idx="147">
                  <c:v>4351.6899999999996</c:v>
                </c:pt>
                <c:pt idx="148">
                  <c:v>4294.68</c:v>
                </c:pt>
                <c:pt idx="149">
                  <c:v>4326.9399999999996</c:v>
                </c:pt>
                <c:pt idx="150">
                  <c:v>4317.17</c:v>
                </c:pt>
                <c:pt idx="151">
                  <c:v>4306.32</c:v>
                </c:pt>
                <c:pt idx="152">
                  <c:v>4233.8100000000004</c:v>
                </c:pt>
                <c:pt idx="153">
                  <c:v>4207.76</c:v>
                </c:pt>
                <c:pt idx="154">
                  <c:v>4137.45</c:v>
                </c:pt>
                <c:pt idx="155">
                  <c:v>4107.95</c:v>
                </c:pt>
                <c:pt idx="156">
                  <c:v>4079.78</c:v>
                </c:pt>
                <c:pt idx="157">
                  <c:v>4090.71</c:v>
                </c:pt>
                <c:pt idx="158">
                  <c:v>4141.03</c:v>
                </c:pt>
                <c:pt idx="159">
                  <c:v>4163.22</c:v>
                </c:pt>
                <c:pt idx="160">
                  <c:v>4168.01</c:v>
                </c:pt>
                <c:pt idx="161">
                  <c:v>4177.09</c:v>
                </c:pt>
                <c:pt idx="162">
                  <c:v>4134.3599999999997</c:v>
                </c:pt>
                <c:pt idx="163">
                  <c:v>4118.21</c:v>
                </c:pt>
                <c:pt idx="164">
                  <c:v>4043.53</c:v>
                </c:pt>
                <c:pt idx="165">
                  <c:v>4056.4</c:v>
                </c:pt>
                <c:pt idx="166">
                  <c:v>4070.08</c:v>
                </c:pt>
                <c:pt idx="167">
                  <c:v>4049.21</c:v>
                </c:pt>
                <c:pt idx="168">
                  <c:v>4024.95</c:v>
                </c:pt>
                <c:pt idx="169">
                  <c:v>4124.71</c:v>
                </c:pt>
                <c:pt idx="170">
                  <c:v>4139.4799999999996</c:v>
                </c:pt>
                <c:pt idx="171">
                  <c:v>4095.85</c:v>
                </c:pt>
                <c:pt idx="172">
                  <c:v>4033.6</c:v>
                </c:pt>
                <c:pt idx="173">
                  <c:v>4063.06</c:v>
                </c:pt>
                <c:pt idx="174">
                  <c:v>3998.42</c:v>
                </c:pt>
                <c:pt idx="175">
                  <c:v>3849.85</c:v>
                </c:pt>
                <c:pt idx="176">
                  <c:v>3769.41</c:v>
                </c:pt>
                <c:pt idx="177">
                  <c:v>3737.39</c:v>
                </c:pt>
                <c:pt idx="178">
                  <c:v>3722.23</c:v>
                </c:pt>
                <c:pt idx="179">
                  <c:v>3725.69</c:v>
                </c:pt>
                <c:pt idx="180">
                  <c:v>3709.59</c:v>
                </c:pt>
                <c:pt idx="181">
                  <c:v>3712.12</c:v>
                </c:pt>
                <c:pt idx="182">
                  <c:v>3677.72</c:v>
                </c:pt>
                <c:pt idx="183">
                  <c:v>3685.74</c:v>
                </c:pt>
                <c:pt idx="184">
                  <c:v>3704.46</c:v>
                </c:pt>
                <c:pt idx="185">
                  <c:v>3705.58</c:v>
                </c:pt>
                <c:pt idx="186">
                  <c:v>3680.86</c:v>
                </c:pt>
                <c:pt idx="187">
                  <c:v>3689.66</c:v>
                </c:pt>
                <c:pt idx="188">
                  <c:v>3653.27</c:v>
                </c:pt>
                <c:pt idx="189">
                  <c:v>3599.51</c:v>
                </c:pt>
                <c:pt idx="190">
                  <c:v>3572.86</c:v>
                </c:pt>
                <c:pt idx="191">
                  <c:v>3559.78</c:v>
                </c:pt>
                <c:pt idx="192">
                  <c:v>3526.33</c:v>
                </c:pt>
                <c:pt idx="193">
                  <c:v>3481.54</c:v>
                </c:pt>
                <c:pt idx="194">
                  <c:v>3490.73</c:v>
                </c:pt>
                <c:pt idx="195">
                  <c:v>3483.97</c:v>
                </c:pt>
                <c:pt idx="196">
                  <c:v>3493.33</c:v>
                </c:pt>
                <c:pt idx="197">
                  <c:v>3482.92</c:v>
                </c:pt>
                <c:pt idx="198">
                  <c:v>3509.59</c:v>
                </c:pt>
                <c:pt idx="199">
                  <c:v>3519.74</c:v>
                </c:pt>
                <c:pt idx="200">
                  <c:v>3495.5</c:v>
                </c:pt>
                <c:pt idx="201">
                  <c:v>3467.57</c:v>
                </c:pt>
                <c:pt idx="202">
                  <c:v>3410.21</c:v>
                </c:pt>
                <c:pt idx="203">
                  <c:v>3343.77</c:v>
                </c:pt>
                <c:pt idx="204">
                  <c:v>3295.18</c:v>
                </c:pt>
                <c:pt idx="205">
                  <c:v>3302.74</c:v>
                </c:pt>
                <c:pt idx="206">
                  <c:v>3354.47</c:v>
                </c:pt>
                <c:pt idx="207">
                  <c:v>3362.11</c:v>
                </c:pt>
                <c:pt idx="208">
                  <c:v>3328.33</c:v>
                </c:pt>
                <c:pt idx="209">
                  <c:v>3378.64</c:v>
                </c:pt>
                <c:pt idx="210">
                  <c:v>3325.29</c:v>
                </c:pt>
                <c:pt idx="211">
                  <c:v>3315.41</c:v>
                </c:pt>
                <c:pt idx="212">
                  <c:v>3309.96</c:v>
                </c:pt>
                <c:pt idx="213">
                  <c:v>3377.73</c:v>
                </c:pt>
                <c:pt idx="214">
                  <c:v>3370.77</c:v>
                </c:pt>
                <c:pt idx="215">
                  <c:v>3326.46</c:v>
                </c:pt>
                <c:pt idx="216">
                  <c:v>3317.12</c:v>
                </c:pt>
                <c:pt idx="217">
                  <c:v>3287.92</c:v>
                </c:pt>
                <c:pt idx="218">
                  <c:v>3251.08</c:v>
                </c:pt>
                <c:pt idx="219">
                  <c:v>3257.97</c:v>
                </c:pt>
                <c:pt idx="220">
                  <c:v>3241.56</c:v>
                </c:pt>
                <c:pt idx="221">
                  <c:v>3270.54</c:v>
                </c:pt>
                <c:pt idx="222">
                  <c:v>3263.64</c:v>
                </c:pt>
                <c:pt idx="223">
                  <c:v>3281.53</c:v>
                </c:pt>
                <c:pt idx="224">
                  <c:v>3212.39</c:v>
                </c:pt>
                <c:pt idx="225">
                  <c:v>3182.39</c:v>
                </c:pt>
                <c:pt idx="226">
                  <c:v>3212.83</c:v>
                </c:pt>
                <c:pt idx="227">
                  <c:v>3197.1</c:v>
                </c:pt>
                <c:pt idx="228">
                  <c:v>3240.76</c:v>
                </c:pt>
                <c:pt idx="229">
                  <c:v>3278.41</c:v>
                </c:pt>
                <c:pt idx="230">
                  <c:v>3270.59</c:v>
                </c:pt>
                <c:pt idx="231">
                  <c:v>3220.12</c:v>
                </c:pt>
                <c:pt idx="232">
                  <c:v>3207.68</c:v>
                </c:pt>
                <c:pt idx="233">
                  <c:v>3161</c:v>
                </c:pt>
                <c:pt idx="234">
                  <c:v>3172.11</c:v>
                </c:pt>
                <c:pt idx="235">
                  <c:v>3207.52</c:v>
                </c:pt>
                <c:pt idx="236">
                  <c:v>3202.89</c:v>
                </c:pt>
                <c:pt idx="237">
                  <c:v>3150.72</c:v>
                </c:pt>
                <c:pt idx="238">
                  <c:v>3142.73</c:v>
                </c:pt>
                <c:pt idx="239">
                  <c:v>3142.39</c:v>
                </c:pt>
                <c:pt idx="240">
                  <c:v>3104.6</c:v>
                </c:pt>
                <c:pt idx="241">
                  <c:v>3098.27</c:v>
                </c:pt>
                <c:pt idx="242">
                  <c:v>3169.77</c:v>
                </c:pt>
                <c:pt idx="243">
                  <c:v>3207.75</c:v>
                </c:pt>
                <c:pt idx="244">
                  <c:v>3171.16</c:v>
                </c:pt>
                <c:pt idx="245">
                  <c:v>3191.48</c:v>
                </c:pt>
                <c:pt idx="246">
                  <c:v>3163.67</c:v>
                </c:pt>
                <c:pt idx="247">
                  <c:v>3177.41</c:v>
                </c:pt>
                <c:pt idx="248">
                  <c:v>3189.04</c:v>
                </c:pt>
                <c:pt idx="249">
                  <c:v>3133.07</c:v>
                </c:pt>
                <c:pt idx="250">
                  <c:v>3100.47</c:v>
                </c:pt>
                <c:pt idx="251">
                  <c:v>3053.23</c:v>
                </c:pt>
                <c:pt idx="252">
                  <c:v>3054.15</c:v>
                </c:pt>
                <c:pt idx="253">
                  <c:v>3054.94</c:v>
                </c:pt>
                <c:pt idx="254">
                  <c:v>3005.57</c:v>
                </c:pt>
                <c:pt idx="255">
                  <c:v>3027.98</c:v>
                </c:pt>
                <c:pt idx="256">
                  <c:v>3025.71</c:v>
                </c:pt>
                <c:pt idx="257">
                  <c:v>2995.57</c:v>
                </c:pt>
                <c:pt idx="258">
                  <c:v>2988.57</c:v>
                </c:pt>
                <c:pt idx="259">
                  <c:v>2978.19</c:v>
                </c:pt>
                <c:pt idx="260">
                  <c:v>2977.24</c:v>
                </c:pt>
                <c:pt idx="261">
                  <c:v>2956.86</c:v>
                </c:pt>
                <c:pt idx="262">
                  <c:v>2953.29</c:v>
                </c:pt>
                <c:pt idx="263">
                  <c:v>2915.9</c:v>
                </c:pt>
                <c:pt idx="264">
                  <c:v>2843.22</c:v>
                </c:pt>
                <c:pt idx="265">
                  <c:v>2799.19</c:v>
                </c:pt>
                <c:pt idx="266">
                  <c:v>2831.94</c:v>
                </c:pt>
                <c:pt idx="267">
                  <c:v>2790.45</c:v>
                </c:pt>
                <c:pt idx="268">
                  <c:v>2772.36</c:v>
                </c:pt>
                <c:pt idx="269">
                  <c:v>2728.5</c:v>
                </c:pt>
                <c:pt idx="270">
                  <c:v>2722.13</c:v>
                </c:pt>
                <c:pt idx="271">
                  <c:v>2732.8</c:v>
                </c:pt>
                <c:pt idx="272">
                  <c:v>2728.12</c:v>
                </c:pt>
                <c:pt idx="273">
                  <c:v>2737.18</c:v>
                </c:pt>
                <c:pt idx="274">
                  <c:v>2681.1</c:v>
                </c:pt>
                <c:pt idx="275">
                  <c:v>2663.04</c:v>
                </c:pt>
                <c:pt idx="276">
                  <c:v>2636.9</c:v>
                </c:pt>
                <c:pt idx="277">
                  <c:v>2647.29</c:v>
                </c:pt>
                <c:pt idx="278">
                  <c:v>2641.21</c:v>
                </c:pt>
                <c:pt idx="279">
                  <c:v>2653.29</c:v>
                </c:pt>
                <c:pt idx="280">
                  <c:v>2592.52</c:v>
                </c:pt>
                <c:pt idx="281">
                  <c:v>2594</c:v>
                </c:pt>
                <c:pt idx="282">
                  <c:v>2593.79</c:v>
                </c:pt>
                <c:pt idx="283">
                  <c:v>2618.86</c:v>
                </c:pt>
                <c:pt idx="284">
                  <c:v>2593.37</c:v>
                </c:pt>
                <c:pt idx="285">
                  <c:v>2616.23</c:v>
                </c:pt>
                <c:pt idx="286">
                  <c:v>2614.7399999999998</c:v>
                </c:pt>
                <c:pt idx="287">
                  <c:v>2618.21</c:v>
                </c:pt>
                <c:pt idx="288">
                  <c:v>2651.14</c:v>
                </c:pt>
                <c:pt idx="289">
                  <c:v>2644.25</c:v>
                </c:pt>
                <c:pt idx="290">
                  <c:v>2630.8</c:v>
                </c:pt>
                <c:pt idx="291">
                  <c:v>2543.6</c:v>
                </c:pt>
                <c:pt idx="292">
                  <c:v>2556.5500000000002</c:v>
                </c:pt>
                <c:pt idx="293">
                  <c:v>2536</c:v>
                </c:pt>
                <c:pt idx="294">
                  <c:v>2554.92</c:v>
                </c:pt>
                <c:pt idx="295">
                  <c:v>2541.23</c:v>
                </c:pt>
                <c:pt idx="296">
                  <c:v>2520.33</c:v>
                </c:pt>
                <c:pt idx="297">
                  <c:v>2532.4299999999998</c:v>
                </c:pt>
                <c:pt idx="298">
                  <c:v>2522.29</c:v>
                </c:pt>
                <c:pt idx="299">
                  <c:v>2485.46</c:v>
                </c:pt>
                <c:pt idx="300">
                  <c:v>2474.59</c:v>
                </c:pt>
                <c:pt idx="301">
                  <c:v>2493.27</c:v>
                </c:pt>
                <c:pt idx="302">
                  <c:v>2469.6</c:v>
                </c:pt>
                <c:pt idx="303">
                  <c:v>2460.5500000000002</c:v>
                </c:pt>
                <c:pt idx="304">
                  <c:v>2547</c:v>
                </c:pt>
                <c:pt idx="305">
                  <c:v>2575.96</c:v>
                </c:pt>
                <c:pt idx="306">
                  <c:v>2593.7399999999998</c:v>
                </c:pt>
                <c:pt idx="307">
                  <c:v>2579.08</c:v>
                </c:pt>
                <c:pt idx="308">
                  <c:v>2506.61</c:v>
                </c:pt>
                <c:pt idx="309">
                  <c:v>2506.96</c:v>
                </c:pt>
                <c:pt idx="310">
                  <c:v>2483.3000000000002</c:v>
                </c:pt>
                <c:pt idx="311">
                  <c:v>2460.15</c:v>
                </c:pt>
                <c:pt idx="312">
                  <c:v>2466.1</c:v>
                </c:pt>
                <c:pt idx="313">
                  <c:v>2488.1999999999998</c:v>
                </c:pt>
                <c:pt idx="314">
                  <c:v>2481.3000000000002</c:v>
                </c:pt>
                <c:pt idx="315">
                  <c:v>2490.17</c:v>
                </c:pt>
                <c:pt idx="316">
                  <c:v>2501.9</c:v>
                </c:pt>
                <c:pt idx="317">
                  <c:v>2495.59</c:v>
                </c:pt>
                <c:pt idx="318">
                  <c:v>2549.75</c:v>
                </c:pt>
                <c:pt idx="319">
                  <c:v>2519.91</c:v>
                </c:pt>
                <c:pt idx="320">
                  <c:v>2487.5500000000002</c:v>
                </c:pt>
                <c:pt idx="321">
                  <c:v>2442.48</c:v>
                </c:pt>
                <c:pt idx="322">
                  <c:v>2451.48</c:v>
                </c:pt>
                <c:pt idx="323">
                  <c:v>2465.39</c:v>
                </c:pt>
                <c:pt idx="324">
                  <c:v>2464.8200000000002</c:v>
                </c:pt>
                <c:pt idx="325">
                  <c:v>2456.19</c:v>
                </c:pt>
                <c:pt idx="326">
                  <c:v>2466.04</c:v>
                </c:pt>
                <c:pt idx="327">
                  <c:v>2485.79</c:v>
                </c:pt>
                <c:pt idx="328">
                  <c:v>2501.71</c:v>
                </c:pt>
                <c:pt idx="329">
                  <c:v>2499.7199999999998</c:v>
                </c:pt>
                <c:pt idx="330">
                  <c:v>2502.7399999999998</c:v>
                </c:pt>
                <c:pt idx="331">
                  <c:v>2509.1</c:v>
                </c:pt>
                <c:pt idx="332">
                  <c:v>2526.77</c:v>
                </c:pt>
                <c:pt idx="333">
                  <c:v>2548.1799999999998</c:v>
                </c:pt>
                <c:pt idx="334">
                  <c:v>2529.33</c:v>
                </c:pt>
                <c:pt idx="335">
                  <c:v>2514.0700000000002</c:v>
                </c:pt>
                <c:pt idx="336">
                  <c:v>2562.0700000000002</c:v>
                </c:pt>
                <c:pt idx="337">
                  <c:v>2554.31</c:v>
                </c:pt>
                <c:pt idx="338">
                  <c:v>2581.31</c:v>
                </c:pt>
                <c:pt idx="339">
                  <c:v>2555.38</c:v>
                </c:pt>
                <c:pt idx="340">
                  <c:v>2516.56</c:v>
                </c:pt>
                <c:pt idx="341">
                  <c:v>2483.23</c:v>
                </c:pt>
                <c:pt idx="342">
                  <c:v>2496.9699999999998</c:v>
                </c:pt>
                <c:pt idx="343">
                  <c:v>2520.5100000000002</c:v>
                </c:pt>
                <c:pt idx="344">
                  <c:v>2530.17</c:v>
                </c:pt>
                <c:pt idx="345">
                  <c:v>2553.48</c:v>
                </c:pt>
                <c:pt idx="346">
                  <c:v>2569.5300000000002</c:v>
                </c:pt>
                <c:pt idx="347">
                  <c:v>2607.9699999999998</c:v>
                </c:pt>
                <c:pt idx="348">
                  <c:v>2619.14</c:v>
                </c:pt>
                <c:pt idx="349">
                  <c:v>2628.43</c:v>
                </c:pt>
                <c:pt idx="350">
                  <c:v>2602.0500000000002</c:v>
                </c:pt>
                <c:pt idx="351">
                  <c:v>2583.9299999999998</c:v>
                </c:pt>
                <c:pt idx="352">
                  <c:v>2598.67</c:v>
                </c:pt>
                <c:pt idx="353">
                  <c:v>2608.2199999999998</c:v>
                </c:pt>
                <c:pt idx="354">
                  <c:v>2592.1999999999998</c:v>
                </c:pt>
                <c:pt idx="355">
                  <c:v>2598.62</c:v>
                </c:pt>
                <c:pt idx="356">
                  <c:v>2609.2199999999998</c:v>
                </c:pt>
                <c:pt idx="357">
                  <c:v>2616.6</c:v>
                </c:pt>
                <c:pt idx="358">
                  <c:v>2615.27</c:v>
                </c:pt>
                <c:pt idx="359">
                  <c:v>2556.35</c:v>
                </c:pt>
                <c:pt idx="360">
                  <c:v>2532.71</c:v>
                </c:pt>
                <c:pt idx="361">
                  <c:v>2534.88</c:v>
                </c:pt>
                <c:pt idx="362">
                  <c:v>2523.2800000000002</c:v>
                </c:pt>
                <c:pt idx="363">
                  <c:v>2521.38</c:v>
                </c:pt>
                <c:pt idx="364">
                  <c:v>2511.63</c:v>
                </c:pt>
                <c:pt idx="365">
                  <c:v>2526.59</c:v>
                </c:pt>
                <c:pt idx="366">
                  <c:v>2538.61</c:v>
                </c:pt>
                <c:pt idx="367">
                  <c:v>2511.31</c:v>
                </c:pt>
                <c:pt idx="368">
                  <c:v>2517.5</c:v>
                </c:pt>
                <c:pt idx="369">
                  <c:v>2522.34</c:v>
                </c:pt>
                <c:pt idx="370">
                  <c:v>2498.23</c:v>
                </c:pt>
                <c:pt idx="371">
                  <c:v>2483.9299999999998</c:v>
                </c:pt>
                <c:pt idx="372">
                  <c:v>2491.15</c:v>
                </c:pt>
                <c:pt idx="373">
                  <c:v>2489.6999999999998</c:v>
                </c:pt>
                <c:pt idx="374">
                  <c:v>2482.36</c:v>
                </c:pt>
                <c:pt idx="375">
                  <c:v>2505.88</c:v>
                </c:pt>
                <c:pt idx="376">
                  <c:v>2511.84</c:v>
                </c:pt>
                <c:pt idx="377">
                  <c:v>2492.83</c:v>
                </c:pt>
                <c:pt idx="378">
                  <c:v>2504.7399999999998</c:v>
                </c:pt>
                <c:pt idx="379">
                  <c:v>2516.9</c:v>
                </c:pt>
                <c:pt idx="380">
                  <c:v>2542.6999999999998</c:v>
                </c:pt>
                <c:pt idx="381">
                  <c:v>2544.31</c:v>
                </c:pt>
                <c:pt idx="382">
                  <c:v>2554.21</c:v>
                </c:pt>
                <c:pt idx="383">
                  <c:v>2555.7399999999998</c:v>
                </c:pt>
                <c:pt idx="384">
                  <c:v>2556.0100000000002</c:v>
                </c:pt>
                <c:pt idx="385">
                  <c:v>2575.12</c:v>
                </c:pt>
                <c:pt idx="386">
                  <c:v>2575.4</c:v>
                </c:pt>
                <c:pt idx="387">
                  <c:v>2575.2800000000002</c:v>
                </c:pt>
                <c:pt idx="388">
                  <c:v>2588.5700000000002</c:v>
                </c:pt>
                <c:pt idx="389">
                  <c:v>2579.13</c:v>
                </c:pt>
                <c:pt idx="390">
                  <c:v>2577</c:v>
                </c:pt>
                <c:pt idx="391">
                  <c:v>2587.91</c:v>
                </c:pt>
                <c:pt idx="392">
                  <c:v>2592.61</c:v>
                </c:pt>
                <c:pt idx="393">
                  <c:v>2578.0300000000002</c:v>
                </c:pt>
                <c:pt idx="394">
                  <c:v>2604.2600000000002</c:v>
                </c:pt>
                <c:pt idx="395">
                  <c:v>2599.5300000000002</c:v>
                </c:pt>
                <c:pt idx="396">
                  <c:v>2599.25</c:v>
                </c:pt>
                <c:pt idx="397">
                  <c:v>2586.69</c:v>
                </c:pt>
                <c:pt idx="398">
                  <c:v>2533.79</c:v>
                </c:pt>
                <c:pt idx="399">
                  <c:v>2510.27</c:v>
                </c:pt>
                <c:pt idx="400">
                  <c:v>2457.5700000000002</c:v>
                </c:pt>
                <c:pt idx="401">
                  <c:v>2556.91</c:v>
                </c:pt>
                <c:pt idx="402">
                  <c:v>2585.4299999999998</c:v>
                </c:pt>
                <c:pt idx="403">
                  <c:v>2593.87</c:v>
                </c:pt>
                <c:pt idx="404">
                  <c:v>2606.56</c:v>
                </c:pt>
                <c:pt idx="405">
                  <c:v>2627</c:v>
                </c:pt>
                <c:pt idx="406">
                  <c:v>2654.85</c:v>
                </c:pt>
                <c:pt idx="407">
                  <c:v>2653.81</c:v>
                </c:pt>
                <c:pt idx="408">
                  <c:v>2648.03</c:v>
                </c:pt>
                <c:pt idx="409">
                  <c:v>2657.99</c:v>
                </c:pt>
                <c:pt idx="410">
                  <c:v>2638.83</c:v>
                </c:pt>
                <c:pt idx="411">
                  <c:v>2624.27</c:v>
                </c:pt>
                <c:pt idx="412">
                  <c:v>2615.59</c:v>
                </c:pt>
                <c:pt idx="413">
                  <c:v>2611.92</c:v>
                </c:pt>
                <c:pt idx="414">
                  <c:v>2617.04</c:v>
                </c:pt>
                <c:pt idx="415">
                  <c:v>2621.34</c:v>
                </c:pt>
                <c:pt idx="416">
                  <c:v>2627.99</c:v>
                </c:pt>
                <c:pt idx="417">
                  <c:v>2634.49</c:v>
                </c:pt>
                <c:pt idx="418">
                  <c:v>2627.13</c:v>
                </c:pt>
                <c:pt idx="419">
                  <c:v>2624.59</c:v>
                </c:pt>
                <c:pt idx="420">
                  <c:v>2626.9</c:v>
                </c:pt>
                <c:pt idx="421">
                  <c:v>2619.17</c:v>
                </c:pt>
                <c:pt idx="422">
                  <c:v>2624.36</c:v>
                </c:pt>
                <c:pt idx="423">
                  <c:v>2632.14</c:v>
                </c:pt>
                <c:pt idx="424">
                  <c:v>2644.71</c:v>
                </c:pt>
                <c:pt idx="425">
                  <c:v>2634.61</c:v>
                </c:pt>
                <c:pt idx="426">
                  <c:v>2662.93</c:v>
                </c:pt>
                <c:pt idx="427">
                  <c:v>2639.32</c:v>
                </c:pt>
                <c:pt idx="428">
                  <c:v>2621.61</c:v>
                </c:pt>
                <c:pt idx="429">
                  <c:v>2604.71</c:v>
                </c:pt>
                <c:pt idx="430">
                  <c:v>2598.29</c:v>
                </c:pt>
                <c:pt idx="431">
                  <c:v>2600.5700000000002</c:v>
                </c:pt>
                <c:pt idx="432">
                  <c:v>2569.39</c:v>
                </c:pt>
                <c:pt idx="433">
                  <c:v>2546.7600000000002</c:v>
                </c:pt>
                <c:pt idx="434">
                  <c:v>2586.66</c:v>
                </c:pt>
                <c:pt idx="435">
                  <c:v>2601.4899999999998</c:v>
                </c:pt>
                <c:pt idx="436">
                  <c:v>2671.44</c:v>
                </c:pt>
                <c:pt idx="437">
                  <c:v>2691.2</c:v>
                </c:pt>
                <c:pt idx="438">
                  <c:v>2710.12</c:v>
                </c:pt>
                <c:pt idx="439">
                  <c:v>2692.36</c:v>
                </c:pt>
                <c:pt idx="440">
                  <c:v>2685.62</c:v>
                </c:pt>
                <c:pt idx="441">
                  <c:v>2688.67</c:v>
                </c:pt>
                <c:pt idx="442">
                  <c:v>2713.27</c:v>
                </c:pt>
                <c:pt idx="443">
                  <c:v>2732.43</c:v>
                </c:pt>
                <c:pt idx="444">
                  <c:v>2737.68</c:v>
                </c:pt>
                <c:pt idx="445">
                  <c:v>2765.79</c:v>
                </c:pt>
                <c:pt idx="446">
                  <c:v>2774.99</c:v>
                </c:pt>
                <c:pt idx="447">
                  <c:v>2783.68</c:v>
                </c:pt>
                <c:pt idx="448">
                  <c:v>2729.64</c:v>
                </c:pt>
                <c:pt idx="449">
                  <c:v>2715.28</c:v>
                </c:pt>
                <c:pt idx="450">
                  <c:v>2702.49</c:v>
                </c:pt>
                <c:pt idx="451">
                  <c:v>2715.77</c:v>
                </c:pt>
                <c:pt idx="452">
                  <c:v>2723.31</c:v>
                </c:pt>
                <c:pt idx="453">
                  <c:v>2719.35</c:v>
                </c:pt>
                <c:pt idx="454">
                  <c:v>2726.52</c:v>
                </c:pt>
                <c:pt idx="455">
                  <c:v>2729.05</c:v>
                </c:pt>
                <c:pt idx="456">
                  <c:v>2725.97</c:v>
                </c:pt>
                <c:pt idx="457">
                  <c:v>2746.36</c:v>
                </c:pt>
                <c:pt idx="458">
                  <c:v>2765.72</c:v>
                </c:pt>
                <c:pt idx="459">
                  <c:v>2753.45</c:v>
                </c:pt>
                <c:pt idx="460">
                  <c:v>2774.66</c:v>
                </c:pt>
                <c:pt idx="461">
                  <c:v>2764.94</c:v>
                </c:pt>
                <c:pt idx="462">
                  <c:v>2750.86</c:v>
                </c:pt>
                <c:pt idx="463">
                  <c:v>2765.24</c:v>
                </c:pt>
                <c:pt idx="464">
                  <c:v>2773.42</c:v>
                </c:pt>
                <c:pt idx="465">
                  <c:v>2764.88</c:v>
                </c:pt>
                <c:pt idx="466">
                  <c:v>2744.93</c:v>
                </c:pt>
                <c:pt idx="467">
                  <c:v>2754.22</c:v>
                </c:pt>
                <c:pt idx="468">
                  <c:v>2765.6</c:v>
                </c:pt>
                <c:pt idx="469">
                  <c:v>2805.03</c:v>
                </c:pt>
                <c:pt idx="470">
                  <c:v>2802.18</c:v>
                </c:pt>
                <c:pt idx="471">
                  <c:v>2811.81</c:v>
                </c:pt>
                <c:pt idx="472">
                  <c:v>2841.19</c:v>
                </c:pt>
                <c:pt idx="473">
                  <c:v>2843.93</c:v>
                </c:pt>
                <c:pt idx="474">
                  <c:v>2830.67</c:v>
                </c:pt>
                <c:pt idx="475">
                  <c:v>2804.13</c:v>
                </c:pt>
                <c:pt idx="476">
                  <c:v>2838.79</c:v>
                </c:pt>
                <c:pt idx="477">
                  <c:v>2860.52</c:v>
                </c:pt>
                <c:pt idx="478">
                  <c:v>2807.36</c:v>
                </c:pt>
                <c:pt idx="479">
                  <c:v>2807.36</c:v>
                </c:pt>
                <c:pt idx="480">
                  <c:v>2775.55</c:v>
                </c:pt>
                <c:pt idx="481">
                  <c:v>2797.85</c:v>
                </c:pt>
                <c:pt idx="482">
                  <c:v>2813.06</c:v>
                </c:pt>
                <c:pt idx="483">
                  <c:v>2783.72</c:v>
                </c:pt>
                <c:pt idx="484">
                  <c:v>2752.14</c:v>
                </c:pt>
                <c:pt idx="485">
                  <c:v>2792.88</c:v>
                </c:pt>
                <c:pt idx="486">
                  <c:v>2800.05</c:v>
                </c:pt>
                <c:pt idx="487">
                  <c:v>2804.3</c:v>
                </c:pt>
                <c:pt idx="488">
                  <c:v>2833.36</c:v>
                </c:pt>
                <c:pt idx="489">
                  <c:v>2819.07</c:v>
                </c:pt>
                <c:pt idx="490">
                  <c:v>2779.62</c:v>
                </c:pt>
                <c:pt idx="491">
                  <c:v>2748.94</c:v>
                </c:pt>
                <c:pt idx="492">
                  <c:v>2752.53</c:v>
                </c:pt>
                <c:pt idx="493">
                  <c:v>2709.75</c:v>
                </c:pt>
                <c:pt idx="494">
                  <c:v>2767.7</c:v>
                </c:pt>
                <c:pt idx="495">
                  <c:v>2750.08</c:v>
                </c:pt>
                <c:pt idx="496">
                  <c:v>2726.87</c:v>
                </c:pt>
                <c:pt idx="497">
                  <c:v>2699.98</c:v>
                </c:pt>
                <c:pt idx="498">
                  <c:v>2620.64</c:v>
                </c:pt>
                <c:pt idx="499">
                  <c:v>2620.64</c:v>
                </c:pt>
                <c:pt idx="500">
                  <c:v>2623.63</c:v>
                </c:pt>
                <c:pt idx="501">
                  <c:v>2543.86</c:v>
                </c:pt>
                <c:pt idx="502">
                  <c:v>2495.89</c:v>
                </c:pt>
                <c:pt idx="503">
                  <c:v>2454.21</c:v>
                </c:pt>
                <c:pt idx="504">
                  <c:v>2416.0700000000002</c:v>
                </c:pt>
                <c:pt idx="505">
                  <c:v>2412.54</c:v>
                </c:pt>
                <c:pt idx="506">
                  <c:v>2408.7600000000002</c:v>
                </c:pt>
                <c:pt idx="507">
                  <c:v>2427.8200000000002</c:v>
                </c:pt>
                <c:pt idx="508">
                  <c:v>2428.4</c:v>
                </c:pt>
                <c:pt idx="509">
                  <c:v>2467.23</c:v>
                </c:pt>
                <c:pt idx="510">
                  <c:v>2524.44</c:v>
                </c:pt>
                <c:pt idx="511">
                  <c:v>2554.2399999999998</c:v>
                </c:pt>
                <c:pt idx="512">
                  <c:v>2537.7199999999998</c:v>
                </c:pt>
                <c:pt idx="513">
                  <c:v>2558.77</c:v>
                </c:pt>
                <c:pt idx="514">
                  <c:v>2632.21</c:v>
                </c:pt>
                <c:pt idx="515">
                  <c:v>2633.05</c:v>
                </c:pt>
                <c:pt idx="516">
                  <c:v>2595.25</c:v>
                </c:pt>
                <c:pt idx="517">
                  <c:v>2596.4299999999998</c:v>
                </c:pt>
                <c:pt idx="518">
                  <c:v>2685.33</c:v>
                </c:pt>
                <c:pt idx="519">
                  <c:v>2709.51</c:v>
                </c:pt>
                <c:pt idx="520">
                  <c:v>2673.95</c:v>
                </c:pt>
                <c:pt idx="521">
                  <c:v>2632.31</c:v>
                </c:pt>
                <c:pt idx="522">
                  <c:v>2628.15</c:v>
                </c:pt>
                <c:pt idx="523">
                  <c:v>2609.71</c:v>
                </c:pt>
                <c:pt idx="524">
                  <c:v>2572.1</c:v>
                </c:pt>
                <c:pt idx="525">
                  <c:v>2440.08</c:v>
                </c:pt>
                <c:pt idx="526">
                  <c:v>2417.81</c:v>
                </c:pt>
                <c:pt idx="527">
                  <c:v>2444.0700000000002</c:v>
                </c:pt>
                <c:pt idx="528">
                  <c:v>2415.25</c:v>
                </c:pt>
                <c:pt idx="529">
                  <c:v>2438.02</c:v>
                </c:pt>
                <c:pt idx="530">
                  <c:v>2443.6</c:v>
                </c:pt>
                <c:pt idx="531">
                  <c:v>2460.48</c:v>
                </c:pt>
                <c:pt idx="532">
                  <c:v>2426.71</c:v>
                </c:pt>
                <c:pt idx="533">
                  <c:v>2298.9299999999998</c:v>
                </c:pt>
                <c:pt idx="534">
                  <c:v>2256.61</c:v>
                </c:pt>
                <c:pt idx="535">
                  <c:v>2244.25</c:v>
                </c:pt>
                <c:pt idx="536">
                  <c:v>2214.6799999999998</c:v>
                </c:pt>
                <c:pt idx="537">
                  <c:v>2198.79</c:v>
                </c:pt>
                <c:pt idx="538">
                  <c:v>2157.38</c:v>
                </c:pt>
                <c:pt idx="539">
                  <c:v>2153.73</c:v>
                </c:pt>
                <c:pt idx="540">
                  <c:v>2162.12</c:v>
                </c:pt>
                <c:pt idx="541">
                  <c:v>2178.9</c:v>
                </c:pt>
                <c:pt idx="542">
                  <c:v>2178.46</c:v>
                </c:pt>
                <c:pt idx="543">
                  <c:v>2182.09</c:v>
                </c:pt>
                <c:pt idx="544">
                  <c:v>2208.4</c:v>
                </c:pt>
                <c:pt idx="545">
                  <c:v>2206.65</c:v>
                </c:pt>
                <c:pt idx="546">
                  <c:v>2220.34</c:v>
                </c:pt>
                <c:pt idx="547">
                  <c:v>2297.02</c:v>
                </c:pt>
                <c:pt idx="548">
                  <c:v>2311.83</c:v>
                </c:pt>
                <c:pt idx="549">
                  <c:v>2308.4</c:v>
                </c:pt>
                <c:pt idx="550">
                  <c:v>2300.48</c:v>
                </c:pt>
                <c:pt idx="551">
                  <c:v>2317.67</c:v>
                </c:pt>
                <c:pt idx="552">
                  <c:v>2305.5500000000002</c:v>
                </c:pt>
                <c:pt idx="553">
                  <c:v>2302.37</c:v>
                </c:pt>
                <c:pt idx="554">
                  <c:v>2298.9899999999998</c:v>
                </c:pt>
                <c:pt idx="555">
                  <c:v>2291.96</c:v>
                </c:pt>
                <c:pt idx="556">
                  <c:v>2297.7800000000002</c:v>
                </c:pt>
                <c:pt idx="557">
                  <c:v>2316.2800000000002</c:v>
                </c:pt>
                <c:pt idx="558">
                  <c:v>2316.58</c:v>
                </c:pt>
                <c:pt idx="559">
                  <c:v>2304.73</c:v>
                </c:pt>
                <c:pt idx="560">
                  <c:v>2230.7399999999998</c:v>
                </c:pt>
                <c:pt idx="561">
                  <c:v>2222.98</c:v>
                </c:pt>
                <c:pt idx="562">
                  <c:v>2216.56</c:v>
                </c:pt>
                <c:pt idx="563">
                  <c:v>2259.04</c:v>
                </c:pt>
                <c:pt idx="564">
                  <c:v>2254.9699999999998</c:v>
                </c:pt>
                <c:pt idx="565">
                  <c:v>2168.48</c:v>
                </c:pt>
                <c:pt idx="566">
                  <c:v>2132.3200000000002</c:v>
                </c:pt>
                <c:pt idx="567">
                  <c:v>2001.48</c:v>
                </c:pt>
                <c:pt idx="568">
                  <c:v>2009.83</c:v>
                </c:pt>
                <c:pt idx="569">
                  <c:v>2242.4499999999998</c:v>
                </c:pt>
                <c:pt idx="570">
                  <c:v>2264.1</c:v>
                </c:pt>
                <c:pt idx="571">
                  <c:v>2293.5100000000002</c:v>
                </c:pt>
                <c:pt idx="572">
                  <c:v>2318.2600000000002</c:v>
                </c:pt>
                <c:pt idx="573">
                  <c:v>2305.31</c:v>
                </c:pt>
                <c:pt idx="574">
                  <c:v>2342.66</c:v>
                </c:pt>
                <c:pt idx="575">
                  <c:v>2424.14</c:v>
                </c:pt>
                <c:pt idx="576">
                  <c:v>2468.69</c:v>
                </c:pt>
                <c:pt idx="577">
                  <c:v>2461.46</c:v>
                </c:pt>
                <c:pt idx="578">
                  <c:v>2478.4699999999998</c:v>
                </c:pt>
                <c:pt idx="579">
                  <c:v>2473.04</c:v>
                </c:pt>
                <c:pt idx="580">
                  <c:v>2460.15</c:v>
                </c:pt>
                <c:pt idx="581">
                  <c:v>2503.4499999999998</c:v>
                </c:pt>
                <c:pt idx="582">
                  <c:v>2498.4899999999998</c:v>
                </c:pt>
                <c:pt idx="583">
                  <c:v>2488.06</c:v>
                </c:pt>
                <c:pt idx="584">
                  <c:v>2503.6</c:v>
                </c:pt>
                <c:pt idx="585">
                  <c:v>2513.1999999999998</c:v>
                </c:pt>
                <c:pt idx="586">
                  <c:v>2495.59</c:v>
                </c:pt>
                <c:pt idx="587">
                  <c:v>2497.21</c:v>
                </c:pt>
                <c:pt idx="588">
                  <c:v>2529.5100000000002</c:v>
                </c:pt>
                <c:pt idx="589">
                  <c:v>2530.88</c:v>
                </c:pt>
                <c:pt idx="590">
                  <c:v>2534.4699999999998</c:v>
                </c:pt>
                <c:pt idx="591">
                  <c:v>2542.9299999999998</c:v>
                </c:pt>
                <c:pt idx="592">
                  <c:v>2576.3200000000002</c:v>
                </c:pt>
                <c:pt idx="593">
                  <c:v>2579.63</c:v>
                </c:pt>
                <c:pt idx="594">
                  <c:v>2563.7600000000002</c:v>
                </c:pt>
                <c:pt idx="595">
                  <c:v>2543.0700000000002</c:v>
                </c:pt>
                <c:pt idx="596">
                  <c:v>2557.85</c:v>
                </c:pt>
                <c:pt idx="597">
                  <c:v>2536.19</c:v>
                </c:pt>
                <c:pt idx="598">
                  <c:v>2514</c:v>
                </c:pt>
                <c:pt idx="599">
                  <c:v>2511.96</c:v>
                </c:pt>
                <c:pt idx="600">
                  <c:v>2469.42</c:v>
                </c:pt>
                <c:pt idx="601">
                  <c:v>2456.6799999999998</c:v>
                </c:pt>
                <c:pt idx="602">
                  <c:v>2434.34</c:v>
                </c:pt>
                <c:pt idx="603">
                  <c:v>2413.4699999999998</c:v>
                </c:pt>
                <c:pt idx="604">
                  <c:v>2411.02</c:v>
                </c:pt>
                <c:pt idx="605">
                  <c:v>2448.61</c:v>
                </c:pt>
                <c:pt idx="606">
                  <c:v>2450.14</c:v>
                </c:pt>
                <c:pt idx="607">
                  <c:v>2445.7199999999998</c:v>
                </c:pt>
                <c:pt idx="608">
                  <c:v>2449.7199999999998</c:v>
                </c:pt>
                <c:pt idx="609">
                  <c:v>2430.9899999999998</c:v>
                </c:pt>
                <c:pt idx="610">
                  <c:v>2447.1799999999998</c:v>
                </c:pt>
                <c:pt idx="611">
                  <c:v>2465.11</c:v>
                </c:pt>
                <c:pt idx="612">
                  <c:v>2460.2199999999998</c:v>
                </c:pt>
                <c:pt idx="613">
                  <c:v>2456.12</c:v>
                </c:pt>
                <c:pt idx="614">
                  <c:v>2511.2600000000002</c:v>
                </c:pt>
                <c:pt idx="615">
                  <c:v>2501.4</c:v>
                </c:pt>
                <c:pt idx="616">
                  <c:v>2512.48</c:v>
                </c:pt>
                <c:pt idx="617">
                  <c:v>2519.65</c:v>
                </c:pt>
                <c:pt idx="618">
                  <c:v>2497.7600000000002</c:v>
                </c:pt>
                <c:pt idx="619">
                  <c:v>2506.65</c:v>
                </c:pt>
                <c:pt idx="620">
                  <c:v>2537.79</c:v>
                </c:pt>
                <c:pt idx="621">
                  <c:v>2558.5700000000002</c:v>
                </c:pt>
                <c:pt idx="622">
                  <c:v>2581.61</c:v>
                </c:pt>
                <c:pt idx="623">
                  <c:v>2595.8200000000002</c:v>
                </c:pt>
                <c:pt idx="624">
                  <c:v>2651.23</c:v>
                </c:pt>
                <c:pt idx="625">
                  <c:v>2664.54</c:v>
                </c:pt>
                <c:pt idx="626">
                  <c:v>2669.58</c:v>
                </c:pt>
                <c:pt idx="627">
                  <c:v>2678.09</c:v>
                </c:pt>
                <c:pt idx="628">
                  <c:v>2665.15</c:v>
                </c:pt>
                <c:pt idx="629">
                  <c:v>2692.94</c:v>
                </c:pt>
                <c:pt idx="630">
                  <c:v>2719.21</c:v>
                </c:pt>
                <c:pt idx="631">
                  <c:v>2734.7</c:v>
                </c:pt>
                <c:pt idx="632">
                  <c:v>2748.84</c:v>
                </c:pt>
                <c:pt idx="633">
                  <c:v>2741.23</c:v>
                </c:pt>
                <c:pt idx="634">
                  <c:v>2738.92</c:v>
                </c:pt>
                <c:pt idx="635">
                  <c:v>2753.33</c:v>
                </c:pt>
                <c:pt idx="636">
                  <c:v>2773.73</c:v>
                </c:pt>
                <c:pt idx="637">
                  <c:v>2808.03</c:v>
                </c:pt>
                <c:pt idx="638">
                  <c:v>2832.54</c:v>
                </c:pt>
                <c:pt idx="639">
                  <c:v>2783.24</c:v>
                </c:pt>
                <c:pt idx="640">
                  <c:v>2745.24</c:v>
                </c:pt>
                <c:pt idx="641">
                  <c:v>2680.59</c:v>
                </c:pt>
                <c:pt idx="642">
                  <c:v>2676.36</c:v>
                </c:pt>
                <c:pt idx="643">
                  <c:v>2680.23</c:v>
                </c:pt>
                <c:pt idx="644">
                  <c:v>2676.69</c:v>
                </c:pt>
                <c:pt idx="645">
                  <c:v>2738.07</c:v>
                </c:pt>
                <c:pt idx="646">
                  <c:v>2760.76</c:v>
                </c:pt>
                <c:pt idx="647">
                  <c:v>2774.81</c:v>
                </c:pt>
                <c:pt idx="648">
                  <c:v>2737.6</c:v>
                </c:pt>
                <c:pt idx="649">
                  <c:v>2732.44</c:v>
                </c:pt>
                <c:pt idx="650">
                  <c:v>2695.48</c:v>
                </c:pt>
                <c:pt idx="651">
                  <c:v>2693.54</c:v>
                </c:pt>
                <c:pt idx="652">
                  <c:v>2696.3</c:v>
                </c:pt>
                <c:pt idx="653">
                  <c:v>2694.16</c:v>
                </c:pt>
                <c:pt idx="654">
                  <c:v>2703.86</c:v>
                </c:pt>
                <c:pt idx="655">
                  <c:v>2703.15</c:v>
                </c:pt>
                <c:pt idx="656">
                  <c:v>2678.68</c:v>
                </c:pt>
                <c:pt idx="657">
                  <c:v>2675.97</c:v>
                </c:pt>
                <c:pt idx="658">
                  <c:v>2626.07</c:v>
                </c:pt>
                <c:pt idx="659">
                  <c:v>2584.7399999999998</c:v>
                </c:pt>
                <c:pt idx="660">
                  <c:v>2609.11</c:v>
                </c:pt>
                <c:pt idx="661">
                  <c:v>2640.8</c:v>
                </c:pt>
                <c:pt idx="662">
                  <c:v>2665.91</c:v>
                </c:pt>
                <c:pt idx="663">
                  <c:v>2642.51</c:v>
                </c:pt>
                <c:pt idx="664">
                  <c:v>2642.13</c:v>
                </c:pt>
                <c:pt idx="665">
                  <c:v>2618.9699999999998</c:v>
                </c:pt>
                <c:pt idx="666">
                  <c:v>2587.2199999999998</c:v>
                </c:pt>
                <c:pt idx="667">
                  <c:v>2592.7199999999998</c:v>
                </c:pt>
                <c:pt idx="668">
                  <c:v>2621.88</c:v>
                </c:pt>
                <c:pt idx="669">
                  <c:v>2608.4299999999998</c:v>
                </c:pt>
                <c:pt idx="670">
                  <c:v>2611.36</c:v>
                </c:pt>
                <c:pt idx="671">
                  <c:v>2602.69</c:v>
                </c:pt>
                <c:pt idx="672">
                  <c:v>2542.7800000000002</c:v>
                </c:pt>
                <c:pt idx="673">
                  <c:v>2581.0100000000002</c:v>
                </c:pt>
                <c:pt idx="674">
                  <c:v>2609.61</c:v>
                </c:pt>
                <c:pt idx="675">
                  <c:v>2658.92</c:v>
                </c:pt>
                <c:pt idx="676">
                  <c:v>2640.71</c:v>
                </c:pt>
                <c:pt idx="677">
                  <c:v>2609</c:v>
                </c:pt>
                <c:pt idx="678">
                  <c:v>2600.86</c:v>
                </c:pt>
                <c:pt idx="679">
                  <c:v>2606.0500000000002</c:v>
                </c:pt>
                <c:pt idx="680">
                  <c:v>2628.69</c:v>
                </c:pt>
                <c:pt idx="681">
                  <c:v>2622.19</c:v>
                </c:pt>
                <c:pt idx="682">
                  <c:v>2605.88</c:v>
                </c:pt>
                <c:pt idx="683">
                  <c:v>2600.85</c:v>
                </c:pt>
                <c:pt idx="684">
                  <c:v>2623.32</c:v>
                </c:pt>
                <c:pt idx="685">
                  <c:v>2598.13</c:v>
                </c:pt>
                <c:pt idx="686">
                  <c:v>2566.7800000000002</c:v>
                </c:pt>
                <c:pt idx="687">
                  <c:v>2561.36</c:v>
                </c:pt>
                <c:pt idx="688">
                  <c:v>2569.5500000000002</c:v>
                </c:pt>
                <c:pt idx="689">
                  <c:v>2569.4</c:v>
                </c:pt>
                <c:pt idx="690">
                  <c:v>2547.16</c:v>
                </c:pt>
                <c:pt idx="691">
                  <c:v>2547.9899999999998</c:v>
                </c:pt>
                <c:pt idx="692">
                  <c:v>2527.11</c:v>
                </c:pt>
                <c:pt idx="693">
                  <c:v>2544.56</c:v>
                </c:pt>
                <c:pt idx="694">
                  <c:v>2575.4299999999998</c:v>
                </c:pt>
                <c:pt idx="695">
                  <c:v>2566.7800000000002</c:v>
                </c:pt>
                <c:pt idx="696">
                  <c:v>2557.4</c:v>
                </c:pt>
                <c:pt idx="697">
                  <c:v>2563.67</c:v>
                </c:pt>
                <c:pt idx="698">
                  <c:v>2564.29</c:v>
                </c:pt>
                <c:pt idx="699">
                  <c:v>2554.89</c:v>
                </c:pt>
                <c:pt idx="700">
                  <c:v>2557.39</c:v>
                </c:pt>
                <c:pt idx="701">
                  <c:v>2546.9899999999998</c:v>
                </c:pt>
                <c:pt idx="702">
                  <c:v>2538.46</c:v>
                </c:pt>
                <c:pt idx="703">
                  <c:v>2542.75</c:v>
                </c:pt>
                <c:pt idx="704">
                  <c:v>2530.2600000000002</c:v>
                </c:pt>
                <c:pt idx="705">
                  <c:v>2537.85</c:v>
                </c:pt>
                <c:pt idx="706">
                  <c:v>2516.17</c:v>
                </c:pt>
                <c:pt idx="707">
                  <c:v>2535.9699999999998</c:v>
                </c:pt>
                <c:pt idx="708">
                  <c:v>2497.0500000000002</c:v>
                </c:pt>
                <c:pt idx="709">
                  <c:v>2473.7399999999998</c:v>
                </c:pt>
                <c:pt idx="710">
                  <c:v>2510.7800000000002</c:v>
                </c:pt>
                <c:pt idx="711">
                  <c:v>2479.17</c:v>
                </c:pt>
                <c:pt idx="712">
                  <c:v>2474.5500000000002</c:v>
                </c:pt>
                <c:pt idx="713">
                  <c:v>2429.34</c:v>
                </c:pt>
                <c:pt idx="714">
                  <c:v>2395.5500000000002</c:v>
                </c:pt>
                <c:pt idx="715">
                  <c:v>2357.77</c:v>
                </c:pt>
                <c:pt idx="716">
                  <c:v>2341.62</c:v>
                </c:pt>
                <c:pt idx="717">
                  <c:v>2352.81</c:v>
                </c:pt>
                <c:pt idx="718">
                  <c:v>2324.88</c:v>
                </c:pt>
                <c:pt idx="719">
                  <c:v>2321.67</c:v>
                </c:pt>
                <c:pt idx="720">
                  <c:v>2312.6999999999998</c:v>
                </c:pt>
                <c:pt idx="721">
                  <c:v>2307.64</c:v>
                </c:pt>
                <c:pt idx="722">
                  <c:v>2292.13</c:v>
                </c:pt>
                <c:pt idx="723">
                  <c:v>2267.75</c:v>
                </c:pt>
                <c:pt idx="724">
                  <c:v>2244.92</c:v>
                </c:pt>
                <c:pt idx="725">
                  <c:v>2233.4899999999998</c:v>
                </c:pt>
                <c:pt idx="726">
                  <c:v>2233.62</c:v>
                </c:pt>
                <c:pt idx="727">
                  <c:v>2186.59</c:v>
                </c:pt>
                <c:pt idx="728">
                  <c:v>2201.98</c:v>
                </c:pt>
                <c:pt idx="729">
                  <c:v>2245.7600000000002</c:v>
                </c:pt>
                <c:pt idx="730">
                  <c:v>2283.94</c:v>
                </c:pt>
                <c:pt idx="731">
                  <c:v>2298.1799999999998</c:v>
                </c:pt>
                <c:pt idx="732">
                  <c:v>2315.9</c:v>
                </c:pt>
                <c:pt idx="733">
                  <c:v>2320.02</c:v>
                </c:pt>
                <c:pt idx="734">
                  <c:v>2295.88</c:v>
                </c:pt>
                <c:pt idx="735">
                  <c:v>2283.09</c:v>
                </c:pt>
                <c:pt idx="736">
                  <c:v>2308.71</c:v>
                </c:pt>
                <c:pt idx="737">
                  <c:v>2346.44</c:v>
                </c:pt>
                <c:pt idx="738">
                  <c:v>2362.7199999999998</c:v>
                </c:pt>
                <c:pt idx="739">
                  <c:v>2367.7199999999998</c:v>
                </c:pt>
                <c:pt idx="740">
                  <c:v>2321.38</c:v>
                </c:pt>
                <c:pt idx="741">
                  <c:v>2301.17</c:v>
                </c:pt>
                <c:pt idx="742">
                  <c:v>2306.92</c:v>
                </c:pt>
                <c:pt idx="743">
                  <c:v>2350.42</c:v>
                </c:pt>
                <c:pt idx="744">
                  <c:v>2352.06</c:v>
                </c:pt>
                <c:pt idx="745">
                  <c:v>2358.8000000000002</c:v>
                </c:pt>
                <c:pt idx="746">
                  <c:v>2361.4899999999998</c:v>
                </c:pt>
                <c:pt idx="747">
                  <c:v>2337.02</c:v>
                </c:pt>
                <c:pt idx="748">
                  <c:v>2318.27</c:v>
                </c:pt>
                <c:pt idx="749">
                  <c:v>2301.52</c:v>
                </c:pt>
                <c:pt idx="750">
                  <c:v>2305.0500000000002</c:v>
                </c:pt>
                <c:pt idx="751">
                  <c:v>2283.09</c:v>
                </c:pt>
                <c:pt idx="752">
                  <c:v>2235.63</c:v>
                </c:pt>
                <c:pt idx="753">
                  <c:v>2191.54</c:v>
                </c:pt>
                <c:pt idx="754">
                  <c:v>2221.4</c:v>
                </c:pt>
                <c:pt idx="755">
                  <c:v>2239.3000000000002</c:v>
                </c:pt>
                <c:pt idx="756">
                  <c:v>2187.5500000000002</c:v>
                </c:pt>
                <c:pt idx="757">
                  <c:v>2113.2399999999998</c:v>
                </c:pt>
                <c:pt idx="758">
                  <c:v>2054.02</c:v>
                </c:pt>
                <c:pt idx="759">
                  <c:v>2181.31</c:v>
                </c:pt>
                <c:pt idx="760">
                  <c:v>2223.1799999999998</c:v>
                </c:pt>
                <c:pt idx="761">
                  <c:v>2254.7800000000002</c:v>
                </c:pt>
                <c:pt idx="762">
                  <c:v>2291.7199999999998</c:v>
                </c:pt>
                <c:pt idx="763">
                  <c:v>2298.12</c:v>
                </c:pt>
                <c:pt idx="764">
                  <c:v>2305.59</c:v>
                </c:pt>
                <c:pt idx="765">
                  <c:v>2248.6999999999998</c:v>
                </c:pt>
                <c:pt idx="766">
                  <c:v>2216.61</c:v>
                </c:pt>
                <c:pt idx="767">
                  <c:v>2509.33</c:v>
                </c:pt>
                <c:pt idx="768">
                  <c:v>2542.1</c:v>
                </c:pt>
                <c:pt idx="769">
                  <c:v>2595.0700000000002</c:v>
                </c:pt>
                <c:pt idx="770">
                  <c:v>2601.64</c:v>
                </c:pt>
                <c:pt idx="771">
                  <c:v>2599.3000000000002</c:v>
                </c:pt>
                <c:pt idx="772">
                  <c:v>2575.52</c:v>
                </c:pt>
                <c:pt idx="773">
                  <c:v>2576.33</c:v>
                </c:pt>
                <c:pt idx="774">
                  <c:v>2598.92</c:v>
                </c:pt>
                <c:pt idx="775">
                  <c:v>2624.11</c:v>
                </c:pt>
                <c:pt idx="776">
                  <c:v>2618.14</c:v>
                </c:pt>
                <c:pt idx="777">
                  <c:v>2607.9699999999998</c:v>
                </c:pt>
                <c:pt idx="778">
                  <c:v>2606.71</c:v>
                </c:pt>
                <c:pt idx="779">
                  <c:v>2623.14</c:v>
                </c:pt>
                <c:pt idx="780">
                  <c:v>2623.1</c:v>
                </c:pt>
                <c:pt idx="781">
                  <c:v>2614.88</c:v>
                </c:pt>
                <c:pt idx="782">
                  <c:v>2607.64</c:v>
                </c:pt>
                <c:pt idx="783">
                  <c:v>2592.35</c:v>
                </c:pt>
                <c:pt idx="784">
                  <c:v>2571.0700000000002</c:v>
                </c:pt>
                <c:pt idx="785">
                  <c:v>2524.8200000000002</c:v>
                </c:pt>
                <c:pt idx="786">
                  <c:v>2566.63</c:v>
                </c:pt>
                <c:pt idx="787">
                  <c:v>2577.3200000000002</c:v>
                </c:pt>
                <c:pt idx="788">
                  <c:v>2599.5700000000002</c:v>
                </c:pt>
                <c:pt idx="789">
                  <c:v>2639.11</c:v>
                </c:pt>
                <c:pt idx="790">
                  <c:v>2626.28</c:v>
                </c:pt>
                <c:pt idx="791">
                  <c:v>2648.34</c:v>
                </c:pt>
                <c:pt idx="792">
                  <c:v>2693.93</c:v>
                </c:pt>
                <c:pt idx="793">
                  <c:v>2728.39</c:v>
                </c:pt>
                <c:pt idx="794">
                  <c:v>2695.17</c:v>
                </c:pt>
                <c:pt idx="795">
                  <c:v>2689.89</c:v>
                </c:pt>
                <c:pt idx="796">
                  <c:v>2695.25</c:v>
                </c:pt>
                <c:pt idx="797">
                  <c:v>2684.48</c:v>
                </c:pt>
                <c:pt idx="798">
                  <c:v>2686.16</c:v>
                </c:pt>
                <c:pt idx="799">
                  <c:v>2706.08</c:v>
                </c:pt>
                <c:pt idx="800">
                  <c:v>2689.63</c:v>
                </c:pt>
                <c:pt idx="801">
                  <c:v>2689.07</c:v>
                </c:pt>
                <c:pt idx="802">
                  <c:v>2677.73</c:v>
                </c:pt>
                <c:pt idx="803">
                  <c:v>2680.47</c:v>
                </c:pt>
                <c:pt idx="804">
                  <c:v>2638.18</c:v>
                </c:pt>
                <c:pt idx="805">
                  <c:v>2638.52</c:v>
                </c:pt>
                <c:pt idx="806">
                  <c:v>2630.5</c:v>
                </c:pt>
                <c:pt idx="807">
                  <c:v>2636.43</c:v>
                </c:pt>
                <c:pt idx="808">
                  <c:v>2661.27</c:v>
                </c:pt>
                <c:pt idx="809">
                  <c:v>2679.98</c:v>
                </c:pt>
                <c:pt idx="810">
                  <c:v>2653.84</c:v>
                </c:pt>
                <c:pt idx="811">
                  <c:v>2591.94</c:v>
                </c:pt>
                <c:pt idx="812">
                  <c:v>2594.1</c:v>
                </c:pt>
                <c:pt idx="813">
                  <c:v>2596.79</c:v>
                </c:pt>
                <c:pt idx="814">
                  <c:v>2631.2</c:v>
                </c:pt>
                <c:pt idx="815">
                  <c:v>2620.37</c:v>
                </c:pt>
                <c:pt idx="816">
                  <c:v>2599.25</c:v>
                </c:pt>
                <c:pt idx="817">
                  <c:v>2610.44</c:v>
                </c:pt>
                <c:pt idx="818">
                  <c:v>2651.9</c:v>
                </c:pt>
                <c:pt idx="819">
                  <c:v>2656.8</c:v>
                </c:pt>
                <c:pt idx="820">
                  <c:v>2694.29</c:v>
                </c:pt>
                <c:pt idx="821">
                  <c:v>2660.14</c:v>
                </c:pt>
                <c:pt idx="822">
                  <c:v>2591.4499999999998</c:v>
                </c:pt>
                <c:pt idx="823">
                  <c:v>2481.3200000000002</c:v>
                </c:pt>
                <c:pt idx="824">
                  <c:v>2466.96</c:v>
                </c:pt>
                <c:pt idx="825">
                  <c:v>2501.5500000000002</c:v>
                </c:pt>
                <c:pt idx="826">
                  <c:v>2491.21</c:v>
                </c:pt>
                <c:pt idx="827">
                  <c:v>2492.89</c:v>
                </c:pt>
                <c:pt idx="828">
                  <c:v>2497.62</c:v>
                </c:pt>
                <c:pt idx="829">
                  <c:v>2467</c:v>
                </c:pt>
                <c:pt idx="830">
                  <c:v>2503.9899999999998</c:v>
                </c:pt>
                <c:pt idx="831">
                  <c:v>2513.62</c:v>
                </c:pt>
                <c:pt idx="832">
                  <c:v>2495.6999999999998</c:v>
                </c:pt>
                <c:pt idx="833">
                  <c:v>2491.64</c:v>
                </c:pt>
                <c:pt idx="834">
                  <c:v>2544.92</c:v>
                </c:pt>
                <c:pt idx="835">
                  <c:v>2568.7199999999998</c:v>
                </c:pt>
                <c:pt idx="836">
                  <c:v>2566.7399999999998</c:v>
                </c:pt>
                <c:pt idx="837">
                  <c:v>2539.36</c:v>
                </c:pt>
                <c:pt idx="838">
                  <c:v>2585.0500000000002</c:v>
                </c:pt>
                <c:pt idx="839">
                  <c:v>2662.34</c:v>
                </c:pt>
                <c:pt idx="840">
                  <c:v>2712.1</c:v>
                </c:pt>
                <c:pt idx="841">
                  <c:v>2732.46</c:v>
                </c:pt>
                <c:pt idx="842">
                  <c:v>2759.17</c:v>
                </c:pt>
                <c:pt idx="843">
                  <c:v>2771.29</c:v>
                </c:pt>
                <c:pt idx="844">
                  <c:v>2790.45</c:v>
                </c:pt>
                <c:pt idx="845">
                  <c:v>2813.61</c:v>
                </c:pt>
                <c:pt idx="846">
                  <c:v>2819.59</c:v>
                </c:pt>
                <c:pt idx="847">
                  <c:v>2844.09</c:v>
                </c:pt>
                <c:pt idx="848">
                  <c:v>2812.82</c:v>
                </c:pt>
                <c:pt idx="849">
                  <c:v>2844.66</c:v>
                </c:pt>
                <c:pt idx="850">
                  <c:v>2840.27</c:v>
                </c:pt>
                <c:pt idx="851">
                  <c:v>2874.3</c:v>
                </c:pt>
                <c:pt idx="852">
                  <c:v>2901.69</c:v>
                </c:pt>
                <c:pt idx="853">
                  <c:v>2947.3</c:v>
                </c:pt>
                <c:pt idx="854">
                  <c:v>2945.1</c:v>
                </c:pt>
                <c:pt idx="855">
                  <c:v>2906.59</c:v>
                </c:pt>
                <c:pt idx="856">
                  <c:v>2902.09</c:v>
                </c:pt>
                <c:pt idx="857">
                  <c:v>2891.72</c:v>
                </c:pt>
                <c:pt idx="858">
                  <c:v>2898.47</c:v>
                </c:pt>
                <c:pt idx="859">
                  <c:v>2896.35</c:v>
                </c:pt>
                <c:pt idx="860">
                  <c:v>2889.27</c:v>
                </c:pt>
                <c:pt idx="861">
                  <c:v>2848.97</c:v>
                </c:pt>
                <c:pt idx="862">
                  <c:v>2843.15</c:v>
                </c:pt>
                <c:pt idx="863">
                  <c:v>2872.13</c:v>
                </c:pt>
                <c:pt idx="864">
                  <c:v>2891.41</c:v>
                </c:pt>
                <c:pt idx="865">
                  <c:v>2905.32</c:v>
                </c:pt>
                <c:pt idx="866">
                  <c:v>2951.47</c:v>
                </c:pt>
                <c:pt idx="867">
                  <c:v>2943.42</c:v>
                </c:pt>
                <c:pt idx="868">
                  <c:v>2930.33</c:v>
                </c:pt>
                <c:pt idx="869">
                  <c:v>2953.56</c:v>
                </c:pt>
                <c:pt idx="870">
                  <c:v>3019.12</c:v>
                </c:pt>
                <c:pt idx="871">
                  <c:v>3053.9</c:v>
                </c:pt>
                <c:pt idx="872">
                  <c:v>3054</c:v>
                </c:pt>
                <c:pt idx="873">
                  <c:v>3073.31</c:v>
                </c:pt>
                <c:pt idx="874">
                  <c:v>3100.71</c:v>
                </c:pt>
                <c:pt idx="875">
                  <c:v>3144.38</c:v>
                </c:pt>
                <c:pt idx="876">
                  <c:v>3177.9</c:v>
                </c:pt>
                <c:pt idx="877">
                  <c:v>3177.03</c:v>
                </c:pt>
                <c:pt idx="878">
                  <c:v>3205.82</c:v>
                </c:pt>
                <c:pt idx="879">
                  <c:v>3235.07</c:v>
                </c:pt>
                <c:pt idx="880">
                  <c:v>3242.53</c:v>
                </c:pt>
                <c:pt idx="881">
                  <c:v>3279.9</c:v>
                </c:pt>
                <c:pt idx="882">
                  <c:v>3328.42</c:v>
                </c:pt>
                <c:pt idx="883">
                  <c:v>3291.26</c:v>
                </c:pt>
                <c:pt idx="884">
                  <c:v>3280.49</c:v>
                </c:pt>
                <c:pt idx="885">
                  <c:v>3288.2</c:v>
                </c:pt>
                <c:pt idx="886">
                  <c:v>3266.53</c:v>
                </c:pt>
                <c:pt idx="887">
                  <c:v>3262.17</c:v>
                </c:pt>
                <c:pt idx="888">
                  <c:v>3283.92</c:v>
                </c:pt>
                <c:pt idx="889">
                  <c:v>3303.27</c:v>
                </c:pt>
                <c:pt idx="890">
                  <c:v>3307</c:v>
                </c:pt>
                <c:pt idx="891">
                  <c:v>3362.57</c:v>
                </c:pt>
                <c:pt idx="892">
                  <c:v>3390.63</c:v>
                </c:pt>
                <c:pt idx="893">
                  <c:v>3429.84</c:v>
                </c:pt>
                <c:pt idx="894">
                  <c:v>3482.4</c:v>
                </c:pt>
                <c:pt idx="895">
                  <c:v>3479.89</c:v>
                </c:pt>
                <c:pt idx="896">
                  <c:v>3450.53</c:v>
                </c:pt>
                <c:pt idx="897">
                  <c:v>3450.23</c:v>
                </c:pt>
                <c:pt idx="898">
                  <c:v>3448.69</c:v>
                </c:pt>
                <c:pt idx="899">
                  <c:v>3459.72</c:v>
                </c:pt>
                <c:pt idx="900">
                  <c:v>3454.38</c:v>
                </c:pt>
                <c:pt idx="901">
                  <c:v>3455.61</c:v>
                </c:pt>
                <c:pt idx="902">
                  <c:v>3492.25</c:v>
                </c:pt>
                <c:pt idx="903">
                  <c:v>3503.39</c:v>
                </c:pt>
                <c:pt idx="904">
                  <c:v>3471.07</c:v>
                </c:pt>
                <c:pt idx="905">
                  <c:v>3448.66</c:v>
                </c:pt>
                <c:pt idx="906">
                  <c:v>3469.32</c:v>
                </c:pt>
                <c:pt idx="907">
                  <c:v>3432.8</c:v>
                </c:pt>
                <c:pt idx="908">
                  <c:v>3433.11</c:v>
                </c:pt>
                <c:pt idx="909">
                  <c:v>3498.1</c:v>
                </c:pt>
                <c:pt idx="910">
                  <c:v>3478.38</c:v>
                </c:pt>
                <c:pt idx="911">
                  <c:v>3432.23</c:v>
                </c:pt>
                <c:pt idx="912">
                  <c:v>3410.1</c:v>
                </c:pt>
                <c:pt idx="913">
                  <c:v>3421.77</c:v>
                </c:pt>
                <c:pt idx="914">
                  <c:v>3394.89</c:v>
                </c:pt>
                <c:pt idx="915">
                  <c:v>3403.08</c:v>
                </c:pt>
                <c:pt idx="916">
                  <c:v>3437.96</c:v>
                </c:pt>
                <c:pt idx="917">
                  <c:v>3464.6</c:v>
                </c:pt>
                <c:pt idx="918">
                  <c:v>3471</c:v>
                </c:pt>
                <c:pt idx="919">
                  <c:v>3452.76</c:v>
                </c:pt>
                <c:pt idx="920">
                  <c:v>3459.28</c:v>
                </c:pt>
                <c:pt idx="921">
                  <c:v>3458.04</c:v>
                </c:pt>
                <c:pt idx="922">
                  <c:v>3394.82</c:v>
                </c:pt>
                <c:pt idx="923">
                  <c:v>3348.42</c:v>
                </c:pt>
                <c:pt idx="924">
                  <c:v>3323.59</c:v>
                </c:pt>
                <c:pt idx="925">
                  <c:v>3304.14</c:v>
                </c:pt>
                <c:pt idx="926">
                  <c:v>3276.32</c:v>
                </c:pt>
                <c:pt idx="927">
                  <c:v>3244.45</c:v>
                </c:pt>
                <c:pt idx="928">
                  <c:v>3269.46</c:v>
                </c:pt>
                <c:pt idx="929">
                  <c:v>3256.79</c:v>
                </c:pt>
                <c:pt idx="930">
                  <c:v>3276.93</c:v>
                </c:pt>
                <c:pt idx="931">
                  <c:v>3246.99</c:v>
                </c:pt>
                <c:pt idx="932">
                  <c:v>3241.47</c:v>
                </c:pt>
                <c:pt idx="933">
                  <c:v>3256.44</c:v>
                </c:pt>
                <c:pt idx="934">
                  <c:v>3236.16</c:v>
                </c:pt>
                <c:pt idx="935">
                  <c:v>3237.45</c:v>
                </c:pt>
                <c:pt idx="936">
                  <c:v>3261.7</c:v>
                </c:pt>
                <c:pt idx="937">
                  <c:v>3287.09</c:v>
                </c:pt>
                <c:pt idx="938">
                  <c:v>3293.38</c:v>
                </c:pt>
                <c:pt idx="939">
                  <c:v>3276.96</c:v>
                </c:pt>
                <c:pt idx="940">
                  <c:v>3276.57</c:v>
                </c:pt>
                <c:pt idx="941">
                  <c:v>3268.1</c:v>
                </c:pt>
                <c:pt idx="942">
                  <c:v>3308.78</c:v>
                </c:pt>
                <c:pt idx="943">
                  <c:v>3346.7</c:v>
                </c:pt>
                <c:pt idx="944">
                  <c:v>3337.06</c:v>
                </c:pt>
                <c:pt idx="945">
                  <c:v>3312.9</c:v>
                </c:pt>
                <c:pt idx="946">
                  <c:v>3261.9</c:v>
                </c:pt>
                <c:pt idx="947">
                  <c:v>3322.16</c:v>
                </c:pt>
                <c:pt idx="948">
                  <c:v>3412.97</c:v>
                </c:pt>
                <c:pt idx="949">
                  <c:v>3407.96</c:v>
                </c:pt>
                <c:pt idx="950">
                  <c:v>3389.29</c:v>
                </c:pt>
                <c:pt idx="951">
                  <c:v>3431.01</c:v>
                </c:pt>
                <c:pt idx="952">
                  <c:v>3475.19</c:v>
                </c:pt>
                <c:pt idx="953">
                  <c:v>3455.47</c:v>
                </c:pt>
                <c:pt idx="954">
                  <c:v>3536.26</c:v>
                </c:pt>
                <c:pt idx="955">
                  <c:v>3629.3</c:v>
                </c:pt>
                <c:pt idx="956">
                  <c:v>3653.97</c:v>
                </c:pt>
                <c:pt idx="957">
                  <c:v>3680.65</c:v>
                </c:pt>
                <c:pt idx="958">
                  <c:v>3629.99</c:v>
                </c:pt>
                <c:pt idx="959">
                  <c:v>3636.42</c:v>
                </c:pt>
                <c:pt idx="960">
                  <c:v>3668.83</c:v>
                </c:pt>
                <c:pt idx="961">
                  <c:v>3728.97</c:v>
                </c:pt>
                <c:pt idx="962">
                  <c:v>3598.46</c:v>
                </c:pt>
                <c:pt idx="963">
                  <c:v>3594.97</c:v>
                </c:pt>
                <c:pt idx="964">
                  <c:v>3560.82</c:v>
                </c:pt>
                <c:pt idx="965">
                  <c:v>3525.78</c:v>
                </c:pt>
                <c:pt idx="966">
                  <c:v>3605.93</c:v>
                </c:pt>
                <c:pt idx="967">
                  <c:v>3619.2</c:v>
                </c:pt>
                <c:pt idx="968">
                  <c:v>3647.2</c:v>
                </c:pt>
                <c:pt idx="969">
                  <c:v>3681.03</c:v>
                </c:pt>
                <c:pt idx="970">
                  <c:v>3675.67</c:v>
                </c:pt>
                <c:pt idx="971">
                  <c:v>3698.24</c:v>
                </c:pt>
                <c:pt idx="972">
                  <c:v>3489.07</c:v>
                </c:pt>
                <c:pt idx="973">
                  <c:v>3410.08</c:v>
                </c:pt>
                <c:pt idx="974">
                  <c:v>3423.49</c:v>
                </c:pt>
                <c:pt idx="975">
                  <c:v>3533.8</c:v>
                </c:pt>
                <c:pt idx="976">
                  <c:v>3424.84</c:v>
                </c:pt>
                <c:pt idx="977">
                  <c:v>3331.05</c:v>
                </c:pt>
                <c:pt idx="978">
                  <c:v>3306.01</c:v>
                </c:pt>
                <c:pt idx="979">
                  <c:v>3300.36</c:v>
                </c:pt>
                <c:pt idx="980">
                  <c:v>3295.91</c:v>
                </c:pt>
                <c:pt idx="981">
                  <c:v>3333.91</c:v>
                </c:pt>
                <c:pt idx="982">
                  <c:v>3413.89</c:v>
                </c:pt>
                <c:pt idx="983">
                  <c:v>3403.81</c:v>
                </c:pt>
                <c:pt idx="984">
                  <c:v>3644.83</c:v>
                </c:pt>
                <c:pt idx="985">
                  <c:v>3854.55</c:v>
                </c:pt>
                <c:pt idx="986">
                  <c:v>3894.75</c:v>
                </c:pt>
                <c:pt idx="987">
                  <c:v>3890.46</c:v>
                </c:pt>
                <c:pt idx="988">
                  <c:v>3965.81</c:v>
                </c:pt>
                <c:pt idx="989">
                  <c:v>3991.83</c:v>
                </c:pt>
                <c:pt idx="990">
                  <c:v>4031.09</c:v>
                </c:pt>
                <c:pt idx="991">
                  <c:v>4095.77</c:v>
                </c:pt>
                <c:pt idx="992">
                  <c:v>4169.83</c:v>
                </c:pt>
                <c:pt idx="993">
                  <c:v>4179.1499999999996</c:v>
                </c:pt>
                <c:pt idx="994">
                  <c:v>4210.59</c:v>
                </c:pt>
                <c:pt idx="995">
                  <c:v>4173.32</c:v>
                </c:pt>
                <c:pt idx="996">
                  <c:v>4138.74</c:v>
                </c:pt>
                <c:pt idx="997">
                  <c:v>4242.97</c:v>
                </c:pt>
                <c:pt idx="998">
                  <c:v>4426.99</c:v>
                </c:pt>
                <c:pt idx="999">
                  <c:v>4492.67</c:v>
                </c:pt>
                <c:pt idx="1000">
                  <c:v>4525.03</c:v>
                </c:pt>
                <c:pt idx="1001">
                  <c:v>4538.93</c:v>
                </c:pt>
                <c:pt idx="1002">
                  <c:v>4562.7</c:v>
                </c:pt>
                <c:pt idx="1003">
                  <c:v>4553.0600000000004</c:v>
                </c:pt>
                <c:pt idx="1004">
                  <c:v>4706.24</c:v>
                </c:pt>
                <c:pt idx="1005">
                  <c:v>4725.9399999999996</c:v>
                </c:pt>
                <c:pt idx="1006">
                  <c:v>4746.0600000000004</c:v>
                </c:pt>
                <c:pt idx="1007">
                  <c:v>4744.83</c:v>
                </c:pt>
                <c:pt idx="1008">
                  <c:v>4825.5</c:v>
                </c:pt>
                <c:pt idx="1009">
                  <c:v>4800.87</c:v>
                </c:pt>
                <c:pt idx="1010">
                  <c:v>4803.82</c:v>
                </c:pt>
                <c:pt idx="1011">
                  <c:v>4738.96</c:v>
                </c:pt>
                <c:pt idx="1012">
                  <c:v>4682.3</c:v>
                </c:pt>
                <c:pt idx="1013">
                  <c:v>4711.12</c:v>
                </c:pt>
                <c:pt idx="1014">
                  <c:v>4788.42</c:v>
                </c:pt>
                <c:pt idx="1015">
                  <c:v>4778.45</c:v>
                </c:pt>
                <c:pt idx="1016">
                  <c:v>4789.8599999999997</c:v>
                </c:pt>
                <c:pt idx="1017">
                  <c:v>4844.96</c:v>
                </c:pt>
                <c:pt idx="1018">
                  <c:v>4823.76</c:v>
                </c:pt>
                <c:pt idx="1019">
                  <c:v>4814.8999999999996</c:v>
                </c:pt>
                <c:pt idx="1020">
                  <c:v>4960.93</c:v>
                </c:pt>
                <c:pt idx="1021">
                  <c:v>5011.93</c:v>
                </c:pt>
                <c:pt idx="1022">
                  <c:v>4990.58</c:v>
                </c:pt>
                <c:pt idx="1023">
                  <c:v>5009.4399999999996</c:v>
                </c:pt>
                <c:pt idx="1024">
                  <c:v>5060.53</c:v>
                </c:pt>
                <c:pt idx="1025">
                  <c:v>5033.88</c:v>
                </c:pt>
                <c:pt idx="1026">
                  <c:v>4954.01</c:v>
                </c:pt>
                <c:pt idx="1027">
                  <c:v>4946.3100000000004</c:v>
                </c:pt>
                <c:pt idx="1028">
                  <c:v>4936.6400000000003</c:v>
                </c:pt>
                <c:pt idx="1029">
                  <c:v>4948.0600000000004</c:v>
                </c:pt>
                <c:pt idx="1030">
                  <c:v>4964.58</c:v>
                </c:pt>
                <c:pt idx="1031">
                  <c:v>4903.2700000000004</c:v>
                </c:pt>
                <c:pt idx="1032">
                  <c:v>4959.76</c:v>
                </c:pt>
                <c:pt idx="1033">
                  <c:v>4991.78</c:v>
                </c:pt>
                <c:pt idx="1034">
                  <c:v>5000.4799999999996</c:v>
                </c:pt>
                <c:pt idx="1035">
                  <c:v>5080</c:v>
                </c:pt>
                <c:pt idx="1036">
                  <c:v>5112.43</c:v>
                </c:pt>
                <c:pt idx="1037">
                  <c:v>5107.1499999999996</c:v>
                </c:pt>
                <c:pt idx="1038">
                  <c:v>5109.32</c:v>
                </c:pt>
                <c:pt idx="1039">
                  <c:v>5088.63</c:v>
                </c:pt>
                <c:pt idx="1040">
                  <c:v>5083.09</c:v>
                </c:pt>
                <c:pt idx="1041">
                  <c:v>5008.91</c:v>
                </c:pt>
                <c:pt idx="1042">
                  <c:v>5055.3100000000004</c:v>
                </c:pt>
                <c:pt idx="1043">
                  <c:v>5086.3500000000004</c:v>
                </c:pt>
                <c:pt idx="1044">
                  <c:v>5036.6499999999996</c:v>
                </c:pt>
                <c:pt idx="1045">
                  <c:v>5008.1000000000004</c:v>
                </c:pt>
                <c:pt idx="1046">
                  <c:v>4959.33</c:v>
                </c:pt>
                <c:pt idx="1047">
                  <c:v>4934.1899999999996</c:v>
                </c:pt>
                <c:pt idx="1048">
                  <c:v>4853.55</c:v>
                </c:pt>
                <c:pt idx="1049">
                  <c:v>4818.49</c:v>
                </c:pt>
                <c:pt idx="1050">
                  <c:v>4794.84</c:v>
                </c:pt>
                <c:pt idx="1051">
                  <c:v>4656.51</c:v>
                </c:pt>
                <c:pt idx="1052">
                  <c:v>4657.1099999999997</c:v>
                </c:pt>
                <c:pt idx="1053">
                  <c:v>4644.8599999999997</c:v>
                </c:pt>
                <c:pt idx="1054">
                  <c:v>4651.72</c:v>
                </c:pt>
                <c:pt idx="1055">
                  <c:v>4631.55</c:v>
                </c:pt>
                <c:pt idx="1056">
                  <c:v>4701</c:v>
                </c:pt>
                <c:pt idx="1057">
                  <c:v>4707.58</c:v>
                </c:pt>
                <c:pt idx="1058">
                  <c:v>4722.59</c:v>
                </c:pt>
                <c:pt idx="1059">
                  <c:v>4764.7299999999996</c:v>
                </c:pt>
                <c:pt idx="1060">
                  <c:v>4705.76</c:v>
                </c:pt>
                <c:pt idx="1061">
                  <c:v>4620.68</c:v>
                </c:pt>
                <c:pt idx="1062">
                  <c:v>4643.58</c:v>
                </c:pt>
                <c:pt idx="1063">
                  <c:v>4639.16</c:v>
                </c:pt>
                <c:pt idx="1064">
                  <c:v>4640.8500000000004</c:v>
                </c:pt>
                <c:pt idx="1065">
                  <c:v>4608.5200000000004</c:v>
                </c:pt>
                <c:pt idx="1066">
                  <c:v>4604.0200000000004</c:v>
                </c:pt>
                <c:pt idx="1067">
                  <c:v>4569.4799999999996</c:v>
                </c:pt>
                <c:pt idx="1068">
                  <c:v>4617.4399999999996</c:v>
                </c:pt>
                <c:pt idx="1069">
                  <c:v>4627.78</c:v>
                </c:pt>
                <c:pt idx="1070">
                  <c:v>4580.87</c:v>
                </c:pt>
                <c:pt idx="1071">
                  <c:v>4597.8</c:v>
                </c:pt>
                <c:pt idx="1072">
                  <c:v>4572.7700000000004</c:v>
                </c:pt>
                <c:pt idx="1073">
                  <c:v>4553.5600000000004</c:v>
                </c:pt>
                <c:pt idx="1074">
                  <c:v>4548.04</c:v>
                </c:pt>
                <c:pt idx="1075">
                  <c:v>4616.17</c:v>
                </c:pt>
                <c:pt idx="1076">
                  <c:v>4669.71</c:v>
                </c:pt>
                <c:pt idx="1077">
                  <c:v>4686.5200000000004</c:v>
                </c:pt>
                <c:pt idx="1078">
                  <c:v>4619.24</c:v>
                </c:pt>
                <c:pt idx="1079">
                  <c:v>4573.4799999999996</c:v>
                </c:pt>
                <c:pt idx="1080">
                  <c:v>4584.08</c:v>
                </c:pt>
                <c:pt idx="1081">
                  <c:v>4607.28</c:v>
                </c:pt>
                <c:pt idx="1082">
                  <c:v>4568.92</c:v>
                </c:pt>
                <c:pt idx="1083">
                  <c:v>4539.42</c:v>
                </c:pt>
                <c:pt idx="1084">
                  <c:v>4562.78</c:v>
                </c:pt>
                <c:pt idx="1085">
                  <c:v>4613.3599999999997</c:v>
                </c:pt>
                <c:pt idx="1086">
                  <c:v>4645.5600000000004</c:v>
                </c:pt>
                <c:pt idx="1087">
                  <c:v>4607.3500000000004</c:v>
                </c:pt>
                <c:pt idx="1088">
                  <c:v>4668.71</c:v>
                </c:pt>
                <c:pt idx="1089">
                  <c:v>4783.8599999999997</c:v>
                </c:pt>
                <c:pt idx="1090">
                  <c:v>4809.2700000000004</c:v>
                </c:pt>
                <c:pt idx="1091">
                  <c:v>4736.8900000000003</c:v>
                </c:pt>
                <c:pt idx="1092">
                  <c:v>4703.46</c:v>
                </c:pt>
                <c:pt idx="1093">
                  <c:v>4732.54</c:v>
                </c:pt>
                <c:pt idx="1094">
                  <c:v>4704.8500000000004</c:v>
                </c:pt>
                <c:pt idx="1095">
                  <c:v>4677.51</c:v>
                </c:pt>
                <c:pt idx="1096">
                  <c:v>4708.92</c:v>
                </c:pt>
                <c:pt idx="1097">
                  <c:v>4806.45</c:v>
                </c:pt>
                <c:pt idx="1098">
                  <c:v>4826.1099999999997</c:v>
                </c:pt>
                <c:pt idx="1099">
                  <c:v>4915.62</c:v>
                </c:pt>
                <c:pt idx="1100">
                  <c:v>4993.12</c:v>
                </c:pt>
                <c:pt idx="1101">
                  <c:v>5011.6899999999996</c:v>
                </c:pt>
                <c:pt idx="1102">
                  <c:v>5061.25</c:v>
                </c:pt>
                <c:pt idx="1103">
                  <c:v>5024.4799999999996</c:v>
                </c:pt>
                <c:pt idx="1104">
                  <c:v>5014.59</c:v>
                </c:pt>
                <c:pt idx="1105">
                  <c:v>5024.2700000000004</c:v>
                </c:pt>
                <c:pt idx="1106">
                  <c:v>5023.25</c:v>
                </c:pt>
                <c:pt idx="1107">
                  <c:v>5060.1000000000004</c:v>
                </c:pt>
                <c:pt idx="1108">
                  <c:v>5050.6899999999996</c:v>
                </c:pt>
                <c:pt idx="1109">
                  <c:v>5118.3500000000004</c:v>
                </c:pt>
                <c:pt idx="1110">
                  <c:v>5117.7700000000004</c:v>
                </c:pt>
                <c:pt idx="1111">
                  <c:v>5138.75</c:v>
                </c:pt>
                <c:pt idx="1112">
                  <c:v>5120.9799999999996</c:v>
                </c:pt>
                <c:pt idx="1113">
                  <c:v>5196.7</c:v>
                </c:pt>
                <c:pt idx="1114">
                  <c:v>5211.67</c:v>
                </c:pt>
                <c:pt idx="1115">
                  <c:v>5170.8100000000004</c:v>
                </c:pt>
                <c:pt idx="1116">
                  <c:v>5119.67</c:v>
                </c:pt>
                <c:pt idx="1117">
                  <c:v>5084.63</c:v>
                </c:pt>
                <c:pt idx="1118">
                  <c:v>5098.66</c:v>
                </c:pt>
                <c:pt idx="1119">
                  <c:v>5203.95</c:v>
                </c:pt>
                <c:pt idx="1120">
                  <c:v>5157.79</c:v>
                </c:pt>
                <c:pt idx="1121">
                  <c:v>5230.18</c:v>
                </c:pt>
                <c:pt idx="1122">
                  <c:v>5203.9799999999996</c:v>
                </c:pt>
                <c:pt idx="1123">
                  <c:v>5263.86</c:v>
                </c:pt>
                <c:pt idx="1124">
                  <c:v>5356.14</c:v>
                </c:pt>
                <c:pt idx="1125">
                  <c:v>5323.05</c:v>
                </c:pt>
                <c:pt idx="1126">
                  <c:v>5245.91</c:v>
                </c:pt>
                <c:pt idx="1127">
                  <c:v>5027.18</c:v>
                </c:pt>
                <c:pt idx="1128">
                  <c:v>5069.58</c:v>
                </c:pt>
                <c:pt idx="1129">
                  <c:v>5046.05</c:v>
                </c:pt>
                <c:pt idx="1130">
                  <c:v>4948.29</c:v>
                </c:pt>
                <c:pt idx="1131">
                  <c:v>4869.1499999999996</c:v>
                </c:pt>
                <c:pt idx="1132">
                  <c:v>4745.3</c:v>
                </c:pt>
                <c:pt idx="1133">
                  <c:v>4686.76</c:v>
                </c:pt>
                <c:pt idx="1134">
                  <c:v>4729.22</c:v>
                </c:pt>
                <c:pt idx="1135">
                  <c:v>4708.7299999999996</c:v>
                </c:pt>
                <c:pt idx="1136">
                  <c:v>4641.3100000000004</c:v>
                </c:pt>
                <c:pt idx="1137">
                  <c:v>4614.2299999999996</c:v>
                </c:pt>
                <c:pt idx="1138">
                  <c:v>4711.34</c:v>
                </c:pt>
                <c:pt idx="1139">
                  <c:v>4833.1499999999996</c:v>
                </c:pt>
                <c:pt idx="1140">
                  <c:v>4902.0200000000004</c:v>
                </c:pt>
                <c:pt idx="1141">
                  <c:v>4903.67</c:v>
                </c:pt>
                <c:pt idx="1142">
                  <c:v>4926.46</c:v>
                </c:pt>
                <c:pt idx="1143">
                  <c:v>4854.18</c:v>
                </c:pt>
                <c:pt idx="1144">
                  <c:v>4867</c:v>
                </c:pt>
                <c:pt idx="1145">
                  <c:v>4804.62</c:v>
                </c:pt>
                <c:pt idx="1146">
                  <c:v>4850.51</c:v>
                </c:pt>
                <c:pt idx="1147">
                  <c:v>4828.2</c:v>
                </c:pt>
                <c:pt idx="1148">
                  <c:v>4830.2700000000004</c:v>
                </c:pt>
                <c:pt idx="1149">
                  <c:v>4841.55</c:v>
                </c:pt>
                <c:pt idx="1150">
                  <c:v>4834.53</c:v>
                </c:pt>
                <c:pt idx="1151">
                  <c:v>4803.92</c:v>
                </c:pt>
                <c:pt idx="1152">
                  <c:v>4894.92</c:v>
                </c:pt>
                <c:pt idx="1153">
                  <c:v>4815.49</c:v>
                </c:pt>
                <c:pt idx="1154">
                  <c:v>4778.3900000000003</c:v>
                </c:pt>
                <c:pt idx="1155">
                  <c:v>4758.62</c:v>
                </c:pt>
                <c:pt idx="1156">
                  <c:v>4658.53</c:v>
                </c:pt>
                <c:pt idx="1157">
                  <c:v>4678.57</c:v>
                </c:pt>
                <c:pt idx="1158">
                  <c:v>4699.28</c:v>
                </c:pt>
                <c:pt idx="1159">
                  <c:v>4724.41</c:v>
                </c:pt>
                <c:pt idx="1160">
                  <c:v>4749.82</c:v>
                </c:pt>
                <c:pt idx="1161">
                  <c:v>4691.8500000000004</c:v>
                </c:pt>
                <c:pt idx="1162">
                  <c:v>4635.37</c:v>
                </c:pt>
                <c:pt idx="1163">
                  <c:v>4626.75</c:v>
                </c:pt>
                <c:pt idx="1164">
                  <c:v>4606.08</c:v>
                </c:pt>
                <c:pt idx="1165">
                  <c:v>4665.5600000000004</c:v>
                </c:pt>
                <c:pt idx="1166">
                  <c:v>4810.08</c:v>
                </c:pt>
                <c:pt idx="1167">
                  <c:v>4849.96</c:v>
                </c:pt>
                <c:pt idx="1168">
                  <c:v>4820.78</c:v>
                </c:pt>
                <c:pt idx="1169">
                  <c:v>4804.88</c:v>
                </c:pt>
                <c:pt idx="1170">
                  <c:v>4779.1400000000003</c:v>
                </c:pt>
                <c:pt idx="1171">
                  <c:v>4730.05</c:v>
                </c:pt>
                <c:pt idx="1172">
                  <c:v>4706.62</c:v>
                </c:pt>
                <c:pt idx="1173">
                  <c:v>4744.8999999999996</c:v>
                </c:pt>
                <c:pt idx="1174">
                  <c:v>4705.1499999999996</c:v>
                </c:pt>
                <c:pt idx="1175">
                  <c:v>4662</c:v>
                </c:pt>
                <c:pt idx="1176">
                  <c:v>4651.54</c:v>
                </c:pt>
                <c:pt idx="1177">
                  <c:v>4680.25</c:v>
                </c:pt>
                <c:pt idx="1178">
                  <c:v>4654.05</c:v>
                </c:pt>
                <c:pt idx="1179">
                  <c:v>4632.91</c:v>
                </c:pt>
                <c:pt idx="1180">
                  <c:v>4504.16</c:v>
                </c:pt>
                <c:pt idx="1181">
                  <c:v>4436.28</c:v>
                </c:pt>
                <c:pt idx="1182">
                  <c:v>4392.3100000000004</c:v>
                </c:pt>
                <c:pt idx="1183">
                  <c:v>4387.09</c:v>
                </c:pt>
                <c:pt idx="1184">
                  <c:v>4370.99</c:v>
                </c:pt>
                <c:pt idx="1185">
                  <c:v>4353.83</c:v>
                </c:pt>
                <c:pt idx="1186">
                  <c:v>4343.7</c:v>
                </c:pt>
                <c:pt idx="1187">
                  <c:v>4372.6899999999996</c:v>
                </c:pt>
                <c:pt idx="1188">
                  <c:v>4434.74</c:v>
                </c:pt>
                <c:pt idx="1189">
                  <c:v>4581.6899999999996</c:v>
                </c:pt>
                <c:pt idx="1190">
                  <c:v>4630.6400000000003</c:v>
                </c:pt>
                <c:pt idx="1191">
                  <c:v>4541.1899999999996</c:v>
                </c:pt>
                <c:pt idx="1192">
                  <c:v>4453.8500000000004</c:v>
                </c:pt>
                <c:pt idx="1193">
                  <c:v>4529.63</c:v>
                </c:pt>
                <c:pt idx="1194">
                  <c:v>4537.79</c:v>
                </c:pt>
                <c:pt idx="1195">
                  <c:v>4450.8500000000004</c:v>
                </c:pt>
                <c:pt idx="1196">
                  <c:v>4409.2299999999996</c:v>
                </c:pt>
                <c:pt idx="1197">
                  <c:v>4318.72</c:v>
                </c:pt>
                <c:pt idx="1198">
                  <c:v>4226.24</c:v>
                </c:pt>
                <c:pt idx="1199">
                  <c:v>4165.82</c:v>
                </c:pt>
                <c:pt idx="1200">
                  <c:v>4217.05</c:v>
                </c:pt>
                <c:pt idx="1201">
                  <c:v>4331.8</c:v>
                </c:pt>
                <c:pt idx="1202">
                  <c:v>4382.76</c:v>
                </c:pt>
                <c:pt idx="1203">
                  <c:v>4445.13</c:v>
                </c:pt>
                <c:pt idx="1204">
                  <c:v>4498.3900000000003</c:v>
                </c:pt>
                <c:pt idx="1205">
                  <c:v>4444.24</c:v>
                </c:pt>
                <c:pt idx="1206">
                  <c:v>4363.01</c:v>
                </c:pt>
                <c:pt idx="1207">
                  <c:v>4542.3</c:v>
                </c:pt>
                <c:pt idx="1208">
                  <c:v>4719.91</c:v>
                </c:pt>
                <c:pt idx="1209">
                  <c:v>4715.9799999999996</c:v>
                </c:pt>
                <c:pt idx="1210">
                  <c:v>4698.96</c:v>
                </c:pt>
                <c:pt idx="1211">
                  <c:v>4813.5600000000004</c:v>
                </c:pt>
                <c:pt idx="1212">
                  <c:v>4896.8599999999997</c:v>
                </c:pt>
                <c:pt idx="1213">
                  <c:v>4883.17</c:v>
                </c:pt>
                <c:pt idx="1214">
                  <c:v>5014.01</c:v>
                </c:pt>
                <c:pt idx="1215">
                  <c:v>5142.57</c:v>
                </c:pt>
                <c:pt idx="1216">
                  <c:v>5147.7700000000004</c:v>
                </c:pt>
                <c:pt idx="1217">
                  <c:v>5302.37</c:v>
                </c:pt>
                <c:pt idx="1218">
                  <c:v>5295.71</c:v>
                </c:pt>
                <c:pt idx="1219">
                  <c:v>5409.22</c:v>
                </c:pt>
                <c:pt idx="1220">
                  <c:v>5552.54</c:v>
                </c:pt>
                <c:pt idx="1221">
                  <c:v>5696.85</c:v>
                </c:pt>
                <c:pt idx="1222">
                  <c:v>5712.16</c:v>
                </c:pt>
                <c:pt idx="1223">
                  <c:v>5701.35</c:v>
                </c:pt>
                <c:pt idx="1224">
                  <c:v>5716.38</c:v>
                </c:pt>
                <c:pt idx="1225">
                  <c:v>5847.97</c:v>
                </c:pt>
                <c:pt idx="1226">
                  <c:v>5867.01</c:v>
                </c:pt>
                <c:pt idx="1227">
                  <c:v>5959.33</c:v>
                </c:pt>
                <c:pt idx="1228">
                  <c:v>6016.5</c:v>
                </c:pt>
                <c:pt idx="1229">
                  <c:v>6000.86</c:v>
                </c:pt>
                <c:pt idx="1230">
                  <c:v>5942.84</c:v>
                </c:pt>
                <c:pt idx="1231">
                  <c:v>5942.53</c:v>
                </c:pt>
                <c:pt idx="1232">
                  <c:v>6008.76</c:v>
                </c:pt>
                <c:pt idx="1233">
                  <c:v>6047.86</c:v>
                </c:pt>
                <c:pt idx="1234">
                  <c:v>6013.72</c:v>
                </c:pt>
                <c:pt idx="1235">
                  <c:v>6060.61</c:v>
                </c:pt>
                <c:pt idx="1236">
                  <c:v>6143.07</c:v>
                </c:pt>
                <c:pt idx="1237">
                  <c:v>6088.16</c:v>
                </c:pt>
                <c:pt idx="1238">
                  <c:v>6139.19</c:v>
                </c:pt>
                <c:pt idx="1239">
                  <c:v>6141.06</c:v>
                </c:pt>
                <c:pt idx="1240">
                  <c:v>6202.85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34512"/>
        <c:axId val="530238040"/>
      </c:scatterChart>
      <c:scatterChart>
        <c:scatterStyle val="smoothMarker"/>
        <c:varyColors val="0"/>
        <c:ser>
          <c:idx val="1"/>
          <c:order val="0"/>
          <c:tx>
            <c:v>Вес паттерна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данные'!$G$2:$G$1242</c:f>
              <c:numCache>
                <c:formatCode>#\ ##0.0000</c:formatCode>
                <c:ptCount val="1241"/>
                <c:pt idx="0">
                  <c:v>1</c:v>
                </c:pt>
                <c:pt idx="1">
                  <c:v>0.99720895392295616</c:v>
                </c:pt>
                <c:pt idx="2">
                  <c:v>0.99442569778411649</c:v>
                </c:pt>
                <c:pt idx="3">
                  <c:v>0.99165020984140462</c:v>
                </c:pt>
                <c:pt idx="4">
                  <c:v>0.98888246841342708</c:v>
                </c:pt>
                <c:pt idx="5">
                  <c:v>0.98612245187930447</c:v>
                </c:pt>
                <c:pt idx="6">
                  <c:v>0.98337013867850176</c:v>
                </c:pt>
                <c:pt idx="7">
                  <c:v>0.98062550731066123</c:v>
                </c:pt>
                <c:pt idx="8">
                  <c:v>0.97788853633543282</c:v>
                </c:pt>
                <c:pt idx="9">
                  <c:v>0.97515920437230752</c:v>
                </c:pt>
                <c:pt idx="10">
                  <c:v>0.972437490100451</c:v>
                </c:pt>
                <c:pt idx="11">
                  <c:v>0.96972337225853589</c:v>
                </c:pt>
                <c:pt idx="12">
                  <c:v>0.96701682964457603</c:v>
                </c:pt>
                <c:pt idx="13">
                  <c:v>0.96431784111576113</c:v>
                </c:pt>
                <c:pt idx="14">
                  <c:v>0.96162638558829183</c:v>
                </c:pt>
                <c:pt idx="15">
                  <c:v>0.95894244203721368</c:v>
                </c:pt>
                <c:pt idx="16">
                  <c:v>0.95626598949625496</c:v>
                </c:pt>
                <c:pt idx="17">
                  <c:v>0.95359700705766104</c:v>
                </c:pt>
                <c:pt idx="18">
                  <c:v>0.95093547387203192</c:v>
                </c:pt>
                <c:pt idx="19">
                  <c:v>0.94828136914815975</c:v>
                </c:pt>
                <c:pt idx="20">
                  <c:v>0.9456346721528649</c:v>
                </c:pt>
                <c:pt idx="21">
                  <c:v>0.94299536221083613</c:v>
                </c:pt>
                <c:pt idx="22">
                  <c:v>0.94036341870446694</c:v>
                </c:pt>
                <c:pt idx="23">
                  <c:v>0.93773882107369655</c:v>
                </c:pt>
                <c:pt idx="24">
                  <c:v>0.93512154881584697</c:v>
                </c:pt>
                <c:pt idx="25">
                  <c:v>0.93251158148546542</c:v>
                </c:pt>
                <c:pt idx="26">
                  <c:v>0.92990889869416249</c:v>
                </c:pt>
                <c:pt idx="27">
                  <c:v>0.92731348011045389</c:v>
                </c:pt>
                <c:pt idx="28">
                  <c:v>0.92472530545960185</c:v>
                </c:pt>
                <c:pt idx="29">
                  <c:v>0.92214435452345578</c:v>
                </c:pt>
                <c:pt idx="30">
                  <c:v>0.91957060714029504</c:v>
                </c:pt>
                <c:pt idx="31">
                  <c:v>0.91700404320467122</c:v>
                </c:pt>
                <c:pt idx="32">
                  <c:v>0.91444464266725156</c:v>
                </c:pt>
                <c:pt idx="33">
                  <c:v>0.91189238553466134</c:v>
                </c:pt>
                <c:pt idx="34">
                  <c:v>0.90934725186932863</c:v>
                </c:pt>
                <c:pt idx="35">
                  <c:v>0.90680922178932821</c:v>
                </c:pt>
                <c:pt idx="36">
                  <c:v>0.90427827546822614</c:v>
                </c:pt>
                <c:pt idx="37">
                  <c:v>0.90175439313492456</c:v>
                </c:pt>
                <c:pt idx="38">
                  <c:v>0.89923755507350822</c:v>
                </c:pt>
                <c:pt idx="39">
                  <c:v>0.89672774162308988</c:v>
                </c:pt>
                <c:pt idx="40">
                  <c:v>0.89422493317765628</c:v>
                </c:pt>
                <c:pt idx="41">
                  <c:v>0.89172911018591616</c:v>
                </c:pt>
                <c:pt idx="42">
                  <c:v>0.88924025315114597</c:v>
                </c:pt>
                <c:pt idx="43">
                  <c:v>0.88675834263103903</c:v>
                </c:pt>
                <c:pt idx="44">
                  <c:v>0.88428335923755275</c:v>
                </c:pt>
                <c:pt idx="45">
                  <c:v>0.88181528363675776</c:v>
                </c:pt>
                <c:pt idx="46">
                  <c:v>0.87935409654868602</c:v>
                </c:pt>
                <c:pt idx="47">
                  <c:v>0.8768997787471815</c:v>
                </c:pt>
                <c:pt idx="48">
                  <c:v>0.87445231105974852</c:v>
                </c:pt>
                <c:pt idx="49">
                  <c:v>0.87201167436740323</c:v>
                </c:pt>
                <c:pt idx="50">
                  <c:v>0.86957784960452389</c:v>
                </c:pt>
                <c:pt idx="51">
                  <c:v>0.86715081775870095</c:v>
                </c:pt>
                <c:pt idx="52">
                  <c:v>0.86473055987059022</c:v>
                </c:pt>
                <c:pt idx="53">
                  <c:v>0.86231705703376349</c:v>
                </c:pt>
                <c:pt idx="54">
                  <c:v>0.85991029039456135</c:v>
                </c:pt>
                <c:pt idx="55">
                  <c:v>0.85751024115194607</c:v>
                </c:pt>
                <c:pt idx="56">
                  <c:v>0.85511689055735396</c:v>
                </c:pt>
                <c:pt idx="57">
                  <c:v>0.85273021991455</c:v>
                </c:pt>
                <c:pt idx="58">
                  <c:v>0.8503502105794809</c:v>
                </c:pt>
                <c:pt idx="59">
                  <c:v>0.84797684396012962</c:v>
                </c:pt>
                <c:pt idx="60">
                  <c:v>0.84561010151637073</c:v>
                </c:pt>
                <c:pt idx="61">
                  <c:v>0.84324996475982483</c:v>
                </c:pt>
                <c:pt idx="62">
                  <c:v>0.84089641525371461</c:v>
                </c:pt>
                <c:pt idx="63">
                  <c:v>0.83854943461272047</c:v>
                </c:pt>
                <c:pt idx="64">
                  <c:v>0.83620900450283731</c:v>
                </c:pt>
                <c:pt idx="65">
                  <c:v>0.83387510664123099</c:v>
                </c:pt>
                <c:pt idx="66">
                  <c:v>0.83154772279609546</c:v>
                </c:pt>
                <c:pt idx="67">
                  <c:v>0.82922683478651071</c:v>
                </c:pt>
                <c:pt idx="68">
                  <c:v>0.82691242448230051</c:v>
                </c:pt>
                <c:pt idx="69">
                  <c:v>0.82460447380389035</c:v>
                </c:pt>
                <c:pt idx="70">
                  <c:v>0.82230296472216713</c:v>
                </c:pt>
                <c:pt idx="71">
                  <c:v>0.82000787925833785</c:v>
                </c:pt>
                <c:pt idx="72">
                  <c:v>0.81771919948378879</c:v>
                </c:pt>
                <c:pt idx="73">
                  <c:v>0.81543690751994624</c:v>
                </c:pt>
                <c:pt idx="74">
                  <c:v>0.81316098553813598</c:v>
                </c:pt>
                <c:pt idx="75">
                  <c:v>0.81089141575944457</c:v>
                </c:pt>
                <c:pt idx="76">
                  <c:v>0.80862818045458085</c:v>
                </c:pt>
                <c:pt idx="77">
                  <c:v>0.80637126194373587</c:v>
                </c:pt>
                <c:pt idx="78">
                  <c:v>0.80412064259644689</c:v>
                </c:pt>
                <c:pt idx="79">
                  <c:v>0.80187630483145822</c:v>
                </c:pt>
                <c:pt idx="80">
                  <c:v>0.79963823111658405</c:v>
                </c:pt>
                <c:pt idx="81">
                  <c:v>0.79740640396857188</c:v>
                </c:pt>
                <c:pt idx="82">
                  <c:v>0.79518080595296581</c:v>
                </c:pt>
                <c:pt idx="83">
                  <c:v>0.79296141968397016</c:v>
                </c:pt>
                <c:pt idx="84">
                  <c:v>0.7907482278243142</c:v>
                </c:pt>
                <c:pt idx="85">
                  <c:v>0.78854121308511582</c:v>
                </c:pt>
                <c:pt idx="86">
                  <c:v>0.78634035822574722</c:v>
                </c:pt>
                <c:pt idx="87">
                  <c:v>0.78414564605369996</c:v>
                </c:pt>
                <c:pt idx="88">
                  <c:v>0.78195705942445082</c:v>
                </c:pt>
                <c:pt idx="89">
                  <c:v>0.77977458124132759</c:v>
                </c:pt>
                <c:pt idx="90">
                  <c:v>0.77759819445537548</c:v>
                </c:pt>
                <c:pt idx="91">
                  <c:v>0.77542788206522428</c:v>
                </c:pt>
                <c:pt idx="92">
                  <c:v>0.77326362711695584</c:v>
                </c:pt>
                <c:pt idx="93">
                  <c:v>0.77110541270397037</c:v>
                </c:pt>
                <c:pt idx="94">
                  <c:v>0.76895322196685567</c:v>
                </c:pt>
                <c:pt idx="95">
                  <c:v>0.7668070380932549</c:v>
                </c:pt>
                <c:pt idx="96">
                  <c:v>0.76466684431773524</c:v>
                </c:pt>
                <c:pt idx="97">
                  <c:v>0.76253262392165666</c:v>
                </c:pt>
                <c:pt idx="98">
                  <c:v>0.76040436023304225</c:v>
                </c:pt>
                <c:pt idx="99">
                  <c:v>0.75828203662644678</c:v>
                </c:pt>
                <c:pt idx="100">
                  <c:v>0.75616563652282787</c:v>
                </c:pt>
                <c:pt idx="101">
                  <c:v>0.75405514338941548</c:v>
                </c:pt>
                <c:pt idx="102">
                  <c:v>0.75195054073958367</c:v>
                </c:pt>
                <c:pt idx="103">
                  <c:v>0.74985181213272156</c:v>
                </c:pt>
                <c:pt idx="104">
                  <c:v>0.74775894117410424</c:v>
                </c:pt>
                <c:pt idx="105">
                  <c:v>0.74567191151476586</c:v>
                </c:pt>
                <c:pt idx="106">
                  <c:v>0.74359070685137085</c:v>
                </c:pt>
                <c:pt idx="107">
                  <c:v>0.74151531092608702</c:v>
                </c:pt>
                <c:pt idx="108">
                  <c:v>0.73944570752645888</c:v>
                </c:pt>
                <c:pt idx="109">
                  <c:v>0.73738188048528019</c:v>
                </c:pt>
                <c:pt idx="110">
                  <c:v>0.73532381368046862</c:v>
                </c:pt>
                <c:pt idx="111">
                  <c:v>0.73327149103493894</c:v>
                </c:pt>
                <c:pt idx="112">
                  <c:v>0.73122489651647782</c:v>
                </c:pt>
                <c:pt idx="113">
                  <c:v>0.72918401413761869</c:v>
                </c:pt>
                <c:pt idx="114">
                  <c:v>0.72714882795551694</c:v>
                </c:pt>
                <c:pt idx="115">
                  <c:v>0.72511932207182461</c:v>
                </c:pt>
                <c:pt idx="116">
                  <c:v>0.72309548063256746</c:v>
                </c:pt>
                <c:pt idx="117">
                  <c:v>0.72107728782801972</c:v>
                </c:pt>
                <c:pt idx="118">
                  <c:v>0.71906472789258202</c:v>
                </c:pt>
                <c:pt idx="119">
                  <c:v>0.71705778510465679</c:v>
                </c:pt>
                <c:pt idx="120">
                  <c:v>0.71505644378652666</c:v>
                </c:pt>
                <c:pt idx="121">
                  <c:v>0.71306068830423142</c:v>
                </c:pt>
                <c:pt idx="122">
                  <c:v>0.71107050306744579</c:v>
                </c:pt>
                <c:pt idx="123">
                  <c:v>0.70908587252935784</c:v>
                </c:pt>
                <c:pt idx="124">
                  <c:v>0.70710678118654746</c:v>
                </c:pt>
                <c:pt idx="125">
                  <c:v>0.70513321357886583</c:v>
                </c:pt>
                <c:pt idx="126">
                  <c:v>0.70316515428931314</c:v>
                </c:pt>
                <c:pt idx="127">
                  <c:v>0.7012025879439201</c:v>
                </c:pt>
                <c:pt idx="128">
                  <c:v>0.69924549921162626</c:v>
                </c:pt>
                <c:pt idx="129">
                  <c:v>0.69729387280416111</c:v>
                </c:pt>
                <c:pt idx="130">
                  <c:v>0.6953476934759244</c:v>
                </c:pt>
                <c:pt idx="131">
                  <c:v>0.69340694602386688</c:v>
                </c:pt>
                <c:pt idx="132">
                  <c:v>0.69147161528737211</c:v>
                </c:pt>
                <c:pt idx="133">
                  <c:v>0.68954168614813716</c:v>
                </c:pt>
                <c:pt idx="134">
                  <c:v>0.68761714353005521</c:v>
                </c:pt>
                <c:pt idx="135">
                  <c:v>0.68569797239909758</c:v>
                </c:pt>
                <c:pt idx="136">
                  <c:v>0.68378415776319623</c:v>
                </c:pt>
                <c:pt idx="137">
                  <c:v>0.68187568467212656</c:v>
                </c:pt>
                <c:pt idx="138">
                  <c:v>0.67997253821739079</c:v>
                </c:pt>
                <c:pt idx="139">
                  <c:v>0.67807470353210153</c:v>
                </c:pt>
                <c:pt idx="140">
                  <c:v>0.67618216579086565</c:v>
                </c:pt>
                <c:pt idx="141">
                  <c:v>0.67429491020966803</c:v>
                </c:pt>
                <c:pt idx="142">
                  <c:v>0.67241292204575676</c:v>
                </c:pt>
                <c:pt idx="143">
                  <c:v>0.67053618659752745</c:v>
                </c:pt>
                <c:pt idx="144">
                  <c:v>0.66866468920440847</c:v>
                </c:pt>
                <c:pt idx="145">
                  <c:v>0.66679841524674677</c:v>
                </c:pt>
                <c:pt idx="146">
                  <c:v>0.66493735014569333</c:v>
                </c:pt>
                <c:pt idx="147">
                  <c:v>0.66308147936308937</c:v>
                </c:pt>
                <c:pt idx="148">
                  <c:v>0.66123078840135252</c:v>
                </c:pt>
                <c:pt idx="149">
                  <c:v>0.6593852628033644</c:v>
                </c:pt>
                <c:pt idx="150">
                  <c:v>0.65754488815235657</c:v>
                </c:pt>
                <c:pt idx="151">
                  <c:v>0.6557096500717986</c:v>
                </c:pt>
                <c:pt idx="152">
                  <c:v>0.65387953422528611</c:v>
                </c:pt>
                <c:pt idx="153">
                  <c:v>0.65205452631642735</c:v>
                </c:pt>
                <c:pt idx="154">
                  <c:v>0.65023461208873312</c:v>
                </c:pt>
                <c:pt idx="155">
                  <c:v>0.64841977732550482</c:v>
                </c:pt>
                <c:pt idx="156">
                  <c:v>0.64661000784972289</c:v>
                </c:pt>
                <c:pt idx="157">
                  <c:v>0.64480528952393668</c:v>
                </c:pt>
                <c:pt idx="158">
                  <c:v>0.64300560825015374</c:v>
                </c:pt>
                <c:pt idx="159">
                  <c:v>0.64121094996973005</c:v>
                </c:pt>
                <c:pt idx="160">
                  <c:v>0.63942130066325942</c:v>
                </c:pt>
                <c:pt idx="161">
                  <c:v>0.63763664635046502</c:v>
                </c:pt>
                <c:pt idx="162">
                  <c:v>0.63585697309008926</c:v>
                </c:pt>
                <c:pt idx="163">
                  <c:v>0.6340822669797852</c:v>
                </c:pt>
                <c:pt idx="164">
                  <c:v>0.6323125141560082</c:v>
                </c:pt>
                <c:pt idx="165">
                  <c:v>0.63054770079390732</c:v>
                </c:pt>
                <c:pt idx="166">
                  <c:v>0.62878781310721754</c:v>
                </c:pt>
                <c:pt idx="167">
                  <c:v>0.62703283734815174</c:v>
                </c:pt>
                <c:pt idx="168">
                  <c:v>0.62528275980729353</c:v>
                </c:pt>
                <c:pt idx="169">
                  <c:v>0.62353756681349015</c:v>
                </c:pt>
                <c:pt idx="170">
                  <c:v>0.62179724473374598</c:v>
                </c:pt>
                <c:pt idx="171">
                  <c:v>0.62006177997311507</c:v>
                </c:pt>
                <c:pt idx="172">
                  <c:v>0.61833115897459645</c:v>
                </c:pt>
                <c:pt idx="173">
                  <c:v>0.61660536821902634</c:v>
                </c:pt>
                <c:pt idx="174">
                  <c:v>0.61488439422497454</c:v>
                </c:pt>
                <c:pt idx="175">
                  <c:v>0.61316822354863743</c:v>
                </c:pt>
                <c:pt idx="176">
                  <c:v>0.61145684278373413</c:v>
                </c:pt>
                <c:pt idx="177">
                  <c:v>0.60975023856140098</c:v>
                </c:pt>
                <c:pt idx="178">
                  <c:v>0.60804839755008766</c:v>
                </c:pt>
                <c:pt idx="179">
                  <c:v>0.60635130645545277</c:v>
                </c:pt>
                <c:pt idx="180">
                  <c:v>0.60465895202025977</c:v>
                </c:pt>
                <c:pt idx="181">
                  <c:v>0.60297132102427431</c:v>
                </c:pt>
                <c:pt idx="182">
                  <c:v>0.60128840028415953</c:v>
                </c:pt>
                <c:pt idx="183">
                  <c:v>0.59961017665337446</c:v>
                </c:pt>
                <c:pt idx="184">
                  <c:v>0.59793663702207056</c:v>
                </c:pt>
                <c:pt idx="185">
                  <c:v>0.59626776831698935</c:v>
                </c:pt>
                <c:pt idx="186">
                  <c:v>0.59460355750136051</c:v>
                </c:pt>
                <c:pt idx="187">
                  <c:v>0.59294399157480004</c:v>
                </c:pt>
                <c:pt idx="188">
                  <c:v>0.5912890575732086</c:v>
                </c:pt>
                <c:pt idx="189">
                  <c:v>0.58963874256866988</c:v>
                </c:pt>
                <c:pt idx="190">
                  <c:v>0.58799303366935063</c:v>
                </c:pt>
                <c:pt idx="191">
                  <c:v>0.58635191801939868</c:v>
                </c:pt>
                <c:pt idx="192">
                  <c:v>0.5847153827988435</c:v>
                </c:pt>
                <c:pt idx="193">
                  <c:v>0.5830834152234956</c:v>
                </c:pt>
                <c:pt idx="194">
                  <c:v>0.58145600254484675</c:v>
                </c:pt>
                <c:pt idx="195">
                  <c:v>0.57983313204997045</c:v>
                </c:pt>
                <c:pt idx="196">
                  <c:v>0.57821479106142226</c:v>
                </c:pt>
                <c:pt idx="197">
                  <c:v>0.57660096693714169</c:v>
                </c:pt>
                <c:pt idx="198">
                  <c:v>0.574991647070352</c:v>
                </c:pt>
                <c:pt idx="199">
                  <c:v>0.57338681888946341</c:v>
                </c:pt>
                <c:pt idx="200">
                  <c:v>0.57178646985797332</c:v>
                </c:pt>
                <c:pt idx="201">
                  <c:v>0.57019058747436946</c:v>
                </c:pt>
                <c:pt idx="202">
                  <c:v>0.56859915927203186</c:v>
                </c:pt>
                <c:pt idx="203">
                  <c:v>0.56701217281913519</c:v>
                </c:pt>
                <c:pt idx="204">
                  <c:v>0.56542961571855233</c:v>
                </c:pt>
                <c:pt idx="205">
                  <c:v>0.56385147560775661</c:v>
                </c:pt>
                <c:pt idx="206">
                  <c:v>0.56227774015872622</c:v>
                </c:pt>
                <c:pt idx="207">
                  <c:v>0.56070839707784714</c:v>
                </c:pt>
                <c:pt idx="208">
                  <c:v>0.55914343410581757</c:v>
                </c:pt>
                <c:pt idx="209">
                  <c:v>0.55758283901755168</c:v>
                </c:pt>
                <c:pt idx="210">
                  <c:v>0.55602659962208478</c:v>
                </c:pt>
                <c:pt idx="211">
                  <c:v>0.55447470376247754</c:v>
                </c:pt>
                <c:pt idx="212">
                  <c:v>0.55292713931572124</c:v>
                </c:pt>
                <c:pt idx="213">
                  <c:v>0.55138389419264311</c:v>
                </c:pt>
                <c:pt idx="214">
                  <c:v>0.54984495633781161</c:v>
                </c:pt>
                <c:pt idx="215">
                  <c:v>0.54831031372944261</c:v>
                </c:pt>
                <c:pt idx="216">
                  <c:v>0.54677995437930538</c:v>
                </c:pt>
                <c:pt idx="217">
                  <c:v>0.54525386633262884</c:v>
                </c:pt>
                <c:pt idx="218">
                  <c:v>0.54373203766800815</c:v>
                </c:pt>
                <c:pt idx="219">
                  <c:v>0.54221445649731193</c:v>
                </c:pt>
                <c:pt idx="220">
                  <c:v>0.54070111096558859</c:v>
                </c:pt>
                <c:pt idx="221">
                  <c:v>0.53919198925097489</c:v>
                </c:pt>
                <c:pt idx="222">
                  <c:v>0.53768707956460249</c:v>
                </c:pt>
                <c:pt idx="223">
                  <c:v>0.53618637015050663</c:v>
                </c:pt>
                <c:pt idx="224">
                  <c:v>0.53468984928553365</c:v>
                </c:pt>
                <c:pt idx="225">
                  <c:v>0.53319750527925014</c:v>
                </c:pt>
                <c:pt idx="226">
                  <c:v>0.53170932647385083</c:v>
                </c:pt>
                <c:pt idx="227">
                  <c:v>0.53022530124406853</c:v>
                </c:pt>
                <c:pt idx="228">
                  <c:v>0.52874541799708186</c:v>
                </c:pt>
                <c:pt idx="229">
                  <c:v>0.52726966517242613</c:v>
                </c:pt>
                <c:pt idx="230">
                  <c:v>0.5257980312419025</c:v>
                </c:pt>
                <c:pt idx="231">
                  <c:v>0.52433050470948739</c:v>
                </c:pt>
                <c:pt idx="232">
                  <c:v>0.52286707411124367</c:v>
                </c:pt>
                <c:pt idx="233">
                  <c:v>0.52140772801523005</c:v>
                </c:pt>
                <c:pt idx="234">
                  <c:v>0.51995245502141274</c:v>
                </c:pt>
                <c:pt idx="235">
                  <c:v>0.51850124376157591</c:v>
                </c:pt>
                <c:pt idx="236">
                  <c:v>0.51705408289923294</c:v>
                </c:pt>
                <c:pt idx="237">
                  <c:v>0.51561096112953753</c:v>
                </c:pt>
                <c:pt idx="238">
                  <c:v>0.51417186717919616</c:v>
                </c:pt>
                <c:pt idx="239">
                  <c:v>0.51273678980637938</c:v>
                </c:pt>
                <c:pt idx="240">
                  <c:v>0.51130571780063427</c:v>
                </c:pt>
                <c:pt idx="241">
                  <c:v>0.5098786399827967</c:v>
                </c:pt>
                <c:pt idx="242">
                  <c:v>0.50845554520490432</c:v>
                </c:pt>
                <c:pt idx="243">
                  <c:v>0.50703642235010893</c:v>
                </c:pt>
                <c:pt idx="244">
                  <c:v>0.50562126033259036</c:v>
                </c:pt>
                <c:pt idx="245">
                  <c:v>0.50421004809746917</c:v>
                </c:pt>
                <c:pt idx="246">
                  <c:v>0.50280277462072065</c:v>
                </c:pt>
                <c:pt idx="247">
                  <c:v>0.50139942890908873</c:v>
                </c:pt>
                <c:pt idx="248">
                  <c:v>0.5</c:v>
                </c:pt>
                <c:pt idx="249">
                  <c:v>0.49860447696147808</c:v>
                </c:pt>
                <c:pt idx="250">
                  <c:v>0.49721284889205825</c:v>
                </c:pt>
                <c:pt idx="251">
                  <c:v>0.49582510492070231</c:v>
                </c:pt>
                <c:pt idx="252">
                  <c:v>0.49444123420671354</c:v>
                </c:pt>
                <c:pt idx="253">
                  <c:v>0.49306122593965213</c:v>
                </c:pt>
                <c:pt idx="254">
                  <c:v>0.49168506933925099</c:v>
                </c:pt>
                <c:pt idx="255">
                  <c:v>0.49031275365533061</c:v>
                </c:pt>
                <c:pt idx="256">
                  <c:v>0.48894426816771641</c:v>
                </c:pt>
                <c:pt idx="257">
                  <c:v>0.48757960218615376</c:v>
                </c:pt>
                <c:pt idx="258">
                  <c:v>0.4862187450502255</c:v>
                </c:pt>
                <c:pt idx="259">
                  <c:v>0.48486168612926794</c:v>
                </c:pt>
                <c:pt idx="260">
                  <c:v>0.48350841482228801</c:v>
                </c:pt>
                <c:pt idx="261">
                  <c:v>0.48215892055788057</c:v>
                </c:pt>
                <c:pt idx="262">
                  <c:v>0.48081319279414592</c:v>
                </c:pt>
                <c:pt idx="263">
                  <c:v>0.47947122101860684</c:v>
                </c:pt>
                <c:pt idx="264">
                  <c:v>0.47813299474812748</c:v>
                </c:pt>
                <c:pt idx="265">
                  <c:v>0.47679850352883052</c:v>
                </c:pt>
                <c:pt idx="266">
                  <c:v>0.47546773693601607</c:v>
                </c:pt>
                <c:pt idx="267">
                  <c:v>0.47414068457407987</c:v>
                </c:pt>
                <c:pt idx="268">
                  <c:v>0.47281733607643256</c:v>
                </c:pt>
                <c:pt idx="269">
                  <c:v>0.47149768110541806</c:v>
                </c:pt>
                <c:pt idx="270">
                  <c:v>0.47018170935223358</c:v>
                </c:pt>
                <c:pt idx="271">
                  <c:v>0.46886941053684816</c:v>
                </c:pt>
                <c:pt idx="272">
                  <c:v>0.4675607744079236</c:v>
                </c:pt>
                <c:pt idx="273">
                  <c:v>0.46625579074273271</c:v>
                </c:pt>
                <c:pt idx="274">
                  <c:v>0.4649544493470813</c:v>
                </c:pt>
                <c:pt idx="275">
                  <c:v>0.46365674005522706</c:v>
                </c:pt>
                <c:pt idx="276">
                  <c:v>0.46236265272980104</c:v>
                </c:pt>
                <c:pt idx="277">
                  <c:v>0.46107217726172789</c:v>
                </c:pt>
                <c:pt idx="278">
                  <c:v>0.45978530357014752</c:v>
                </c:pt>
                <c:pt idx="279">
                  <c:v>0.45850202160233561</c:v>
                </c:pt>
                <c:pt idx="280">
                  <c:v>0.45722232133362578</c:v>
                </c:pt>
                <c:pt idx="281">
                  <c:v>0.45594619276733067</c:v>
                </c:pt>
                <c:pt idx="282">
                  <c:v>0.45467362593466432</c:v>
                </c:pt>
                <c:pt idx="283">
                  <c:v>0.45340461089466422</c:v>
                </c:pt>
                <c:pt idx="284">
                  <c:v>0.45213913773411296</c:v>
                </c:pt>
                <c:pt idx="285">
                  <c:v>0.45087719656746228</c:v>
                </c:pt>
                <c:pt idx="286">
                  <c:v>0.44961877753675411</c:v>
                </c:pt>
                <c:pt idx="287">
                  <c:v>0.44836387081154494</c:v>
                </c:pt>
                <c:pt idx="288">
                  <c:v>0.44711246658882814</c:v>
                </c:pt>
                <c:pt idx="289">
                  <c:v>0.44586455509295808</c:v>
                </c:pt>
                <c:pt idx="290">
                  <c:v>0.44462012657557298</c:v>
                </c:pt>
                <c:pt idx="291">
                  <c:v>0.44337917131551952</c:v>
                </c:pt>
                <c:pt idx="292">
                  <c:v>0.44214167961877637</c:v>
                </c:pt>
                <c:pt idx="293">
                  <c:v>0.44090764181837888</c:v>
                </c:pt>
                <c:pt idx="294">
                  <c:v>0.43967704827434301</c:v>
                </c:pt>
                <c:pt idx="295">
                  <c:v>0.43844988937359075</c:v>
                </c:pt>
                <c:pt idx="296">
                  <c:v>0.43722615552987426</c:v>
                </c:pt>
                <c:pt idx="297">
                  <c:v>0.43600583718370173</c:v>
                </c:pt>
                <c:pt idx="298">
                  <c:v>0.43478892480226194</c:v>
                </c:pt>
                <c:pt idx="299">
                  <c:v>0.43357540887935048</c:v>
                </c:pt>
                <c:pt idx="300">
                  <c:v>0.43236527993529511</c:v>
                </c:pt>
                <c:pt idx="301">
                  <c:v>0.43115852851688174</c:v>
                </c:pt>
                <c:pt idx="302">
                  <c:v>0.42995514519728067</c:v>
                </c:pt>
                <c:pt idx="303">
                  <c:v>0.42875512057597309</c:v>
                </c:pt>
                <c:pt idx="304">
                  <c:v>0.42755844527867698</c:v>
                </c:pt>
                <c:pt idx="305">
                  <c:v>0.42636510995727506</c:v>
                </c:pt>
                <c:pt idx="306">
                  <c:v>0.42517510528974045</c:v>
                </c:pt>
                <c:pt idx="307">
                  <c:v>0.42398842198006481</c:v>
                </c:pt>
                <c:pt idx="308">
                  <c:v>0.42280505075818536</c:v>
                </c:pt>
                <c:pt idx="309">
                  <c:v>0.42162498237991242</c:v>
                </c:pt>
                <c:pt idx="310">
                  <c:v>0.42044820762685731</c:v>
                </c:pt>
                <c:pt idx="311">
                  <c:v>0.41927471730636023</c:v>
                </c:pt>
                <c:pt idx="312">
                  <c:v>0.41810450225141865</c:v>
                </c:pt>
                <c:pt idx="313">
                  <c:v>0.41693755332061544</c:v>
                </c:pt>
                <c:pt idx="314">
                  <c:v>0.41577386139804773</c:v>
                </c:pt>
                <c:pt idx="315">
                  <c:v>0.41461341739325536</c:v>
                </c:pt>
                <c:pt idx="316">
                  <c:v>0.41345621224115026</c:v>
                </c:pt>
                <c:pt idx="317">
                  <c:v>0.41230223690194512</c:v>
                </c:pt>
                <c:pt idx="318">
                  <c:v>0.41115148236108356</c:v>
                </c:pt>
                <c:pt idx="319">
                  <c:v>0.41000393962916892</c:v>
                </c:pt>
                <c:pt idx="320">
                  <c:v>0.4088595997418944</c:v>
                </c:pt>
                <c:pt idx="321">
                  <c:v>0.40771845375997307</c:v>
                </c:pt>
                <c:pt idx="322">
                  <c:v>0.40658049276906805</c:v>
                </c:pt>
                <c:pt idx="323">
                  <c:v>0.40544570787972228</c:v>
                </c:pt>
                <c:pt idx="324">
                  <c:v>0.40431409022729042</c:v>
                </c:pt>
                <c:pt idx="325">
                  <c:v>0.40318563097186794</c:v>
                </c:pt>
                <c:pt idx="326">
                  <c:v>0.40206032129822356</c:v>
                </c:pt>
                <c:pt idx="327">
                  <c:v>0.40093815241572911</c:v>
                </c:pt>
                <c:pt idx="328">
                  <c:v>0.39981911555829203</c:v>
                </c:pt>
                <c:pt idx="329">
                  <c:v>0.39870320198428594</c:v>
                </c:pt>
                <c:pt idx="330">
                  <c:v>0.3975904029764829</c:v>
                </c:pt>
                <c:pt idx="331">
                  <c:v>0.39648070984198508</c:v>
                </c:pt>
                <c:pt idx="332">
                  <c:v>0.3953741139121571</c:v>
                </c:pt>
                <c:pt idx="333">
                  <c:v>0.39427060654255791</c:v>
                </c:pt>
                <c:pt idx="334">
                  <c:v>0.39317017911287361</c:v>
                </c:pt>
                <c:pt idx="335">
                  <c:v>0.39207282302684998</c:v>
                </c:pt>
                <c:pt idx="336">
                  <c:v>0.39097852971222541</c:v>
                </c:pt>
                <c:pt idx="337">
                  <c:v>0.3898872906206638</c:v>
                </c:pt>
                <c:pt idx="338">
                  <c:v>0.38879909722768774</c:v>
                </c:pt>
                <c:pt idx="339">
                  <c:v>0.38771394103261214</c:v>
                </c:pt>
                <c:pt idx="340">
                  <c:v>0.38663181355847798</c:v>
                </c:pt>
                <c:pt idx="341">
                  <c:v>0.38555270635198519</c:v>
                </c:pt>
                <c:pt idx="342">
                  <c:v>0.38447661098342784</c:v>
                </c:pt>
                <c:pt idx="343">
                  <c:v>0.38340351904662751</c:v>
                </c:pt>
                <c:pt idx="344">
                  <c:v>0.38233342215886762</c:v>
                </c:pt>
                <c:pt idx="345">
                  <c:v>0.38126631196082839</c:v>
                </c:pt>
                <c:pt idx="346">
                  <c:v>0.38020218011652113</c:v>
                </c:pt>
                <c:pt idx="347">
                  <c:v>0.37914101831322344</c:v>
                </c:pt>
                <c:pt idx="348">
                  <c:v>0.37808281826141393</c:v>
                </c:pt>
                <c:pt idx="349">
                  <c:v>0.37702757169470774</c:v>
                </c:pt>
                <c:pt idx="350">
                  <c:v>0.37597527036979184</c:v>
                </c:pt>
                <c:pt idx="351">
                  <c:v>0.37492590606636078</c:v>
                </c:pt>
                <c:pt idx="352">
                  <c:v>0.37387947058705212</c:v>
                </c:pt>
                <c:pt idx="353">
                  <c:v>0.37283595575738299</c:v>
                </c:pt>
                <c:pt idx="354">
                  <c:v>0.37179535342568543</c:v>
                </c:pt>
                <c:pt idx="355">
                  <c:v>0.37075765546304357</c:v>
                </c:pt>
                <c:pt idx="356">
                  <c:v>0.36972285376322944</c:v>
                </c:pt>
                <c:pt idx="357">
                  <c:v>0.36869094024264015</c:v>
                </c:pt>
                <c:pt idx="358">
                  <c:v>0.36766190684023436</c:v>
                </c:pt>
                <c:pt idx="359">
                  <c:v>0.36663574551746947</c:v>
                </c:pt>
                <c:pt idx="360">
                  <c:v>0.36561244825823891</c:v>
                </c:pt>
                <c:pt idx="361">
                  <c:v>0.3645920070688094</c:v>
                </c:pt>
                <c:pt idx="362">
                  <c:v>0.36357441397775847</c:v>
                </c:pt>
                <c:pt idx="363">
                  <c:v>0.36255966103591231</c:v>
                </c:pt>
                <c:pt idx="364">
                  <c:v>0.36154774031628367</c:v>
                </c:pt>
                <c:pt idx="365">
                  <c:v>0.36053864391400986</c:v>
                </c:pt>
                <c:pt idx="366">
                  <c:v>0.35953236394629101</c:v>
                </c:pt>
                <c:pt idx="367">
                  <c:v>0.3585288925523285</c:v>
                </c:pt>
                <c:pt idx="368">
                  <c:v>0.35752822189326339</c:v>
                </c:pt>
                <c:pt idx="369">
                  <c:v>0.35653034415211576</c:v>
                </c:pt>
                <c:pt idx="370">
                  <c:v>0.3555352515337229</c:v>
                </c:pt>
                <c:pt idx="371">
                  <c:v>0.35454293626467898</c:v>
                </c:pt>
                <c:pt idx="372">
                  <c:v>0.35355339059327379</c:v>
                </c:pt>
                <c:pt idx="373">
                  <c:v>0.35256660678943291</c:v>
                </c:pt>
                <c:pt idx="374">
                  <c:v>0.35158257714465657</c:v>
                </c:pt>
                <c:pt idx="375">
                  <c:v>0.35060129397195999</c:v>
                </c:pt>
                <c:pt idx="376">
                  <c:v>0.34962274960581313</c:v>
                </c:pt>
                <c:pt idx="377">
                  <c:v>0.34864693640208055</c:v>
                </c:pt>
                <c:pt idx="378">
                  <c:v>0.34767384673796226</c:v>
                </c:pt>
                <c:pt idx="379">
                  <c:v>0.34670347301193349</c:v>
                </c:pt>
                <c:pt idx="380">
                  <c:v>0.34573580764368606</c:v>
                </c:pt>
                <c:pt idx="381">
                  <c:v>0.34477084307406852</c:v>
                </c:pt>
                <c:pt idx="382">
                  <c:v>0.3438085717650276</c:v>
                </c:pt>
                <c:pt idx="383">
                  <c:v>0.34284898619954879</c:v>
                </c:pt>
                <c:pt idx="384">
                  <c:v>0.34189207888159806</c:v>
                </c:pt>
                <c:pt idx="385">
                  <c:v>0.34093784233606322</c:v>
                </c:pt>
                <c:pt idx="386">
                  <c:v>0.33998626910869539</c:v>
                </c:pt>
                <c:pt idx="387">
                  <c:v>0.33903735176605077</c:v>
                </c:pt>
                <c:pt idx="388">
                  <c:v>0.33809108289543288</c:v>
                </c:pt>
                <c:pt idx="389">
                  <c:v>0.33714745510483407</c:v>
                </c:pt>
                <c:pt idx="390">
                  <c:v>0.33620646102287843</c:v>
                </c:pt>
                <c:pt idx="391">
                  <c:v>0.33526809329876373</c:v>
                </c:pt>
                <c:pt idx="392">
                  <c:v>0.33433234460220429</c:v>
                </c:pt>
                <c:pt idx="393">
                  <c:v>0.33339920762337344</c:v>
                </c:pt>
                <c:pt idx="394">
                  <c:v>0.33246867507284666</c:v>
                </c:pt>
                <c:pt idx="395">
                  <c:v>0.33154073968154463</c:v>
                </c:pt>
                <c:pt idx="396">
                  <c:v>0.33061539420067626</c:v>
                </c:pt>
                <c:pt idx="397">
                  <c:v>0.3296926314016822</c:v>
                </c:pt>
                <c:pt idx="398">
                  <c:v>0.32877244407617834</c:v>
                </c:pt>
                <c:pt idx="399">
                  <c:v>0.32785482503589936</c:v>
                </c:pt>
                <c:pt idx="400">
                  <c:v>0.32693976711264305</c:v>
                </c:pt>
                <c:pt idx="401">
                  <c:v>0.32602726315821362</c:v>
                </c:pt>
                <c:pt idx="402">
                  <c:v>0.32511730604436662</c:v>
                </c:pt>
                <c:pt idx="403">
                  <c:v>0.32420988866275241</c:v>
                </c:pt>
                <c:pt idx="404">
                  <c:v>0.32330500392486144</c:v>
                </c:pt>
                <c:pt idx="405">
                  <c:v>0.32240264476196834</c:v>
                </c:pt>
                <c:pt idx="406">
                  <c:v>0.32150280412507687</c:v>
                </c:pt>
                <c:pt idx="407">
                  <c:v>0.32060547498486502</c:v>
                </c:pt>
                <c:pt idx="408">
                  <c:v>0.31971065033162971</c:v>
                </c:pt>
                <c:pt idx="409">
                  <c:v>0.31881832317523257</c:v>
                </c:pt>
                <c:pt idx="410">
                  <c:v>0.31792848654504463</c:v>
                </c:pt>
                <c:pt idx="411">
                  <c:v>0.3170411334898926</c:v>
                </c:pt>
                <c:pt idx="412">
                  <c:v>0.31615625707800404</c:v>
                </c:pt>
                <c:pt idx="413">
                  <c:v>0.31527385039695366</c:v>
                </c:pt>
                <c:pt idx="414">
                  <c:v>0.31439390655360877</c:v>
                </c:pt>
                <c:pt idx="415">
                  <c:v>0.31351641867407581</c:v>
                </c:pt>
                <c:pt idx="416">
                  <c:v>0.31264137990364671</c:v>
                </c:pt>
                <c:pt idx="417">
                  <c:v>0.31176878340674508</c:v>
                </c:pt>
                <c:pt idx="418">
                  <c:v>0.31089862236687299</c:v>
                </c:pt>
                <c:pt idx="419">
                  <c:v>0.31003088998655765</c:v>
                </c:pt>
                <c:pt idx="420">
                  <c:v>0.30916557948729823</c:v>
                </c:pt>
                <c:pt idx="421">
                  <c:v>0.30830268410951317</c:v>
                </c:pt>
                <c:pt idx="422">
                  <c:v>0.30744219711248727</c:v>
                </c:pt>
                <c:pt idx="423">
                  <c:v>0.30658411177431877</c:v>
                </c:pt>
                <c:pt idx="424">
                  <c:v>0.30572842139186707</c:v>
                </c:pt>
                <c:pt idx="425">
                  <c:v>0.30487511928070049</c:v>
                </c:pt>
                <c:pt idx="426">
                  <c:v>0.30402419877504377</c:v>
                </c:pt>
                <c:pt idx="427">
                  <c:v>0.30317565322772638</c:v>
                </c:pt>
                <c:pt idx="428">
                  <c:v>0.30232947601012988</c:v>
                </c:pt>
                <c:pt idx="429">
                  <c:v>0.30148566051213715</c:v>
                </c:pt>
                <c:pt idx="430">
                  <c:v>0.30064420014207982</c:v>
                </c:pt>
                <c:pt idx="431">
                  <c:v>0.29980508832668723</c:v>
                </c:pt>
                <c:pt idx="432">
                  <c:v>0.29896831851103528</c:v>
                </c:pt>
                <c:pt idx="433">
                  <c:v>0.29813388415849468</c:v>
                </c:pt>
                <c:pt idx="434">
                  <c:v>0.29730177875068026</c:v>
                </c:pt>
                <c:pt idx="435">
                  <c:v>0.29647199578740002</c:v>
                </c:pt>
                <c:pt idx="436">
                  <c:v>0.29564452878660424</c:v>
                </c:pt>
                <c:pt idx="437">
                  <c:v>0.29481937128433494</c:v>
                </c:pt>
                <c:pt idx="438">
                  <c:v>0.29399651683467531</c:v>
                </c:pt>
                <c:pt idx="439">
                  <c:v>0.29317595900969934</c:v>
                </c:pt>
                <c:pt idx="440">
                  <c:v>0.29235769139942175</c:v>
                </c:pt>
                <c:pt idx="441">
                  <c:v>0.2915417076117478</c:v>
                </c:pt>
                <c:pt idx="442">
                  <c:v>0.29072800127242338</c:v>
                </c:pt>
                <c:pt idx="443">
                  <c:v>0.28991656602498517</c:v>
                </c:pt>
                <c:pt idx="444">
                  <c:v>0.28910739553071113</c:v>
                </c:pt>
                <c:pt idx="445">
                  <c:v>0.28830048346857085</c:v>
                </c:pt>
                <c:pt idx="446">
                  <c:v>0.28749582353517605</c:v>
                </c:pt>
                <c:pt idx="447">
                  <c:v>0.28669340944473165</c:v>
                </c:pt>
                <c:pt idx="448">
                  <c:v>0.28589323492898666</c:v>
                </c:pt>
                <c:pt idx="449">
                  <c:v>0.28509529373718473</c:v>
                </c:pt>
                <c:pt idx="450">
                  <c:v>0.28429957963601599</c:v>
                </c:pt>
                <c:pt idx="451">
                  <c:v>0.28350608640956765</c:v>
                </c:pt>
                <c:pt idx="452">
                  <c:v>0.28271480785927616</c:v>
                </c:pt>
                <c:pt idx="453">
                  <c:v>0.28192573780387831</c:v>
                </c:pt>
                <c:pt idx="454">
                  <c:v>0.28113887007936317</c:v>
                </c:pt>
                <c:pt idx="455">
                  <c:v>0.28035419853892363</c:v>
                </c:pt>
                <c:pt idx="456">
                  <c:v>0.27957171705290884</c:v>
                </c:pt>
                <c:pt idx="457">
                  <c:v>0.2787914195087759</c:v>
                </c:pt>
                <c:pt idx="458">
                  <c:v>0.27801329981104239</c:v>
                </c:pt>
                <c:pt idx="459">
                  <c:v>0.27723735188123882</c:v>
                </c:pt>
                <c:pt idx="460">
                  <c:v>0.27646356965786067</c:v>
                </c:pt>
                <c:pt idx="461">
                  <c:v>0.27569194709632155</c:v>
                </c:pt>
                <c:pt idx="462">
                  <c:v>0.2749224781689058</c:v>
                </c:pt>
                <c:pt idx="463">
                  <c:v>0.27415515686472131</c:v>
                </c:pt>
                <c:pt idx="464">
                  <c:v>0.27338997718965269</c:v>
                </c:pt>
                <c:pt idx="465">
                  <c:v>0.27262693316631442</c:v>
                </c:pt>
                <c:pt idx="466">
                  <c:v>0.27186601883400408</c:v>
                </c:pt>
                <c:pt idx="467">
                  <c:v>0.27110722824865596</c:v>
                </c:pt>
                <c:pt idx="468">
                  <c:v>0.2703505554827943</c:v>
                </c:pt>
                <c:pt idx="469">
                  <c:v>0.26959599462548745</c:v>
                </c:pt>
                <c:pt idx="470">
                  <c:v>0.26884353978230124</c:v>
                </c:pt>
                <c:pt idx="471">
                  <c:v>0.26809318507525332</c:v>
                </c:pt>
                <c:pt idx="472">
                  <c:v>0.26734492464276682</c:v>
                </c:pt>
                <c:pt idx="473">
                  <c:v>0.26659875263962501</c:v>
                </c:pt>
                <c:pt idx="474">
                  <c:v>0.26585466323692541</c:v>
                </c:pt>
                <c:pt idx="475">
                  <c:v>0.26511265062203426</c:v>
                </c:pt>
                <c:pt idx="476">
                  <c:v>0.26437270899854093</c:v>
                </c:pt>
                <c:pt idx="477">
                  <c:v>0.26363483258621312</c:v>
                </c:pt>
                <c:pt idx="478">
                  <c:v>0.26289901562095125</c:v>
                </c:pt>
                <c:pt idx="479">
                  <c:v>0.26216525235474369</c:v>
                </c:pt>
                <c:pt idx="480">
                  <c:v>0.26143353705562178</c:v>
                </c:pt>
                <c:pt idx="481">
                  <c:v>0.26070386400761503</c:v>
                </c:pt>
                <c:pt idx="482">
                  <c:v>0.25997622751070643</c:v>
                </c:pt>
                <c:pt idx="483">
                  <c:v>0.25925062188078796</c:v>
                </c:pt>
                <c:pt idx="484">
                  <c:v>0.25852704144961641</c:v>
                </c:pt>
                <c:pt idx="485">
                  <c:v>0.25780548056476882</c:v>
                </c:pt>
                <c:pt idx="486">
                  <c:v>0.25708593358959808</c:v>
                </c:pt>
                <c:pt idx="487">
                  <c:v>0.25636839490318974</c:v>
                </c:pt>
                <c:pt idx="488">
                  <c:v>0.25565285890031714</c:v>
                </c:pt>
                <c:pt idx="489">
                  <c:v>0.25493931999139835</c:v>
                </c:pt>
                <c:pt idx="490">
                  <c:v>0.25422777260245216</c:v>
                </c:pt>
                <c:pt idx="491">
                  <c:v>0.25351821117505452</c:v>
                </c:pt>
                <c:pt idx="492">
                  <c:v>0.25281063016629518</c:v>
                </c:pt>
                <c:pt idx="493">
                  <c:v>0.25210502404873458</c:v>
                </c:pt>
                <c:pt idx="494">
                  <c:v>0.25140138731036032</c:v>
                </c:pt>
                <c:pt idx="495">
                  <c:v>0.25069971445454442</c:v>
                </c:pt>
                <c:pt idx="496">
                  <c:v>0.25</c:v>
                </c:pt>
                <c:pt idx="497">
                  <c:v>0.2493022384807391</c:v>
                </c:pt>
                <c:pt idx="498">
                  <c:v>0.24860642444602912</c:v>
                </c:pt>
                <c:pt idx="499">
                  <c:v>0.24791255246035121</c:v>
                </c:pt>
                <c:pt idx="500">
                  <c:v>0.24722061710335677</c:v>
                </c:pt>
                <c:pt idx="501">
                  <c:v>0.24653061296982617</c:v>
                </c:pt>
                <c:pt idx="502">
                  <c:v>0.24584253466962544</c:v>
                </c:pt>
                <c:pt idx="503">
                  <c:v>0.24515637682766531</c:v>
                </c:pt>
                <c:pt idx="504">
                  <c:v>0.24447213408385815</c:v>
                </c:pt>
                <c:pt idx="505">
                  <c:v>0.24378980109307694</c:v>
                </c:pt>
                <c:pt idx="506">
                  <c:v>0.24310937252511275</c:v>
                </c:pt>
                <c:pt idx="507">
                  <c:v>0.24243084306463397</c:v>
                </c:pt>
                <c:pt idx="508">
                  <c:v>0.24175420741114403</c:v>
                </c:pt>
                <c:pt idx="509">
                  <c:v>0.24107946027894034</c:v>
                </c:pt>
                <c:pt idx="510">
                  <c:v>0.24040659639707296</c:v>
                </c:pt>
                <c:pt idx="511">
                  <c:v>0.23973561050930342</c:v>
                </c:pt>
                <c:pt idx="512">
                  <c:v>0.23906649737406374</c:v>
                </c:pt>
                <c:pt idx="513">
                  <c:v>0.23839925176441529</c:v>
                </c:pt>
                <c:pt idx="514">
                  <c:v>0.23773386846800798</c:v>
                </c:pt>
                <c:pt idx="515">
                  <c:v>0.23707034228703988</c:v>
                </c:pt>
                <c:pt idx="516">
                  <c:v>0.23640866803821628</c:v>
                </c:pt>
                <c:pt idx="517">
                  <c:v>0.23574884055270909</c:v>
                </c:pt>
                <c:pt idx="518">
                  <c:v>0.23509085467611673</c:v>
                </c:pt>
                <c:pt idx="519">
                  <c:v>0.23443470526842414</c:v>
                </c:pt>
                <c:pt idx="520">
                  <c:v>0.23378038720396174</c:v>
                </c:pt>
                <c:pt idx="521">
                  <c:v>0.23312789537136641</c:v>
                </c:pt>
                <c:pt idx="522">
                  <c:v>0.23247722467354062</c:v>
                </c:pt>
                <c:pt idx="523">
                  <c:v>0.23182837002761353</c:v>
                </c:pt>
                <c:pt idx="524">
                  <c:v>0.23118132636490046</c:v>
                </c:pt>
                <c:pt idx="525">
                  <c:v>0.230536088630864</c:v>
                </c:pt>
                <c:pt idx="526">
                  <c:v>0.2298926517850737</c:v>
                </c:pt>
                <c:pt idx="527">
                  <c:v>0.2292510108011678</c:v>
                </c:pt>
                <c:pt idx="528">
                  <c:v>0.22861116066681292</c:v>
                </c:pt>
                <c:pt idx="529">
                  <c:v>0.22797309638366534</c:v>
                </c:pt>
                <c:pt idx="530">
                  <c:v>0.22733681296733221</c:v>
                </c:pt>
                <c:pt idx="531">
                  <c:v>0.22670230544733205</c:v>
                </c:pt>
                <c:pt idx="532">
                  <c:v>0.22606956886705654</c:v>
                </c:pt>
                <c:pt idx="533">
                  <c:v>0.22543859828373108</c:v>
                </c:pt>
                <c:pt idx="534">
                  <c:v>0.22480938876837706</c:v>
                </c:pt>
                <c:pt idx="535">
                  <c:v>0.22418193540577247</c:v>
                </c:pt>
                <c:pt idx="536">
                  <c:v>0.22355623329441413</c:v>
                </c:pt>
                <c:pt idx="537">
                  <c:v>0.22293227754647901</c:v>
                </c:pt>
                <c:pt idx="538">
                  <c:v>0.22231006328778649</c:v>
                </c:pt>
                <c:pt idx="539">
                  <c:v>0.22168958565775976</c:v>
                </c:pt>
                <c:pt idx="540">
                  <c:v>0.22107083980938821</c:v>
                </c:pt>
                <c:pt idx="541">
                  <c:v>0.22045382090918944</c:v>
                </c:pt>
                <c:pt idx="542">
                  <c:v>0.2198385241371715</c:v>
                </c:pt>
                <c:pt idx="543">
                  <c:v>0.21922494468679538</c:v>
                </c:pt>
                <c:pt idx="544">
                  <c:v>0.21861307776493721</c:v>
                </c:pt>
                <c:pt idx="545">
                  <c:v>0.21800291859185081</c:v>
                </c:pt>
                <c:pt idx="546">
                  <c:v>0.21739446240113092</c:v>
                </c:pt>
                <c:pt idx="547">
                  <c:v>0.21678770443967524</c:v>
                </c:pt>
                <c:pt idx="548">
                  <c:v>0.21618263996764758</c:v>
                </c:pt>
                <c:pt idx="549">
                  <c:v>0.21557926425844084</c:v>
                </c:pt>
                <c:pt idx="550">
                  <c:v>0.21497757259864034</c:v>
                </c:pt>
                <c:pt idx="551">
                  <c:v>0.21437756028798652</c:v>
                </c:pt>
                <c:pt idx="552">
                  <c:v>0.21377922263933855</c:v>
                </c:pt>
                <c:pt idx="553">
                  <c:v>0.2131825549786375</c:v>
                </c:pt>
                <c:pt idx="554">
                  <c:v>0.21258755264487023</c:v>
                </c:pt>
                <c:pt idx="555">
                  <c:v>0.21199421099003243</c:v>
                </c:pt>
                <c:pt idx="556">
                  <c:v>0.21140252537909268</c:v>
                </c:pt>
                <c:pt idx="557">
                  <c:v>0.21081249118995615</c:v>
                </c:pt>
                <c:pt idx="558">
                  <c:v>0.21022410381342865</c:v>
                </c:pt>
                <c:pt idx="559">
                  <c:v>0.20963735865318014</c:v>
                </c:pt>
                <c:pt idx="560">
                  <c:v>0.20905225112570933</c:v>
                </c:pt>
                <c:pt idx="561">
                  <c:v>0.20846877666030775</c:v>
                </c:pt>
                <c:pt idx="562">
                  <c:v>0.20788693069902386</c:v>
                </c:pt>
                <c:pt idx="563">
                  <c:v>0.20730670869662771</c:v>
                </c:pt>
                <c:pt idx="564">
                  <c:v>0.20672810612057507</c:v>
                </c:pt>
                <c:pt idx="565">
                  <c:v>0.20615111845097259</c:v>
                </c:pt>
                <c:pt idx="566">
                  <c:v>0.20557574118054184</c:v>
                </c:pt>
                <c:pt idx="567">
                  <c:v>0.20500196981458449</c:v>
                </c:pt>
                <c:pt idx="568">
                  <c:v>0.20442979987094717</c:v>
                </c:pt>
                <c:pt idx="569">
                  <c:v>0.20385922687998656</c:v>
                </c:pt>
                <c:pt idx="570">
                  <c:v>0.20329024638453402</c:v>
                </c:pt>
                <c:pt idx="571">
                  <c:v>0.2027228539398612</c:v>
                </c:pt>
                <c:pt idx="572">
                  <c:v>0.20215704511364521</c:v>
                </c:pt>
                <c:pt idx="573">
                  <c:v>0.20159281548593397</c:v>
                </c:pt>
                <c:pt idx="574">
                  <c:v>0.20103016064911178</c:v>
                </c:pt>
                <c:pt idx="575">
                  <c:v>0.20046907620786461</c:v>
                </c:pt>
                <c:pt idx="576">
                  <c:v>0.19990955777914601</c:v>
                </c:pt>
                <c:pt idx="577">
                  <c:v>0.199351600992143</c:v>
                </c:pt>
                <c:pt idx="578">
                  <c:v>0.19879520148824145</c:v>
                </c:pt>
                <c:pt idx="579">
                  <c:v>0.19824035492099257</c:v>
                </c:pt>
                <c:pt idx="580">
                  <c:v>0.19768705695607852</c:v>
                </c:pt>
                <c:pt idx="581">
                  <c:v>0.19713530327127896</c:v>
                </c:pt>
                <c:pt idx="582">
                  <c:v>0.1965850895564368</c:v>
                </c:pt>
                <c:pt idx="583">
                  <c:v>0.19603641151342502</c:v>
                </c:pt>
                <c:pt idx="584">
                  <c:v>0.19548926485611268</c:v>
                </c:pt>
                <c:pt idx="585">
                  <c:v>0.1949436453103319</c:v>
                </c:pt>
                <c:pt idx="586">
                  <c:v>0.1943995486138439</c:v>
                </c:pt>
                <c:pt idx="587">
                  <c:v>0.19385697051630613</c:v>
                </c:pt>
                <c:pt idx="588">
                  <c:v>0.19331590677923899</c:v>
                </c:pt>
                <c:pt idx="589">
                  <c:v>0.19277635317599259</c:v>
                </c:pt>
                <c:pt idx="590">
                  <c:v>0.19223830549171395</c:v>
                </c:pt>
                <c:pt idx="591">
                  <c:v>0.19170175952331373</c:v>
                </c:pt>
                <c:pt idx="592">
                  <c:v>0.19116671107943381</c:v>
                </c:pt>
                <c:pt idx="593">
                  <c:v>0.19063315598041417</c:v>
                </c:pt>
                <c:pt idx="594">
                  <c:v>0.19010109005826059</c:v>
                </c:pt>
                <c:pt idx="595">
                  <c:v>0.18957050915661167</c:v>
                </c:pt>
                <c:pt idx="596">
                  <c:v>0.18904140913070697</c:v>
                </c:pt>
                <c:pt idx="597">
                  <c:v>0.1885137858473539</c:v>
                </c:pt>
                <c:pt idx="598">
                  <c:v>0.18798763518489592</c:v>
                </c:pt>
                <c:pt idx="599">
                  <c:v>0.18746295303318039</c:v>
                </c:pt>
                <c:pt idx="600">
                  <c:v>0.18693973529352606</c:v>
                </c:pt>
                <c:pt idx="601">
                  <c:v>0.18641797787869149</c:v>
                </c:pt>
                <c:pt idx="602">
                  <c:v>0.18589767671284271</c:v>
                </c:pt>
                <c:pt idx="603">
                  <c:v>0.18537882773152176</c:v>
                </c:pt>
                <c:pt idx="604">
                  <c:v>0.18486142688161469</c:v>
                </c:pt>
                <c:pt idx="605">
                  <c:v>0.18434547012132008</c:v>
                </c:pt>
                <c:pt idx="606">
                  <c:v>0.18383095342011721</c:v>
                </c:pt>
                <c:pt idx="607">
                  <c:v>0.18331787275873473</c:v>
                </c:pt>
                <c:pt idx="608">
                  <c:v>0.18280622412911948</c:v>
                </c:pt>
                <c:pt idx="609">
                  <c:v>0.1822960035344047</c:v>
                </c:pt>
                <c:pt idx="610">
                  <c:v>0.18178720698887926</c:v>
                </c:pt>
                <c:pt idx="611">
                  <c:v>0.18127983051795613</c:v>
                </c:pt>
                <c:pt idx="612">
                  <c:v>0.18077387015814186</c:v>
                </c:pt>
                <c:pt idx="613">
                  <c:v>0.18026932195700493</c:v>
                </c:pt>
                <c:pt idx="614">
                  <c:v>0.17976618197314553</c:v>
                </c:pt>
                <c:pt idx="615">
                  <c:v>0.1792644462761642</c:v>
                </c:pt>
                <c:pt idx="616">
                  <c:v>0.17876411094663169</c:v>
                </c:pt>
                <c:pt idx="617">
                  <c:v>0.17826517207605791</c:v>
                </c:pt>
                <c:pt idx="618">
                  <c:v>0.17776762576686148</c:v>
                </c:pt>
                <c:pt idx="619">
                  <c:v>0.17727146813233946</c:v>
                </c:pt>
                <c:pt idx="620">
                  <c:v>0.17677669529663687</c:v>
                </c:pt>
                <c:pt idx="621">
                  <c:v>0.17628330339471648</c:v>
                </c:pt>
                <c:pt idx="622">
                  <c:v>0.17579128857232829</c:v>
                </c:pt>
                <c:pt idx="623">
                  <c:v>0.17530064698598002</c:v>
                </c:pt>
                <c:pt idx="624">
                  <c:v>0.17481137480290654</c:v>
                </c:pt>
                <c:pt idx="625">
                  <c:v>0.17432346820104028</c:v>
                </c:pt>
                <c:pt idx="626">
                  <c:v>0.17383692336898107</c:v>
                </c:pt>
                <c:pt idx="627">
                  <c:v>0.17335173650596672</c:v>
                </c:pt>
                <c:pt idx="628">
                  <c:v>0.17286790382184303</c:v>
                </c:pt>
                <c:pt idx="629">
                  <c:v>0.17238542153703429</c:v>
                </c:pt>
                <c:pt idx="630">
                  <c:v>0.1719042858825138</c:v>
                </c:pt>
                <c:pt idx="631">
                  <c:v>0.17142449309977439</c:v>
                </c:pt>
                <c:pt idx="632">
                  <c:v>0.17094603944079906</c:v>
                </c:pt>
                <c:pt idx="633">
                  <c:v>0.17046892116803167</c:v>
                </c:pt>
                <c:pt idx="634">
                  <c:v>0.1699931345543477</c:v>
                </c:pt>
                <c:pt idx="635">
                  <c:v>0.16951867588302538</c:v>
                </c:pt>
                <c:pt idx="636">
                  <c:v>0.16904554144771641</c:v>
                </c:pt>
                <c:pt idx="637">
                  <c:v>0.16857372755241706</c:v>
                </c:pt>
                <c:pt idx="638">
                  <c:v>0.16810323051143919</c:v>
                </c:pt>
                <c:pt idx="639">
                  <c:v>0.16763404664938189</c:v>
                </c:pt>
                <c:pt idx="640">
                  <c:v>0.16716617230110212</c:v>
                </c:pt>
                <c:pt idx="641">
                  <c:v>0.16669960381168675</c:v>
                </c:pt>
                <c:pt idx="642">
                  <c:v>0.1662343375364233</c:v>
                </c:pt>
                <c:pt idx="643">
                  <c:v>0.16577036984077234</c:v>
                </c:pt>
                <c:pt idx="644">
                  <c:v>0.16530769710033816</c:v>
                </c:pt>
                <c:pt idx="645">
                  <c:v>0.16484631570084113</c:v>
                </c:pt>
                <c:pt idx="646">
                  <c:v>0.16438622203808911</c:v>
                </c:pt>
                <c:pt idx="647">
                  <c:v>0.16392741251794968</c:v>
                </c:pt>
                <c:pt idx="648">
                  <c:v>0.16346988355632155</c:v>
                </c:pt>
                <c:pt idx="649">
                  <c:v>0.16301363157910684</c:v>
                </c:pt>
                <c:pt idx="650">
                  <c:v>0.16255865302218331</c:v>
                </c:pt>
                <c:pt idx="651">
                  <c:v>0.16210494433137621</c:v>
                </c:pt>
                <c:pt idx="652">
                  <c:v>0.16165250196243075</c:v>
                </c:pt>
                <c:pt idx="653">
                  <c:v>0.16120132238098414</c:v>
                </c:pt>
                <c:pt idx="654">
                  <c:v>0.16075140206253843</c:v>
                </c:pt>
                <c:pt idx="655">
                  <c:v>0.16030273749243251</c:v>
                </c:pt>
                <c:pt idx="656">
                  <c:v>0.15985532516581488</c:v>
                </c:pt>
                <c:pt idx="657">
                  <c:v>0.15940916158761623</c:v>
                </c:pt>
                <c:pt idx="658">
                  <c:v>0.15896424327252229</c:v>
                </c:pt>
                <c:pt idx="659">
                  <c:v>0.1585205667449463</c:v>
                </c:pt>
                <c:pt idx="660">
                  <c:v>0.15807812853900205</c:v>
                </c:pt>
                <c:pt idx="661">
                  <c:v>0.15763692519847683</c:v>
                </c:pt>
                <c:pt idx="662">
                  <c:v>0.15719695327680436</c:v>
                </c:pt>
                <c:pt idx="663">
                  <c:v>0.15675820933703793</c:v>
                </c:pt>
                <c:pt idx="664">
                  <c:v>0.15632068995182338</c:v>
                </c:pt>
                <c:pt idx="665">
                  <c:v>0.15588439170337254</c:v>
                </c:pt>
                <c:pt idx="666">
                  <c:v>0.15544931118343649</c:v>
                </c:pt>
                <c:pt idx="667">
                  <c:v>0.15501544499327879</c:v>
                </c:pt>
                <c:pt idx="668">
                  <c:v>0.15458278974364911</c:v>
                </c:pt>
                <c:pt idx="669">
                  <c:v>0.15415134205475658</c:v>
                </c:pt>
                <c:pt idx="670">
                  <c:v>0.15372109855624363</c:v>
                </c:pt>
                <c:pt idx="671">
                  <c:v>0.15329205588715936</c:v>
                </c:pt>
                <c:pt idx="672">
                  <c:v>0.15286421069593356</c:v>
                </c:pt>
                <c:pt idx="673">
                  <c:v>0.15243755964035022</c:v>
                </c:pt>
                <c:pt idx="674">
                  <c:v>0.15201209938752192</c:v>
                </c:pt>
                <c:pt idx="675">
                  <c:v>0.15158782661386322</c:v>
                </c:pt>
                <c:pt idx="676">
                  <c:v>0.15116473800506497</c:v>
                </c:pt>
                <c:pt idx="677">
                  <c:v>0.15074283025606858</c:v>
                </c:pt>
                <c:pt idx="678">
                  <c:v>0.15032210007103988</c:v>
                </c:pt>
                <c:pt idx="679">
                  <c:v>0.14990254416334364</c:v>
                </c:pt>
                <c:pt idx="680">
                  <c:v>0.14948415925551767</c:v>
                </c:pt>
                <c:pt idx="681">
                  <c:v>0.14906694207924734</c:v>
                </c:pt>
                <c:pt idx="682">
                  <c:v>0.14865088937534013</c:v>
                </c:pt>
                <c:pt idx="683">
                  <c:v>0.14823599789370004</c:v>
                </c:pt>
                <c:pt idx="684">
                  <c:v>0.14782226439330209</c:v>
                </c:pt>
                <c:pt idx="685">
                  <c:v>0.14740968564216747</c:v>
                </c:pt>
                <c:pt idx="686">
                  <c:v>0.14699825841733766</c:v>
                </c:pt>
                <c:pt idx="687">
                  <c:v>0.14658797950484967</c:v>
                </c:pt>
                <c:pt idx="688">
                  <c:v>0.14617884569971087</c:v>
                </c:pt>
                <c:pt idx="689">
                  <c:v>0.1457708538058739</c:v>
                </c:pt>
                <c:pt idx="690">
                  <c:v>0.14536400063621172</c:v>
                </c:pt>
                <c:pt idx="691">
                  <c:v>0.14495828301249261</c:v>
                </c:pt>
                <c:pt idx="692">
                  <c:v>0.14455369776535557</c:v>
                </c:pt>
                <c:pt idx="693">
                  <c:v>0.14415024173428539</c:v>
                </c:pt>
                <c:pt idx="694">
                  <c:v>0.14374791176758803</c:v>
                </c:pt>
                <c:pt idx="695">
                  <c:v>0.14334670472236588</c:v>
                </c:pt>
                <c:pt idx="696">
                  <c:v>0.14294661746449333</c:v>
                </c:pt>
                <c:pt idx="697">
                  <c:v>0.14254764686859239</c:v>
                </c:pt>
                <c:pt idx="698">
                  <c:v>0.14214978981800797</c:v>
                </c:pt>
                <c:pt idx="699">
                  <c:v>0.14175304320478382</c:v>
                </c:pt>
                <c:pt idx="700">
                  <c:v>0.14135740392963805</c:v>
                </c:pt>
                <c:pt idx="701">
                  <c:v>0.14096286890193918</c:v>
                </c:pt>
                <c:pt idx="702">
                  <c:v>0.14056943503968156</c:v>
                </c:pt>
                <c:pt idx="703">
                  <c:v>0.14017709926946181</c:v>
                </c:pt>
                <c:pt idx="704">
                  <c:v>0.13978585852645437</c:v>
                </c:pt>
                <c:pt idx="705">
                  <c:v>0.13939570975438795</c:v>
                </c:pt>
                <c:pt idx="706">
                  <c:v>0.13900664990552122</c:v>
                </c:pt>
                <c:pt idx="707">
                  <c:v>0.13861867594061941</c:v>
                </c:pt>
                <c:pt idx="708">
                  <c:v>0.13823178482893034</c:v>
                </c:pt>
                <c:pt idx="709">
                  <c:v>0.13784597354816078</c:v>
                </c:pt>
                <c:pt idx="710">
                  <c:v>0.1374612390844529</c:v>
                </c:pt>
                <c:pt idx="711">
                  <c:v>0.13707757843236068</c:v>
                </c:pt>
                <c:pt idx="712">
                  <c:v>0.13669498859482634</c:v>
                </c:pt>
                <c:pt idx="713">
                  <c:v>0.13631346658315721</c:v>
                </c:pt>
                <c:pt idx="714">
                  <c:v>0.13593300941700207</c:v>
                </c:pt>
                <c:pt idx="715">
                  <c:v>0.13555361412432793</c:v>
                </c:pt>
                <c:pt idx="716">
                  <c:v>0.13517527774139718</c:v>
                </c:pt>
                <c:pt idx="717">
                  <c:v>0.13479799731274372</c:v>
                </c:pt>
                <c:pt idx="718">
                  <c:v>0.13442176989115062</c:v>
                </c:pt>
                <c:pt idx="719">
                  <c:v>0.13404659253762663</c:v>
                </c:pt>
                <c:pt idx="720">
                  <c:v>0.13367246232138338</c:v>
                </c:pt>
                <c:pt idx="721">
                  <c:v>0.13329937631981251</c:v>
                </c:pt>
                <c:pt idx="722">
                  <c:v>0.13292733161846276</c:v>
                </c:pt>
                <c:pt idx="723">
                  <c:v>0.13255632531101708</c:v>
                </c:pt>
                <c:pt idx="724">
                  <c:v>0.13218635449927046</c:v>
                </c:pt>
                <c:pt idx="725">
                  <c:v>0.13181741629310656</c:v>
                </c:pt>
                <c:pt idx="726">
                  <c:v>0.13144950781047562</c:v>
                </c:pt>
                <c:pt idx="727">
                  <c:v>0.13108262617737185</c:v>
                </c:pt>
                <c:pt idx="728">
                  <c:v>0.13071676852781086</c:v>
                </c:pt>
                <c:pt idx="729">
                  <c:v>0.13035193200380754</c:v>
                </c:pt>
                <c:pt idx="730">
                  <c:v>0.12998811375535321</c:v>
                </c:pt>
                <c:pt idx="731">
                  <c:v>0.12962531094039401</c:v>
                </c:pt>
                <c:pt idx="732">
                  <c:v>0.12926352072480823</c:v>
                </c:pt>
                <c:pt idx="733">
                  <c:v>0.12890274028238438</c:v>
                </c:pt>
                <c:pt idx="734">
                  <c:v>0.12854296679479907</c:v>
                </c:pt>
                <c:pt idx="735">
                  <c:v>0.12818419745159482</c:v>
                </c:pt>
                <c:pt idx="736">
                  <c:v>0.1278264294501586</c:v>
                </c:pt>
                <c:pt idx="737">
                  <c:v>0.1274696599956992</c:v>
                </c:pt>
                <c:pt idx="738">
                  <c:v>0.12711388630122608</c:v>
                </c:pt>
                <c:pt idx="739">
                  <c:v>0.12675910558752726</c:v>
                </c:pt>
                <c:pt idx="740">
                  <c:v>0.12640531508314759</c:v>
                </c:pt>
                <c:pt idx="741">
                  <c:v>0.12605251202436726</c:v>
                </c:pt>
                <c:pt idx="742">
                  <c:v>0.12570069365518019</c:v>
                </c:pt>
                <c:pt idx="743">
                  <c:v>0.12534985722727215</c:v>
                </c:pt>
                <c:pt idx="744">
                  <c:v>0.125</c:v>
                </c:pt>
                <c:pt idx="745">
                  <c:v>0.12465111924036955</c:v>
                </c:pt>
                <c:pt idx="746">
                  <c:v>0.12430321222301456</c:v>
                </c:pt>
                <c:pt idx="747">
                  <c:v>0.12395627623017558</c:v>
                </c:pt>
                <c:pt idx="748">
                  <c:v>0.12361030855167839</c:v>
                </c:pt>
                <c:pt idx="749">
                  <c:v>0.12326530648491309</c:v>
                </c:pt>
                <c:pt idx="750">
                  <c:v>0.12292126733481272</c:v>
                </c:pt>
                <c:pt idx="751">
                  <c:v>0.12257818841383268</c:v>
                </c:pt>
                <c:pt idx="752">
                  <c:v>0.1222360670419291</c:v>
                </c:pt>
                <c:pt idx="753">
                  <c:v>0.12189490054653844</c:v>
                </c:pt>
                <c:pt idx="754">
                  <c:v>0.12155468626255637</c:v>
                </c:pt>
                <c:pt idx="755">
                  <c:v>0.12121542153231699</c:v>
                </c:pt>
                <c:pt idx="756">
                  <c:v>0.12087710370557204</c:v>
                </c:pt>
                <c:pt idx="757">
                  <c:v>0.12053973013947017</c:v>
                </c:pt>
                <c:pt idx="758">
                  <c:v>0.12020329819853648</c:v>
                </c:pt>
                <c:pt idx="759">
                  <c:v>0.11986780525465172</c:v>
                </c:pt>
                <c:pt idx="760">
                  <c:v>0.11953324868703187</c:v>
                </c:pt>
                <c:pt idx="761">
                  <c:v>0.11919962588220767</c:v>
                </c:pt>
                <c:pt idx="762">
                  <c:v>0.11886693423400399</c:v>
                </c:pt>
                <c:pt idx="763">
                  <c:v>0.11853517114351994</c:v>
                </c:pt>
                <c:pt idx="764">
                  <c:v>0.11820433401910814</c:v>
                </c:pt>
                <c:pt idx="765">
                  <c:v>0.11787442027635452</c:v>
                </c:pt>
                <c:pt idx="766">
                  <c:v>0.11754542733805839</c:v>
                </c:pt>
                <c:pt idx="767">
                  <c:v>0.11721735263421207</c:v>
                </c:pt>
                <c:pt idx="768">
                  <c:v>0.11689019360198087</c:v>
                </c:pt>
                <c:pt idx="769">
                  <c:v>0.11656394768568321</c:v>
                </c:pt>
                <c:pt idx="770">
                  <c:v>0.11623861233677028</c:v>
                </c:pt>
                <c:pt idx="771">
                  <c:v>0.11591418501380676</c:v>
                </c:pt>
                <c:pt idx="772">
                  <c:v>0.11559066318245026</c:v>
                </c:pt>
                <c:pt idx="773">
                  <c:v>0.11526804431543197</c:v>
                </c:pt>
                <c:pt idx="774">
                  <c:v>0.11494632589253688</c:v>
                </c:pt>
                <c:pt idx="775">
                  <c:v>0.1146255054005839</c:v>
                </c:pt>
                <c:pt idx="776">
                  <c:v>0.11430558033340649</c:v>
                </c:pt>
                <c:pt idx="777">
                  <c:v>0.11398654819183264</c:v>
                </c:pt>
                <c:pt idx="778">
                  <c:v>0.11366840648366611</c:v>
                </c:pt>
                <c:pt idx="779">
                  <c:v>0.11335115272366605</c:v>
                </c:pt>
                <c:pt idx="780">
                  <c:v>0.11303478443352827</c:v>
                </c:pt>
                <c:pt idx="781">
                  <c:v>0.11271929914186557</c:v>
                </c:pt>
                <c:pt idx="782">
                  <c:v>0.11240469438418851</c:v>
                </c:pt>
                <c:pt idx="783">
                  <c:v>0.11209096770288621</c:v>
                </c:pt>
                <c:pt idx="784">
                  <c:v>0.11177811664720709</c:v>
                </c:pt>
                <c:pt idx="785">
                  <c:v>0.11146613877323948</c:v>
                </c:pt>
                <c:pt idx="786">
                  <c:v>0.11115503164389325</c:v>
                </c:pt>
                <c:pt idx="787">
                  <c:v>0.11084479282887988</c:v>
                </c:pt>
                <c:pt idx="788">
                  <c:v>0.11053541990469409</c:v>
                </c:pt>
                <c:pt idx="789">
                  <c:v>0.11022691045459469</c:v>
                </c:pt>
                <c:pt idx="790">
                  <c:v>0.10991926206858575</c:v>
                </c:pt>
                <c:pt idx="791">
                  <c:v>0.1096124723433977</c:v>
                </c:pt>
                <c:pt idx="792">
                  <c:v>0.10930653888246858</c:v>
                </c:pt>
                <c:pt idx="793">
                  <c:v>0.10900145929592543</c:v>
                </c:pt>
                <c:pt idx="794">
                  <c:v>0.10869723120056549</c:v>
                </c:pt>
                <c:pt idx="795">
                  <c:v>0.10839385221983762</c:v>
                </c:pt>
                <c:pt idx="796">
                  <c:v>0.10809131998382382</c:v>
                </c:pt>
                <c:pt idx="797">
                  <c:v>0.10778963212922042</c:v>
                </c:pt>
                <c:pt idx="798">
                  <c:v>0.1074887862993202</c:v>
                </c:pt>
                <c:pt idx="799">
                  <c:v>0.10718878014399327</c:v>
                </c:pt>
                <c:pt idx="800">
                  <c:v>0.10688961131966927</c:v>
                </c:pt>
                <c:pt idx="801">
                  <c:v>0.10659127748931876</c:v>
                </c:pt>
                <c:pt idx="802">
                  <c:v>0.10629377632243509</c:v>
                </c:pt>
                <c:pt idx="803">
                  <c:v>0.10599710549501624</c:v>
                </c:pt>
                <c:pt idx="804">
                  <c:v>0.10570126268954635</c:v>
                </c:pt>
                <c:pt idx="805">
                  <c:v>0.10540624559497808</c:v>
                </c:pt>
                <c:pt idx="806">
                  <c:v>0.10511205190671434</c:v>
                </c:pt>
                <c:pt idx="807">
                  <c:v>0.10481867932659007</c:v>
                </c:pt>
                <c:pt idx="808">
                  <c:v>0.10452612556285466</c:v>
                </c:pt>
                <c:pt idx="809">
                  <c:v>0.10423438833015387</c:v>
                </c:pt>
                <c:pt idx="810">
                  <c:v>0.10394346534951192</c:v>
                </c:pt>
                <c:pt idx="811">
                  <c:v>0.10365335434831387</c:v>
                </c:pt>
                <c:pt idx="812">
                  <c:v>0.10336405306028752</c:v>
                </c:pt>
                <c:pt idx="813">
                  <c:v>0.10307555922548629</c:v>
                </c:pt>
                <c:pt idx="814">
                  <c:v>0.10278787059027089</c:v>
                </c:pt>
                <c:pt idx="815">
                  <c:v>0.10250098490729223</c:v>
                </c:pt>
                <c:pt idx="816">
                  <c:v>0.1022148999354736</c:v>
                </c:pt>
                <c:pt idx="817">
                  <c:v>0.10192961343999327</c:v>
                </c:pt>
                <c:pt idx="818">
                  <c:v>0.10164512319226703</c:v>
                </c:pt>
                <c:pt idx="819">
                  <c:v>0.10136142696993061</c:v>
                </c:pt>
                <c:pt idx="820">
                  <c:v>0.10107852255682261</c:v>
                </c:pt>
                <c:pt idx="821">
                  <c:v>0.10079640774296701</c:v>
                </c:pt>
                <c:pt idx="822">
                  <c:v>0.10051508032455589</c:v>
                </c:pt>
                <c:pt idx="823">
                  <c:v>0.10023453810393232</c:v>
                </c:pt>
                <c:pt idx="824">
                  <c:v>9.9954778889572993E-2</c:v>
                </c:pt>
                <c:pt idx="825">
                  <c:v>9.9675800496071498E-2</c:v>
                </c:pt>
                <c:pt idx="826">
                  <c:v>9.939760074412074E-2</c:v>
                </c:pt>
                <c:pt idx="827">
                  <c:v>9.9120177460496284E-2</c:v>
                </c:pt>
                <c:pt idx="828">
                  <c:v>9.8843528478039275E-2</c:v>
                </c:pt>
                <c:pt idx="829">
                  <c:v>9.8567651635639478E-2</c:v>
                </c:pt>
                <c:pt idx="830">
                  <c:v>9.8292544778218388E-2</c:v>
                </c:pt>
                <c:pt idx="831">
                  <c:v>9.8018205756712523E-2</c:v>
                </c:pt>
                <c:pt idx="832">
                  <c:v>9.7744632428056338E-2</c:v>
                </c:pt>
                <c:pt idx="833">
                  <c:v>9.7471822655165963E-2</c:v>
                </c:pt>
                <c:pt idx="834">
                  <c:v>9.7199774306921949E-2</c:v>
                </c:pt>
                <c:pt idx="835">
                  <c:v>9.6928485258153063E-2</c:v>
                </c:pt>
                <c:pt idx="836">
                  <c:v>9.665795338961948E-2</c:v>
                </c:pt>
                <c:pt idx="837">
                  <c:v>9.6388176587996283E-2</c:v>
                </c:pt>
                <c:pt idx="838">
                  <c:v>9.6119152745857001E-2</c:v>
                </c:pt>
                <c:pt idx="839">
                  <c:v>9.5850879761656849E-2</c:v>
                </c:pt>
                <c:pt idx="840">
                  <c:v>9.5583355539716919E-2</c:v>
                </c:pt>
                <c:pt idx="841">
                  <c:v>9.5316577990207096E-2</c:v>
                </c:pt>
                <c:pt idx="842">
                  <c:v>9.5050545029130296E-2</c:v>
                </c:pt>
                <c:pt idx="843">
                  <c:v>9.4785254578305847E-2</c:v>
                </c:pt>
                <c:pt idx="844">
                  <c:v>9.4520704565353456E-2</c:v>
                </c:pt>
                <c:pt idx="845">
                  <c:v>9.4256892923676949E-2</c:v>
                </c:pt>
                <c:pt idx="846">
                  <c:v>9.3993817592447973E-2</c:v>
                </c:pt>
                <c:pt idx="847">
                  <c:v>9.3731476516590209E-2</c:v>
                </c:pt>
                <c:pt idx="848">
                  <c:v>9.346986764676303E-2</c:v>
                </c:pt>
                <c:pt idx="849">
                  <c:v>9.3208988939345733E-2</c:v>
                </c:pt>
                <c:pt idx="850">
                  <c:v>9.2948838356421343E-2</c:v>
                </c:pt>
                <c:pt idx="851">
                  <c:v>9.2689413865760878E-2</c:v>
                </c:pt>
                <c:pt idx="852">
                  <c:v>9.2430713440807347E-2</c:v>
                </c:pt>
                <c:pt idx="853">
                  <c:v>9.2172735060660066E-2</c:v>
                </c:pt>
                <c:pt idx="854">
                  <c:v>9.1915476710058591E-2</c:v>
                </c:pt>
                <c:pt idx="855">
                  <c:v>9.1658936379367367E-2</c:v>
                </c:pt>
                <c:pt idx="856">
                  <c:v>9.1403112064559727E-2</c:v>
                </c:pt>
                <c:pt idx="857">
                  <c:v>9.1148001767202336E-2</c:v>
                </c:pt>
                <c:pt idx="858">
                  <c:v>9.0893603494439645E-2</c:v>
                </c:pt>
                <c:pt idx="859">
                  <c:v>9.0639915258978063E-2</c:v>
                </c:pt>
                <c:pt idx="860">
                  <c:v>9.0386935079070946E-2</c:v>
                </c:pt>
                <c:pt idx="861">
                  <c:v>9.0134660978502479E-2</c:v>
                </c:pt>
                <c:pt idx="862">
                  <c:v>8.9883090986572753E-2</c:v>
                </c:pt>
                <c:pt idx="863">
                  <c:v>8.9632223138082098E-2</c:v>
                </c:pt>
                <c:pt idx="864">
                  <c:v>8.9382055473315833E-2</c:v>
                </c:pt>
                <c:pt idx="865">
                  <c:v>8.9132586038028955E-2</c:v>
                </c:pt>
                <c:pt idx="866">
                  <c:v>8.8883812883430752E-2</c:v>
                </c:pt>
                <c:pt idx="867">
                  <c:v>8.8635734066169744E-2</c:v>
                </c:pt>
                <c:pt idx="868">
                  <c:v>8.8388347648318447E-2</c:v>
                </c:pt>
                <c:pt idx="869">
                  <c:v>8.8141651697358228E-2</c:v>
                </c:pt>
                <c:pt idx="870">
                  <c:v>8.7895644286164157E-2</c:v>
                </c:pt>
                <c:pt idx="871">
                  <c:v>8.7650323492990012E-2</c:v>
                </c:pt>
                <c:pt idx="872">
                  <c:v>8.7405687401453269E-2</c:v>
                </c:pt>
                <c:pt idx="873">
                  <c:v>8.7161734100520152E-2</c:v>
                </c:pt>
                <c:pt idx="874">
                  <c:v>8.6918461684490522E-2</c:v>
                </c:pt>
                <c:pt idx="875">
                  <c:v>8.6675868252983373E-2</c:v>
                </c:pt>
                <c:pt idx="876">
                  <c:v>8.6433951910921514E-2</c:v>
                </c:pt>
                <c:pt idx="877">
                  <c:v>8.6192710768517131E-2</c:v>
                </c:pt>
                <c:pt idx="878">
                  <c:v>8.5952142941256901E-2</c:v>
                </c:pt>
                <c:pt idx="879">
                  <c:v>8.5712246549887183E-2</c:v>
                </c:pt>
                <c:pt idx="880">
                  <c:v>8.5473019720399543E-2</c:v>
                </c:pt>
                <c:pt idx="881">
                  <c:v>8.5234460584015834E-2</c:v>
                </c:pt>
                <c:pt idx="882">
                  <c:v>8.4996567277173848E-2</c:v>
                </c:pt>
                <c:pt idx="883">
                  <c:v>8.4759337941512705E-2</c:v>
                </c:pt>
                <c:pt idx="884">
                  <c:v>8.4522770723858207E-2</c:v>
                </c:pt>
                <c:pt idx="885">
                  <c:v>8.4286863776208545E-2</c:v>
                </c:pt>
                <c:pt idx="886">
                  <c:v>8.4051615255719581E-2</c:v>
                </c:pt>
                <c:pt idx="887">
                  <c:v>8.3817023324690959E-2</c:v>
                </c:pt>
                <c:pt idx="888">
                  <c:v>8.3583086150551072E-2</c:v>
                </c:pt>
                <c:pt idx="889">
                  <c:v>8.334980190584336E-2</c:v>
                </c:pt>
                <c:pt idx="890">
                  <c:v>8.3117168768211666E-2</c:v>
                </c:pt>
                <c:pt idx="891">
                  <c:v>8.2885184920386157E-2</c:v>
                </c:pt>
                <c:pt idx="892">
                  <c:v>8.2653848550169093E-2</c:v>
                </c:pt>
                <c:pt idx="893">
                  <c:v>8.2423157850420578E-2</c:v>
                </c:pt>
                <c:pt idx="894">
                  <c:v>8.2193111019044543E-2</c:v>
                </c:pt>
                <c:pt idx="895">
                  <c:v>8.1963706258974853E-2</c:v>
                </c:pt>
                <c:pt idx="896">
                  <c:v>8.1734941778160763E-2</c:v>
                </c:pt>
                <c:pt idx="897">
                  <c:v>8.1506815789553419E-2</c:v>
                </c:pt>
                <c:pt idx="898">
                  <c:v>8.127932651109164E-2</c:v>
                </c:pt>
                <c:pt idx="899">
                  <c:v>8.1052472165688103E-2</c:v>
                </c:pt>
                <c:pt idx="900">
                  <c:v>8.0826250981215389E-2</c:v>
                </c:pt>
                <c:pt idx="901">
                  <c:v>8.0600661190492057E-2</c:v>
                </c:pt>
                <c:pt idx="902">
                  <c:v>8.0375701031269231E-2</c:v>
                </c:pt>
                <c:pt idx="903">
                  <c:v>8.0151368746216256E-2</c:v>
                </c:pt>
                <c:pt idx="904">
                  <c:v>7.9927662582907427E-2</c:v>
                </c:pt>
                <c:pt idx="905">
                  <c:v>7.9704580793808127E-2</c:v>
                </c:pt>
                <c:pt idx="906">
                  <c:v>7.9482121636261144E-2</c:v>
                </c:pt>
                <c:pt idx="907">
                  <c:v>7.9260283372473164E-2</c:v>
                </c:pt>
                <c:pt idx="908">
                  <c:v>7.9039064269501039E-2</c:v>
                </c:pt>
                <c:pt idx="909">
                  <c:v>7.8818462599238429E-2</c:v>
                </c:pt>
                <c:pt idx="910">
                  <c:v>7.8598476638402193E-2</c:v>
                </c:pt>
                <c:pt idx="911">
                  <c:v>7.8379104668518954E-2</c:v>
                </c:pt>
                <c:pt idx="912">
                  <c:v>7.8160344975911705E-2</c:v>
                </c:pt>
                <c:pt idx="913">
                  <c:v>7.7942195851686255E-2</c:v>
                </c:pt>
                <c:pt idx="914">
                  <c:v>7.7724655591718261E-2</c:v>
                </c:pt>
                <c:pt idx="915">
                  <c:v>7.7507722496639411E-2</c:v>
                </c:pt>
                <c:pt idx="916">
                  <c:v>7.7291394871824556E-2</c:v>
                </c:pt>
                <c:pt idx="917">
                  <c:v>7.7075671027378306E-2</c:v>
                </c:pt>
                <c:pt idx="918">
                  <c:v>7.6860549278121817E-2</c:v>
                </c:pt>
                <c:pt idx="919">
                  <c:v>7.6646027943579678E-2</c:v>
                </c:pt>
                <c:pt idx="920">
                  <c:v>7.6432105347966794E-2</c:v>
                </c:pt>
                <c:pt idx="921">
                  <c:v>7.6218779820175109E-2</c:v>
                </c:pt>
                <c:pt idx="922">
                  <c:v>7.6006049693760971E-2</c:v>
                </c:pt>
                <c:pt idx="923">
                  <c:v>7.579391330693161E-2</c:v>
                </c:pt>
                <c:pt idx="924">
                  <c:v>7.5582369002532485E-2</c:v>
                </c:pt>
                <c:pt idx="925">
                  <c:v>7.5371415128034289E-2</c:v>
                </c:pt>
                <c:pt idx="926">
                  <c:v>7.5161050035519941E-2</c:v>
                </c:pt>
                <c:pt idx="927">
                  <c:v>7.4951272081671835E-2</c:v>
                </c:pt>
                <c:pt idx="928">
                  <c:v>7.4742079627758834E-2</c:v>
                </c:pt>
                <c:pt idx="929">
                  <c:v>7.4533471039623669E-2</c:v>
                </c:pt>
                <c:pt idx="930">
                  <c:v>7.4325444687670064E-2</c:v>
                </c:pt>
                <c:pt idx="931">
                  <c:v>7.4117998946850019E-2</c:v>
                </c:pt>
                <c:pt idx="932">
                  <c:v>7.3911132196651061E-2</c:v>
                </c:pt>
                <c:pt idx="933">
                  <c:v>7.3704842821083735E-2</c:v>
                </c:pt>
                <c:pt idx="934">
                  <c:v>7.3499129208668842E-2</c:v>
                </c:pt>
                <c:pt idx="935">
                  <c:v>7.3293989752424848E-2</c:v>
                </c:pt>
                <c:pt idx="936">
                  <c:v>7.3089422849855451E-2</c:v>
                </c:pt>
                <c:pt idx="937">
                  <c:v>7.2885426902936951E-2</c:v>
                </c:pt>
                <c:pt idx="938">
                  <c:v>7.2682000318105844E-2</c:v>
                </c:pt>
                <c:pt idx="939">
                  <c:v>7.2479141506246292E-2</c:v>
                </c:pt>
                <c:pt idx="940">
                  <c:v>7.2276848882677783E-2</c:v>
                </c:pt>
                <c:pt idx="941">
                  <c:v>7.2075120867142684E-2</c:v>
                </c:pt>
                <c:pt idx="942">
                  <c:v>7.1873955883794027E-2</c:v>
                </c:pt>
                <c:pt idx="943">
                  <c:v>7.1673352361182927E-2</c:v>
                </c:pt>
                <c:pt idx="944">
                  <c:v>7.1473308732246679E-2</c:v>
                </c:pt>
                <c:pt idx="945">
                  <c:v>7.1273823434296182E-2</c:v>
                </c:pt>
                <c:pt idx="946">
                  <c:v>7.1074894909003969E-2</c:v>
                </c:pt>
                <c:pt idx="947">
                  <c:v>7.0876521602391926E-2</c:v>
                </c:pt>
                <c:pt idx="948">
                  <c:v>7.0678701964819027E-2</c:v>
                </c:pt>
                <c:pt idx="949">
                  <c:v>7.0481434450969591E-2</c:v>
                </c:pt>
                <c:pt idx="950">
                  <c:v>7.0284717519840792E-2</c:v>
                </c:pt>
                <c:pt idx="951">
                  <c:v>7.0088549634730907E-2</c:v>
                </c:pt>
                <c:pt idx="952">
                  <c:v>6.9892929263227196E-2</c:v>
                </c:pt>
                <c:pt idx="953">
                  <c:v>6.969785487719396E-2</c:v>
                </c:pt>
                <c:pt idx="954">
                  <c:v>6.9503324952760626E-2</c:v>
                </c:pt>
                <c:pt idx="955">
                  <c:v>6.930933797030972E-2</c:v>
                </c:pt>
                <c:pt idx="956">
                  <c:v>6.9115892414465183E-2</c:v>
                </c:pt>
                <c:pt idx="957">
                  <c:v>6.8922986774080403E-2</c:v>
                </c:pt>
                <c:pt idx="958">
                  <c:v>6.8730619542226451E-2</c:v>
                </c:pt>
                <c:pt idx="959">
                  <c:v>6.8538789216180354E-2</c:v>
                </c:pt>
                <c:pt idx="960">
                  <c:v>6.8347494297413172E-2</c:v>
                </c:pt>
                <c:pt idx="961">
                  <c:v>6.8156733291578592E-2</c:v>
                </c:pt>
                <c:pt idx="962">
                  <c:v>6.7966504708501047E-2</c:v>
                </c:pt>
                <c:pt idx="963">
                  <c:v>6.7776807062163963E-2</c:v>
                </c:pt>
                <c:pt idx="964">
                  <c:v>6.7587638870698588E-2</c:v>
                </c:pt>
                <c:pt idx="965">
                  <c:v>6.7398998656371861E-2</c:v>
                </c:pt>
                <c:pt idx="966">
                  <c:v>6.7210884945575311E-2</c:v>
                </c:pt>
                <c:pt idx="967">
                  <c:v>6.7023296268813315E-2</c:v>
                </c:pt>
                <c:pt idx="968">
                  <c:v>6.6836231160691692E-2</c:v>
                </c:pt>
                <c:pt idx="969">
                  <c:v>6.6649688159906281E-2</c:v>
                </c:pt>
                <c:pt idx="970">
                  <c:v>6.6463665809231381E-2</c:v>
                </c:pt>
                <c:pt idx="971">
                  <c:v>6.6278162655508566E-2</c:v>
                </c:pt>
                <c:pt idx="972">
                  <c:v>6.6093177249635232E-2</c:v>
                </c:pt>
                <c:pt idx="973">
                  <c:v>6.5908708146553266E-2</c:v>
                </c:pt>
                <c:pt idx="974">
                  <c:v>6.572475390523784E-2</c:v>
                </c:pt>
                <c:pt idx="975">
                  <c:v>6.554131308868591E-2</c:v>
                </c:pt>
                <c:pt idx="976">
                  <c:v>6.5358384263905459E-2</c:v>
                </c:pt>
                <c:pt idx="977">
                  <c:v>6.5175966001903757E-2</c:v>
                </c:pt>
                <c:pt idx="978">
                  <c:v>6.4994056877676606E-2</c:v>
                </c:pt>
                <c:pt idx="979">
                  <c:v>6.4812655470197003E-2</c:v>
                </c:pt>
                <c:pt idx="980">
                  <c:v>6.4631760362404117E-2</c:v>
                </c:pt>
                <c:pt idx="981">
                  <c:v>6.4451370141192219E-2</c:v>
                </c:pt>
                <c:pt idx="982">
                  <c:v>6.4271483397399534E-2</c:v>
                </c:pt>
                <c:pt idx="983">
                  <c:v>6.4092098725797408E-2</c:v>
                </c:pt>
                <c:pt idx="984">
                  <c:v>6.3913214725079284E-2</c:v>
                </c:pt>
                <c:pt idx="985">
                  <c:v>6.3734829997849587E-2</c:v>
                </c:pt>
                <c:pt idx="986">
                  <c:v>6.3556943150613041E-2</c:v>
                </c:pt>
                <c:pt idx="987">
                  <c:v>6.3379552793763616E-2</c:v>
                </c:pt>
                <c:pt idx="988">
                  <c:v>6.3202657541573795E-2</c:v>
                </c:pt>
                <c:pt idx="989">
                  <c:v>6.302625601218366E-2</c:v>
                </c:pt>
                <c:pt idx="990">
                  <c:v>6.2850346827590095E-2</c:v>
                </c:pt>
                <c:pt idx="991">
                  <c:v>6.2674928613636105E-2</c:v>
                </c:pt>
                <c:pt idx="992">
                  <c:v>6.25E-2</c:v>
                </c:pt>
                <c:pt idx="993">
                  <c:v>6.232555962018476E-2</c:v>
                </c:pt>
                <c:pt idx="994">
                  <c:v>6.2151606111507308E-2</c:v>
                </c:pt>
                <c:pt idx="995">
                  <c:v>6.1978138115087816E-2</c:v>
                </c:pt>
                <c:pt idx="996">
                  <c:v>6.1805154275839179E-2</c:v>
                </c:pt>
                <c:pt idx="997">
                  <c:v>6.1632653242456516E-2</c:v>
                </c:pt>
                <c:pt idx="998">
                  <c:v>6.1460633667406374E-2</c:v>
                </c:pt>
                <c:pt idx="999">
                  <c:v>6.1289094206916327E-2</c:v>
                </c:pt>
                <c:pt idx="1000">
                  <c:v>6.1118033520964551E-2</c:v>
                </c:pt>
                <c:pt idx="1001">
                  <c:v>6.0947450273269248E-2</c:v>
                </c:pt>
                <c:pt idx="1002">
                  <c:v>6.0777343131278215E-2</c:v>
                </c:pt>
                <c:pt idx="1003">
                  <c:v>6.0607710766158507E-2</c:v>
                </c:pt>
                <c:pt idx="1004">
                  <c:v>6.0438551852785988E-2</c:v>
                </c:pt>
                <c:pt idx="1005">
                  <c:v>6.0269865069735057E-2</c:v>
                </c:pt>
                <c:pt idx="1006">
                  <c:v>6.010164909926824E-2</c:v>
                </c:pt>
                <c:pt idx="1007">
                  <c:v>5.9933902627325855E-2</c:v>
                </c:pt>
                <c:pt idx="1008">
                  <c:v>5.9766624343515921E-2</c:v>
                </c:pt>
                <c:pt idx="1009">
                  <c:v>5.9599812941103822E-2</c:v>
                </c:pt>
                <c:pt idx="1010">
                  <c:v>5.9433467117002009E-2</c:v>
                </c:pt>
                <c:pt idx="1011">
                  <c:v>5.9267585571759998E-2</c:v>
                </c:pt>
                <c:pt idx="1012">
                  <c:v>5.9102167009554042E-2</c:v>
                </c:pt>
                <c:pt idx="1013">
                  <c:v>5.8937210138177258E-2</c:v>
                </c:pt>
                <c:pt idx="1014">
                  <c:v>5.8772713669029183E-2</c:v>
                </c:pt>
                <c:pt idx="1015">
                  <c:v>5.860867631710602E-2</c:v>
                </c:pt>
                <c:pt idx="1016">
                  <c:v>5.8445096800990456E-2</c:v>
                </c:pt>
                <c:pt idx="1017">
                  <c:v>5.8281973842841603E-2</c:v>
                </c:pt>
                <c:pt idx="1018">
                  <c:v>5.8119306168385163E-2</c:v>
                </c:pt>
                <c:pt idx="1019">
                  <c:v>5.795709250690341E-2</c:v>
                </c:pt>
                <c:pt idx="1020">
                  <c:v>5.7795331591225116E-2</c:v>
                </c:pt>
                <c:pt idx="1021">
                  <c:v>5.7634022157715986E-2</c:v>
                </c:pt>
                <c:pt idx="1022">
                  <c:v>5.7473162946268426E-2</c:v>
                </c:pt>
                <c:pt idx="1023">
                  <c:v>5.7312752700291972E-2</c:v>
                </c:pt>
                <c:pt idx="1024">
                  <c:v>5.715279016670323E-2</c:v>
                </c:pt>
                <c:pt idx="1025">
                  <c:v>5.6993274095916348E-2</c:v>
                </c:pt>
                <c:pt idx="1026">
                  <c:v>5.6834203241833074E-2</c:v>
                </c:pt>
                <c:pt idx="1027">
                  <c:v>5.6675576361832992E-2</c:v>
                </c:pt>
                <c:pt idx="1028">
                  <c:v>5.651739221676412E-2</c:v>
                </c:pt>
                <c:pt idx="1029">
                  <c:v>5.6359649570932771E-2</c:v>
                </c:pt>
                <c:pt idx="1030">
                  <c:v>5.6202347192094257E-2</c:v>
                </c:pt>
                <c:pt idx="1031">
                  <c:v>5.6045483851443131E-2</c:v>
                </c:pt>
                <c:pt idx="1032">
                  <c:v>5.5889058323603531E-2</c:v>
                </c:pt>
                <c:pt idx="1033">
                  <c:v>5.573306938661976E-2</c:v>
                </c:pt>
                <c:pt idx="1034">
                  <c:v>5.5577515821946644E-2</c:v>
                </c:pt>
                <c:pt idx="1035">
                  <c:v>5.5422396414439939E-2</c:v>
                </c:pt>
                <c:pt idx="1036">
                  <c:v>5.5267709952347047E-2</c:v>
                </c:pt>
                <c:pt idx="1037">
                  <c:v>5.5113455227297346E-2</c:v>
                </c:pt>
                <c:pt idx="1038">
                  <c:v>5.4959631034292883E-2</c:v>
                </c:pt>
                <c:pt idx="1039">
                  <c:v>5.4806236171698851E-2</c:v>
                </c:pt>
                <c:pt idx="1040">
                  <c:v>5.465326944123429E-2</c:v>
                </c:pt>
                <c:pt idx="1041">
                  <c:v>5.4500729647962737E-2</c:v>
                </c:pt>
                <c:pt idx="1042">
                  <c:v>5.4348615600282764E-2</c:v>
                </c:pt>
                <c:pt idx="1043">
                  <c:v>5.4196926109918796E-2</c:v>
                </c:pt>
                <c:pt idx="1044">
                  <c:v>5.4045659991911875E-2</c:v>
                </c:pt>
                <c:pt idx="1045">
                  <c:v>5.3894816064610232E-2</c:v>
                </c:pt>
                <c:pt idx="1046">
                  <c:v>5.3744393149660098E-2</c:v>
                </c:pt>
                <c:pt idx="1047">
                  <c:v>5.359439007199663E-2</c:v>
                </c:pt>
                <c:pt idx="1048">
                  <c:v>5.3444805659834622E-2</c:v>
                </c:pt>
                <c:pt idx="1049">
                  <c:v>5.3295638744659389E-2</c:v>
                </c:pt>
                <c:pt idx="1050">
                  <c:v>5.3146888161217563E-2</c:v>
                </c:pt>
                <c:pt idx="1051">
                  <c:v>5.2998552747508088E-2</c:v>
                </c:pt>
                <c:pt idx="1052">
                  <c:v>5.285063134477315E-2</c:v>
                </c:pt>
                <c:pt idx="1053">
                  <c:v>5.2703122797489059E-2</c:v>
                </c:pt>
                <c:pt idx="1054">
                  <c:v>5.2556025953357163E-2</c:v>
                </c:pt>
                <c:pt idx="1055">
                  <c:v>5.2409339663295029E-2</c:v>
                </c:pt>
                <c:pt idx="1056">
                  <c:v>5.2263062781427352E-2</c:v>
                </c:pt>
                <c:pt idx="1057">
                  <c:v>5.2117194165076951E-2</c:v>
                </c:pt>
                <c:pt idx="1058">
                  <c:v>5.1971732674755959E-2</c:v>
                </c:pt>
                <c:pt idx="1059">
                  <c:v>5.1826677174156906E-2</c:v>
                </c:pt>
                <c:pt idx="1060">
                  <c:v>5.1682026530143782E-2</c:v>
                </c:pt>
                <c:pt idx="1061">
                  <c:v>5.1537779612743147E-2</c:v>
                </c:pt>
                <c:pt idx="1062">
                  <c:v>5.1393935295135446E-2</c:v>
                </c:pt>
                <c:pt idx="1063">
                  <c:v>5.1250492453646136E-2</c:v>
                </c:pt>
                <c:pt idx="1064">
                  <c:v>5.110744996773682E-2</c:v>
                </c:pt>
                <c:pt idx="1065">
                  <c:v>5.0964806719996654E-2</c:v>
                </c:pt>
                <c:pt idx="1066">
                  <c:v>5.0822561596133485E-2</c:v>
                </c:pt>
                <c:pt idx="1067">
                  <c:v>5.0680713484965299E-2</c:v>
                </c:pt>
                <c:pt idx="1068">
                  <c:v>5.0539261278411303E-2</c:v>
                </c:pt>
                <c:pt idx="1069">
                  <c:v>5.0398203871483492E-2</c:v>
                </c:pt>
                <c:pt idx="1070">
                  <c:v>5.0257540162277931E-2</c:v>
                </c:pt>
                <c:pt idx="1071">
                  <c:v>5.011726905196616E-2</c:v>
                </c:pt>
                <c:pt idx="1072">
                  <c:v>4.997738944478651E-2</c:v>
                </c:pt>
                <c:pt idx="1073">
                  <c:v>4.9837900248035749E-2</c:v>
                </c:pt>
                <c:pt idx="1074">
                  <c:v>4.9698800372060349E-2</c:v>
                </c:pt>
                <c:pt idx="1075">
                  <c:v>4.9560088730248135E-2</c:v>
                </c:pt>
                <c:pt idx="1076">
                  <c:v>4.942176423901963E-2</c:v>
                </c:pt>
                <c:pt idx="1077">
                  <c:v>4.9283825817819732E-2</c:v>
                </c:pt>
                <c:pt idx="1078">
                  <c:v>4.9146272389109208E-2</c:v>
                </c:pt>
                <c:pt idx="1079">
                  <c:v>4.9009102878356255E-2</c:v>
                </c:pt>
                <c:pt idx="1080">
                  <c:v>4.887231621402819E-2</c:v>
                </c:pt>
                <c:pt idx="1081">
                  <c:v>4.8735911327582995E-2</c:v>
                </c:pt>
                <c:pt idx="1082">
                  <c:v>4.8599887153460967E-2</c:v>
                </c:pt>
                <c:pt idx="1083">
                  <c:v>4.8464242629076518E-2</c:v>
                </c:pt>
                <c:pt idx="1084">
                  <c:v>4.832897669480974E-2</c:v>
                </c:pt>
                <c:pt idx="1085">
                  <c:v>4.8194088293998169E-2</c:v>
                </c:pt>
                <c:pt idx="1086">
                  <c:v>4.80595763729285E-2</c:v>
                </c:pt>
                <c:pt idx="1087">
                  <c:v>4.7925439880828438E-2</c:v>
                </c:pt>
                <c:pt idx="1088">
                  <c:v>4.779167776985848E-2</c:v>
                </c:pt>
                <c:pt idx="1089">
                  <c:v>4.7658288995103541E-2</c:v>
                </c:pt>
                <c:pt idx="1090">
                  <c:v>4.7525272514565141E-2</c:v>
                </c:pt>
                <c:pt idx="1091">
                  <c:v>4.7392627289152923E-2</c:v>
                </c:pt>
                <c:pt idx="1092">
                  <c:v>4.7260352282676728E-2</c:v>
                </c:pt>
                <c:pt idx="1093">
                  <c:v>4.7128446461838475E-2</c:v>
                </c:pt>
                <c:pt idx="1094">
                  <c:v>4.6996908796223986E-2</c:v>
                </c:pt>
                <c:pt idx="1095">
                  <c:v>4.6865738258295098E-2</c:v>
                </c:pt>
                <c:pt idx="1096">
                  <c:v>4.6734933823381543E-2</c:v>
                </c:pt>
                <c:pt idx="1097">
                  <c:v>4.6604494469672866E-2</c:v>
                </c:pt>
                <c:pt idx="1098">
                  <c:v>4.6474419178210671E-2</c:v>
                </c:pt>
                <c:pt idx="1099">
                  <c:v>4.6344706932880432E-2</c:v>
                </c:pt>
                <c:pt idx="1100">
                  <c:v>4.6215356720403687E-2</c:v>
                </c:pt>
                <c:pt idx="1101">
                  <c:v>4.6086367530330019E-2</c:v>
                </c:pt>
                <c:pt idx="1102">
                  <c:v>4.5957738355029296E-2</c:v>
                </c:pt>
                <c:pt idx="1103">
                  <c:v>4.5829468189683704E-2</c:v>
                </c:pt>
                <c:pt idx="1104">
                  <c:v>4.5701556032279878E-2</c:v>
                </c:pt>
                <c:pt idx="1105">
                  <c:v>4.5574000883601168E-2</c:v>
                </c:pt>
                <c:pt idx="1106">
                  <c:v>4.5446801747219788E-2</c:v>
                </c:pt>
                <c:pt idx="1107">
                  <c:v>4.5319957629489045E-2</c:v>
                </c:pt>
                <c:pt idx="1108">
                  <c:v>4.5193467539535466E-2</c:v>
                </c:pt>
                <c:pt idx="1109">
                  <c:v>4.5067330489251232E-2</c:v>
                </c:pt>
                <c:pt idx="1110">
                  <c:v>4.494154549328639E-2</c:v>
                </c:pt>
                <c:pt idx="1111">
                  <c:v>4.481611156904107E-2</c:v>
                </c:pt>
                <c:pt idx="1112">
                  <c:v>4.469102773665793E-2</c:v>
                </c:pt>
                <c:pt idx="1113">
                  <c:v>4.4566293019014457E-2</c:v>
                </c:pt>
                <c:pt idx="1114">
                  <c:v>4.4441906441715348E-2</c:v>
                </c:pt>
                <c:pt idx="1115">
                  <c:v>4.4317867033084872E-2</c:v>
                </c:pt>
                <c:pt idx="1116">
                  <c:v>4.4194173824159223E-2</c:v>
                </c:pt>
                <c:pt idx="1117">
                  <c:v>4.4070825848679114E-2</c:v>
                </c:pt>
                <c:pt idx="1118">
                  <c:v>4.3947822143082092E-2</c:v>
                </c:pt>
                <c:pt idx="1119">
                  <c:v>4.382516174649502E-2</c:v>
                </c:pt>
                <c:pt idx="1120">
                  <c:v>4.3702843700726628E-2</c:v>
                </c:pt>
                <c:pt idx="1121">
                  <c:v>4.3580867050260055E-2</c:v>
                </c:pt>
                <c:pt idx="1122">
                  <c:v>4.3459230842245275E-2</c:v>
                </c:pt>
                <c:pt idx="1123">
                  <c:v>4.333793412649168E-2</c:v>
                </c:pt>
                <c:pt idx="1124">
                  <c:v>4.3216975955460757E-2</c:v>
                </c:pt>
                <c:pt idx="1125">
                  <c:v>4.3096355384258586E-2</c:v>
                </c:pt>
                <c:pt idx="1126">
                  <c:v>4.2976071470628457E-2</c:v>
                </c:pt>
                <c:pt idx="1127">
                  <c:v>4.2856123274943606E-2</c:v>
                </c:pt>
                <c:pt idx="1128">
                  <c:v>4.2736509860199751E-2</c:v>
                </c:pt>
                <c:pt idx="1129">
                  <c:v>4.261723029200791E-2</c:v>
                </c:pt>
                <c:pt idx="1130">
                  <c:v>4.2498283638586924E-2</c:v>
                </c:pt>
                <c:pt idx="1131">
                  <c:v>4.2379668970756346E-2</c:v>
                </c:pt>
                <c:pt idx="1132">
                  <c:v>4.2261385361929117E-2</c:v>
                </c:pt>
                <c:pt idx="1133">
                  <c:v>4.2143431888104266E-2</c:v>
                </c:pt>
                <c:pt idx="1134">
                  <c:v>4.2025807627859811E-2</c:v>
                </c:pt>
                <c:pt idx="1135">
                  <c:v>4.1908511662345486E-2</c:v>
                </c:pt>
                <c:pt idx="1136">
                  <c:v>4.1791543075275515E-2</c:v>
                </c:pt>
                <c:pt idx="1137">
                  <c:v>4.167490095292168E-2</c:v>
                </c:pt>
                <c:pt idx="1138">
                  <c:v>4.1558584384105833E-2</c:v>
                </c:pt>
                <c:pt idx="1139">
                  <c:v>4.1442592460193078E-2</c:v>
                </c:pt>
                <c:pt idx="1140">
                  <c:v>4.1326924275084546E-2</c:v>
                </c:pt>
                <c:pt idx="1141">
                  <c:v>4.1211578925210282E-2</c:v>
                </c:pt>
                <c:pt idx="1142">
                  <c:v>4.1096555509522292E-2</c:v>
                </c:pt>
                <c:pt idx="1143">
                  <c:v>4.098185312948744E-2</c:v>
                </c:pt>
                <c:pt idx="1144">
                  <c:v>4.0867470889080375E-2</c:v>
                </c:pt>
                <c:pt idx="1145">
                  <c:v>4.0753407894776703E-2</c:v>
                </c:pt>
                <c:pt idx="1146">
                  <c:v>4.063966325554582E-2</c:v>
                </c:pt>
                <c:pt idx="1147">
                  <c:v>4.0526236082844058E-2</c:v>
                </c:pt>
                <c:pt idx="1148">
                  <c:v>4.0413125490607688E-2</c:v>
                </c:pt>
                <c:pt idx="1149">
                  <c:v>4.0300330595246042E-2</c:v>
                </c:pt>
                <c:pt idx="1150">
                  <c:v>4.0187850515634629E-2</c:v>
                </c:pt>
                <c:pt idx="1151">
                  <c:v>4.0075684373108128E-2</c:v>
                </c:pt>
                <c:pt idx="1152">
                  <c:v>3.9963831291453714E-2</c:v>
                </c:pt>
                <c:pt idx="1153">
                  <c:v>3.9852290396904057E-2</c:v>
                </c:pt>
                <c:pt idx="1154">
                  <c:v>3.9741060818130586E-2</c:v>
                </c:pt>
                <c:pt idx="1155">
                  <c:v>3.9630141686236575E-2</c:v>
                </c:pt>
                <c:pt idx="1156">
                  <c:v>3.9519532134750512E-2</c:v>
                </c:pt>
                <c:pt idx="1157">
                  <c:v>3.9409231299619228E-2</c:v>
                </c:pt>
                <c:pt idx="1158">
                  <c:v>3.929923831920111E-2</c:v>
                </c:pt>
                <c:pt idx="1159">
                  <c:v>3.9189552334259477E-2</c:v>
                </c:pt>
                <c:pt idx="1160">
                  <c:v>3.9080172487955832E-2</c:v>
                </c:pt>
                <c:pt idx="1161">
                  <c:v>3.8971097925843128E-2</c:v>
                </c:pt>
                <c:pt idx="1162">
                  <c:v>3.8862327795859124E-2</c:v>
                </c:pt>
                <c:pt idx="1163">
                  <c:v>3.8753861248319699E-2</c:v>
                </c:pt>
                <c:pt idx="1164">
                  <c:v>3.8645697435912278E-2</c:v>
                </c:pt>
                <c:pt idx="1165">
                  <c:v>3.8537835513689167E-2</c:v>
                </c:pt>
                <c:pt idx="1166">
                  <c:v>3.8430274639060923E-2</c:v>
                </c:pt>
                <c:pt idx="1167">
                  <c:v>3.8323013971789832E-2</c:v>
                </c:pt>
                <c:pt idx="1168">
                  <c:v>3.8216052673983376E-2</c:v>
                </c:pt>
                <c:pt idx="1169">
                  <c:v>3.8109389910087568E-2</c:v>
                </c:pt>
                <c:pt idx="1170">
                  <c:v>3.8003024846880486E-2</c:v>
                </c:pt>
                <c:pt idx="1171">
                  <c:v>3.7896956653465798E-2</c:v>
                </c:pt>
                <c:pt idx="1172">
                  <c:v>3.7791184501266256E-2</c:v>
                </c:pt>
                <c:pt idx="1173">
                  <c:v>3.7685707564017151E-2</c:v>
                </c:pt>
                <c:pt idx="1174">
                  <c:v>3.7580525017759984E-2</c:v>
                </c:pt>
                <c:pt idx="1175">
                  <c:v>3.7475636040835897E-2</c:v>
                </c:pt>
                <c:pt idx="1176">
                  <c:v>3.7371039813879417E-2</c:v>
                </c:pt>
                <c:pt idx="1177">
                  <c:v>3.7266735519811835E-2</c:v>
                </c:pt>
                <c:pt idx="1178">
                  <c:v>3.7162722343835032E-2</c:v>
                </c:pt>
                <c:pt idx="1179">
                  <c:v>3.7058999473425024E-2</c:v>
                </c:pt>
                <c:pt idx="1180">
                  <c:v>3.6955566098325544E-2</c:v>
                </c:pt>
                <c:pt idx="1181">
                  <c:v>3.6852421410541882E-2</c:v>
                </c:pt>
                <c:pt idx="1182">
                  <c:v>3.67495646043344E-2</c:v>
                </c:pt>
                <c:pt idx="1183">
                  <c:v>3.6646994876212403E-2</c:v>
                </c:pt>
                <c:pt idx="1184">
                  <c:v>3.6544711424927719E-2</c:v>
                </c:pt>
                <c:pt idx="1185">
                  <c:v>3.6442713451468475E-2</c:v>
                </c:pt>
                <c:pt idx="1186">
                  <c:v>3.6341000159052922E-2</c:v>
                </c:pt>
                <c:pt idx="1187">
                  <c:v>3.623957075312316E-2</c:v>
                </c:pt>
                <c:pt idx="1188">
                  <c:v>3.6138424441338905E-2</c:v>
                </c:pt>
                <c:pt idx="1189">
                  <c:v>3.6037560433571356E-2</c:v>
                </c:pt>
                <c:pt idx="1190">
                  <c:v>3.5936977941896993E-2</c:v>
                </c:pt>
                <c:pt idx="1191">
                  <c:v>3.5836676180591463E-2</c:v>
                </c:pt>
                <c:pt idx="1192">
                  <c:v>3.5736654366123333E-2</c:v>
                </c:pt>
                <c:pt idx="1193">
                  <c:v>3.5636911717148091E-2</c:v>
                </c:pt>
                <c:pt idx="1194">
                  <c:v>3.5537447454501998E-2</c:v>
                </c:pt>
                <c:pt idx="1195">
                  <c:v>3.5438260801195963E-2</c:v>
                </c:pt>
                <c:pt idx="1196">
                  <c:v>3.5339350982409527E-2</c:v>
                </c:pt>
                <c:pt idx="1197">
                  <c:v>3.5240717225484809E-2</c:v>
                </c:pt>
                <c:pt idx="1198">
                  <c:v>3.5142358759920396E-2</c:v>
                </c:pt>
                <c:pt idx="1199">
                  <c:v>3.5044274817365446E-2</c:v>
                </c:pt>
                <c:pt idx="1200">
                  <c:v>3.4946464631613598E-2</c:v>
                </c:pt>
                <c:pt idx="1201">
                  <c:v>3.4848927438596994E-2</c:v>
                </c:pt>
                <c:pt idx="1202">
                  <c:v>3.4751662476380313E-2</c:v>
                </c:pt>
                <c:pt idx="1203">
                  <c:v>3.4654668985154853E-2</c:v>
                </c:pt>
                <c:pt idx="1204">
                  <c:v>3.4557946207232584E-2</c:v>
                </c:pt>
                <c:pt idx="1205">
                  <c:v>3.4461493387040215E-2</c:v>
                </c:pt>
                <c:pt idx="1206">
                  <c:v>3.4365309771113225E-2</c:v>
                </c:pt>
                <c:pt idx="1207">
                  <c:v>3.4269394608090156E-2</c:v>
                </c:pt>
                <c:pt idx="1208">
                  <c:v>3.4173747148706579E-2</c:v>
                </c:pt>
                <c:pt idx="1209">
                  <c:v>3.407836664578931E-2</c:v>
                </c:pt>
                <c:pt idx="1210">
                  <c:v>3.3983252354250516E-2</c:v>
                </c:pt>
                <c:pt idx="1211">
                  <c:v>3.3888403531081995E-2</c:v>
                </c:pt>
                <c:pt idx="1212">
                  <c:v>3.3793819435349301E-2</c:v>
                </c:pt>
                <c:pt idx="1213">
                  <c:v>3.3699499328185931E-2</c:v>
                </c:pt>
                <c:pt idx="1214">
                  <c:v>3.3605442472787649E-2</c:v>
                </c:pt>
                <c:pt idx="1215">
                  <c:v>3.3511648134406657E-2</c:v>
                </c:pt>
                <c:pt idx="1216">
                  <c:v>3.341811558034586E-2</c:v>
                </c:pt>
                <c:pt idx="1217">
                  <c:v>3.3324844079953134E-2</c:v>
                </c:pt>
                <c:pt idx="1218">
                  <c:v>3.3231832904615684E-2</c:v>
                </c:pt>
                <c:pt idx="1219">
                  <c:v>3.313908132775429E-2</c:v>
                </c:pt>
                <c:pt idx="1220">
                  <c:v>3.304658862481763E-2</c:v>
                </c:pt>
                <c:pt idx="1221">
                  <c:v>3.2954354073276633E-2</c:v>
                </c:pt>
                <c:pt idx="1222">
                  <c:v>3.2862376952618899E-2</c:v>
                </c:pt>
                <c:pt idx="1223">
                  <c:v>3.2770656544342955E-2</c:v>
                </c:pt>
                <c:pt idx="1224">
                  <c:v>3.2679192131952729E-2</c:v>
                </c:pt>
                <c:pt idx="1225">
                  <c:v>3.2587983000951878E-2</c:v>
                </c:pt>
                <c:pt idx="1226">
                  <c:v>3.2497028438838296E-2</c:v>
                </c:pt>
                <c:pt idx="1227">
                  <c:v>3.2406327735098515E-2</c:v>
                </c:pt>
                <c:pt idx="1228">
                  <c:v>3.2315880181202065E-2</c:v>
                </c:pt>
                <c:pt idx="1229">
                  <c:v>3.2225685070596088E-2</c:v>
                </c:pt>
                <c:pt idx="1230">
                  <c:v>3.2135741698699753E-2</c:v>
                </c:pt>
                <c:pt idx="1231">
                  <c:v>3.2046049362898718E-2</c:v>
                </c:pt>
                <c:pt idx="1232">
                  <c:v>3.1956607362539642E-2</c:v>
                </c:pt>
                <c:pt idx="1233">
                  <c:v>3.1867414998924794E-2</c:v>
                </c:pt>
                <c:pt idx="1234">
                  <c:v>3.1778471575306527E-2</c:v>
                </c:pt>
                <c:pt idx="1235">
                  <c:v>3.1689776396881822E-2</c:v>
                </c:pt>
                <c:pt idx="1236">
                  <c:v>3.1601328770786904E-2</c:v>
                </c:pt>
                <c:pt idx="1237">
                  <c:v>3.1513128006091809E-2</c:v>
                </c:pt>
                <c:pt idx="1238">
                  <c:v>3.1425173413795048E-2</c:v>
                </c:pt>
                <c:pt idx="1239">
                  <c:v>3.1337464306818046E-2</c:v>
                </c:pt>
                <c:pt idx="1240">
                  <c:v>3.125E-2</c:v>
                </c:pt>
              </c:numCache>
            </c:numRef>
          </c:yVal>
          <c:smooth val="1"/>
        </c:ser>
        <c:ser>
          <c:idx val="0"/>
          <c:order val="1"/>
          <c:tx>
            <c:v>Паттерн дисперсии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данные'!$M$2:$M$1242</c:f>
              <c:numCache>
                <c:formatCode>#\ ##0.0000</c:formatCode>
                <c:ptCount val="1241"/>
                <c:pt idx="0">
                  <c:v>0.33851614570850663</c:v>
                </c:pt>
                <c:pt idx="1">
                  <c:v>0.36070898688122732</c:v>
                </c:pt>
                <c:pt idx="2">
                  <c:v>0.36550458196553121</c:v>
                </c:pt>
                <c:pt idx="3">
                  <c:v>0.37562661868023078</c:v>
                </c:pt>
                <c:pt idx="4">
                  <c:v>0.36528367806500961</c:v>
                </c:pt>
                <c:pt idx="5">
                  <c:v>0.38634893460296871</c:v>
                </c:pt>
                <c:pt idx="6">
                  <c:v>0.38891564406343743</c:v>
                </c:pt>
                <c:pt idx="7">
                  <c:v>0.37257447107028591</c:v>
                </c:pt>
                <c:pt idx="8">
                  <c:v>0.36695431489055219</c:v>
                </c:pt>
                <c:pt idx="9">
                  <c:v>0.41348303839187528</c:v>
                </c:pt>
                <c:pt idx="10">
                  <c:v>0.41536722589965747</c:v>
                </c:pt>
                <c:pt idx="11">
                  <c:v>0.42722245019455718</c:v>
                </c:pt>
                <c:pt idx="12">
                  <c:v>0.41667055108506657</c:v>
                </c:pt>
                <c:pt idx="13">
                  <c:v>0.44499746740588275</c:v>
                </c:pt>
                <c:pt idx="14">
                  <c:v>0.4190517804528186</c:v>
                </c:pt>
                <c:pt idx="15">
                  <c:v>0.4154202276294916</c:v>
                </c:pt>
                <c:pt idx="16">
                  <c:v>0.41472769136812615</c:v>
                </c:pt>
                <c:pt idx="17">
                  <c:v>0.42264230818092213</c:v>
                </c:pt>
                <c:pt idx="18">
                  <c:v>0.40159891643204598</c:v>
                </c:pt>
                <c:pt idx="19">
                  <c:v>0.41122616042825888</c:v>
                </c:pt>
                <c:pt idx="20">
                  <c:v>0.38292097634607397</c:v>
                </c:pt>
                <c:pt idx="21">
                  <c:v>0.50746475148160541</c:v>
                </c:pt>
                <c:pt idx="22">
                  <c:v>0.55408405382127301</c:v>
                </c:pt>
                <c:pt idx="23">
                  <c:v>0.56771009233551573</c:v>
                </c:pt>
                <c:pt idx="24">
                  <c:v>0.53926136850703821</c:v>
                </c:pt>
                <c:pt idx="25">
                  <c:v>0.57721764951607246</c:v>
                </c:pt>
                <c:pt idx="26">
                  <c:v>0.59350125807534138</c:v>
                </c:pt>
                <c:pt idx="27">
                  <c:v>0.57030699060144041</c:v>
                </c:pt>
                <c:pt idx="28">
                  <c:v>0.70386892347065344</c:v>
                </c:pt>
                <c:pt idx="29">
                  <c:v>0.7289008152186417</c:v>
                </c:pt>
                <c:pt idx="30">
                  <c:v>0.73130546528240481</c:v>
                </c:pt>
                <c:pt idx="31">
                  <c:v>0.76931662919120303</c:v>
                </c:pt>
                <c:pt idx="32">
                  <c:v>0.80607996802189352</c:v>
                </c:pt>
                <c:pt idx="33">
                  <c:v>0.81142514008090727</c:v>
                </c:pt>
                <c:pt idx="34">
                  <c:v>0.82056464352418246</c:v>
                </c:pt>
                <c:pt idx="35">
                  <c:v>0.7952946635213225</c:v>
                </c:pt>
                <c:pt idx="36">
                  <c:v>0.81707338844303434</c:v>
                </c:pt>
                <c:pt idx="37">
                  <c:v>0.79583897736860099</c:v>
                </c:pt>
                <c:pt idx="38">
                  <c:v>0.80535845783615567</c:v>
                </c:pt>
                <c:pt idx="39">
                  <c:v>0.80241798008232024</c:v>
                </c:pt>
                <c:pt idx="40">
                  <c:v>0.7755794595157971</c:v>
                </c:pt>
                <c:pt idx="41">
                  <c:v>0.79369746302227906</c:v>
                </c:pt>
                <c:pt idx="42">
                  <c:v>0.77660738629965376</c:v>
                </c:pt>
                <c:pt idx="43">
                  <c:v>0.83319417647871485</c:v>
                </c:pt>
                <c:pt idx="44">
                  <c:v>0.82586153545192742</c:v>
                </c:pt>
                <c:pt idx="45">
                  <c:v>0.85762867391206599</c:v>
                </c:pt>
                <c:pt idx="46">
                  <c:v>0.83339043687533432</c:v>
                </c:pt>
                <c:pt idx="47">
                  <c:v>0.83539846918590543</c:v>
                </c:pt>
                <c:pt idx="48">
                  <c:v>0.84131462383275823</c:v>
                </c:pt>
                <c:pt idx="49">
                  <c:v>0.83483536739762787</c:v>
                </c:pt>
                <c:pt idx="50">
                  <c:v>0.84387688831912933</c:v>
                </c:pt>
                <c:pt idx="51">
                  <c:v>0.87580641781085855</c:v>
                </c:pt>
                <c:pt idx="52">
                  <c:v>0.89899997229469064</c:v>
                </c:pt>
                <c:pt idx="53">
                  <c:v>0.88439206437280238</c:v>
                </c:pt>
                <c:pt idx="54">
                  <c:v>0.82967067572326336</c:v>
                </c:pt>
                <c:pt idx="55">
                  <c:v>0.84326764466419701</c:v>
                </c:pt>
                <c:pt idx="56">
                  <c:v>0.77387486867295274</c:v>
                </c:pt>
                <c:pt idx="57">
                  <c:v>0.76387739480856498</c:v>
                </c:pt>
                <c:pt idx="58">
                  <c:v>0.73903839642327573</c:v>
                </c:pt>
                <c:pt idx="59">
                  <c:v>0.75533065883417927</c:v>
                </c:pt>
                <c:pt idx="60">
                  <c:v>0.77788487447057086</c:v>
                </c:pt>
                <c:pt idx="61">
                  <c:v>0.72627804515232264</c:v>
                </c:pt>
                <c:pt idx="62">
                  <c:v>0.73026351322588157</c:v>
                </c:pt>
                <c:pt idx="63">
                  <c:v>0.73865673530884002</c:v>
                </c:pt>
                <c:pt idx="64">
                  <c:v>0.72796692924749784</c:v>
                </c:pt>
                <c:pt idx="65">
                  <c:v>0.68723168636359</c:v>
                </c:pt>
                <c:pt idx="66">
                  <c:v>0.68568159049524791</c:v>
                </c:pt>
                <c:pt idx="67">
                  <c:v>0.68254394572239019</c:v>
                </c:pt>
                <c:pt idx="68">
                  <c:v>0.6960223011803035</c:v>
                </c:pt>
                <c:pt idx="69">
                  <c:v>0.70893298064473953</c:v>
                </c:pt>
                <c:pt idx="70">
                  <c:v>0.68770436493781184</c:v>
                </c:pt>
                <c:pt idx="71">
                  <c:v>0.75624413945172642</c:v>
                </c:pt>
                <c:pt idx="72">
                  <c:v>0.79901205610875448</c:v>
                </c:pt>
                <c:pt idx="73">
                  <c:v>0.81700836209512573</c:v>
                </c:pt>
                <c:pt idx="74">
                  <c:v>0.79637816828187535</c:v>
                </c:pt>
                <c:pt idx="75">
                  <c:v>0.78123472455637955</c:v>
                </c:pt>
                <c:pt idx="76">
                  <c:v>0.77729504213474221</c:v>
                </c:pt>
                <c:pt idx="77">
                  <c:v>0.77825485062491395</c:v>
                </c:pt>
                <c:pt idx="78">
                  <c:v>0.72551204735859565</c:v>
                </c:pt>
                <c:pt idx="79">
                  <c:v>0.69376020313382025</c:v>
                </c:pt>
                <c:pt idx="80">
                  <c:v>0.67826739080333798</c:v>
                </c:pt>
                <c:pt idx="81">
                  <c:v>0.64952995493540244</c:v>
                </c:pt>
                <c:pt idx="82">
                  <c:v>0.67317008003853107</c:v>
                </c:pt>
                <c:pt idx="83">
                  <c:v>0.69437342516700928</c:v>
                </c:pt>
                <c:pt idx="84">
                  <c:v>0.64405712579300656</c:v>
                </c:pt>
                <c:pt idx="85">
                  <c:v>0.62055769928951166</c:v>
                </c:pt>
                <c:pt idx="86">
                  <c:v>0.61050296330375797</c:v>
                </c:pt>
                <c:pt idx="87">
                  <c:v>0.58975509848792484</c:v>
                </c:pt>
                <c:pt idx="88">
                  <c:v>0.55995284309833604</c:v>
                </c:pt>
                <c:pt idx="89">
                  <c:v>0.5644807073437943</c:v>
                </c:pt>
                <c:pt idx="90">
                  <c:v>0.54853536204746478</c:v>
                </c:pt>
                <c:pt idx="91">
                  <c:v>0.55944532141716052</c:v>
                </c:pt>
                <c:pt idx="92">
                  <c:v>0.58662327434529282</c:v>
                </c:pt>
                <c:pt idx="93">
                  <c:v>0.54776862939244997</c:v>
                </c:pt>
                <c:pt idx="94">
                  <c:v>0.52331000698289309</c:v>
                </c:pt>
                <c:pt idx="95">
                  <c:v>0.50674120078121532</c:v>
                </c:pt>
                <c:pt idx="96">
                  <c:v>0.47784934017495784</c:v>
                </c:pt>
                <c:pt idx="97">
                  <c:v>0.49605235314114315</c:v>
                </c:pt>
                <c:pt idx="98">
                  <c:v>0.48348226401683864</c:v>
                </c:pt>
                <c:pt idx="99">
                  <c:v>0.41201820009414653</c:v>
                </c:pt>
                <c:pt idx="100">
                  <c:v>0.4049500501253529</c:v>
                </c:pt>
                <c:pt idx="101">
                  <c:v>0.38220821145472411</c:v>
                </c:pt>
                <c:pt idx="102">
                  <c:v>0.39709992562069468</c:v>
                </c:pt>
                <c:pt idx="103">
                  <c:v>0.41748426157323015</c:v>
                </c:pt>
                <c:pt idx="104">
                  <c:v>0.38798587642456284</c:v>
                </c:pt>
                <c:pt idx="105">
                  <c:v>0.37367693864624507</c:v>
                </c:pt>
                <c:pt idx="106">
                  <c:v>0.36731183541838847</c:v>
                </c:pt>
                <c:pt idx="107">
                  <c:v>0.36443287723408546</c:v>
                </c:pt>
                <c:pt idx="108">
                  <c:v>0.36095060388879163</c:v>
                </c:pt>
                <c:pt idx="109">
                  <c:v>0.34621802270636159</c:v>
                </c:pt>
                <c:pt idx="110">
                  <c:v>0.33839619620667244</c:v>
                </c:pt>
                <c:pt idx="111">
                  <c:v>0.38466443658589633</c:v>
                </c:pt>
                <c:pt idx="112">
                  <c:v>0.38791468027039522</c:v>
                </c:pt>
                <c:pt idx="113">
                  <c:v>0.37785769909328609</c:v>
                </c:pt>
                <c:pt idx="114">
                  <c:v>0.37559892949938317</c:v>
                </c:pt>
                <c:pt idx="115">
                  <c:v>0.3694113115470728</c:v>
                </c:pt>
                <c:pt idx="116">
                  <c:v>0.3791892621475626</c:v>
                </c:pt>
                <c:pt idx="117">
                  <c:v>0.38036829206115186</c:v>
                </c:pt>
                <c:pt idx="118">
                  <c:v>0.37726149867468317</c:v>
                </c:pt>
                <c:pt idx="119">
                  <c:v>0.39670245524323988</c:v>
                </c:pt>
                <c:pt idx="120">
                  <c:v>0.38128053269108653</c:v>
                </c:pt>
                <c:pt idx="121">
                  <c:v>0.37374959225125093</c:v>
                </c:pt>
                <c:pt idx="122">
                  <c:v>0.3874683220238348</c:v>
                </c:pt>
                <c:pt idx="123">
                  <c:v>0.41932219391964554</c:v>
                </c:pt>
                <c:pt idx="124">
                  <c:v>0.42371542366233866</c:v>
                </c:pt>
                <c:pt idx="125">
                  <c:v>0.42147121978109647</c:v>
                </c:pt>
                <c:pt idx="126">
                  <c:v>0.42140965056642871</c:v>
                </c:pt>
                <c:pt idx="127">
                  <c:v>0.40878084992982705</c:v>
                </c:pt>
                <c:pt idx="128">
                  <c:v>0.39196951305367561</c:v>
                </c:pt>
                <c:pt idx="129">
                  <c:v>0.41766950294094407</c:v>
                </c:pt>
                <c:pt idx="130">
                  <c:v>0.41621269088533375</c:v>
                </c:pt>
                <c:pt idx="131">
                  <c:v>0.41237941022252861</c:v>
                </c:pt>
                <c:pt idx="132">
                  <c:v>0.38782599894026804</c:v>
                </c:pt>
                <c:pt idx="133">
                  <c:v>0.3703215494395683</c:v>
                </c:pt>
                <c:pt idx="134">
                  <c:v>0.35309628689564942</c:v>
                </c:pt>
                <c:pt idx="135">
                  <c:v>0.34827000672395358</c:v>
                </c:pt>
                <c:pt idx="136">
                  <c:v>0.37251485599195938</c:v>
                </c:pt>
                <c:pt idx="137">
                  <c:v>0.36240293032738102</c:v>
                </c:pt>
                <c:pt idx="138">
                  <c:v>0.37090997983242691</c:v>
                </c:pt>
                <c:pt idx="139">
                  <c:v>0.38844867819079887</c:v>
                </c:pt>
                <c:pt idx="140">
                  <c:v>0.39739166615668076</c:v>
                </c:pt>
                <c:pt idx="141">
                  <c:v>0.40087172867246101</c:v>
                </c:pt>
                <c:pt idx="142">
                  <c:v>0.40311071314812741</c:v>
                </c:pt>
                <c:pt idx="143">
                  <c:v>0.38534378350555804</c:v>
                </c:pt>
                <c:pt idx="144">
                  <c:v>0.37878584347461258</c:v>
                </c:pt>
                <c:pt idx="145">
                  <c:v>0.37275803054548529</c:v>
                </c:pt>
                <c:pt idx="146">
                  <c:v>0.35441318217100864</c:v>
                </c:pt>
                <c:pt idx="147">
                  <c:v>0.35855031830348738</c:v>
                </c:pt>
                <c:pt idx="148">
                  <c:v>0.34305761317593109</c:v>
                </c:pt>
                <c:pt idx="149">
                  <c:v>0.357650198131581</c:v>
                </c:pt>
                <c:pt idx="150">
                  <c:v>0.37999949019609414</c:v>
                </c:pt>
                <c:pt idx="151">
                  <c:v>0.38844117495813613</c:v>
                </c:pt>
                <c:pt idx="152">
                  <c:v>0.39373910355933261</c:v>
                </c:pt>
                <c:pt idx="153">
                  <c:v>0.33836097439820056</c:v>
                </c:pt>
                <c:pt idx="154">
                  <c:v>0.30663343083141997</c:v>
                </c:pt>
                <c:pt idx="155">
                  <c:v>0.29520775943893662</c:v>
                </c:pt>
                <c:pt idx="156">
                  <c:v>0.28256540868368074</c:v>
                </c:pt>
                <c:pt idx="157">
                  <c:v>0.27713184641442951</c:v>
                </c:pt>
                <c:pt idx="158">
                  <c:v>0.27890385892482272</c:v>
                </c:pt>
                <c:pt idx="159">
                  <c:v>0.28499536056848457</c:v>
                </c:pt>
                <c:pt idx="160">
                  <c:v>0.2885621737296642</c:v>
                </c:pt>
                <c:pt idx="161">
                  <c:v>0.28686921438086921</c:v>
                </c:pt>
                <c:pt idx="162">
                  <c:v>0.28361376336549909</c:v>
                </c:pt>
                <c:pt idx="163">
                  <c:v>0.28534072783659115</c:v>
                </c:pt>
                <c:pt idx="164">
                  <c:v>0.26955355920513757</c:v>
                </c:pt>
                <c:pt idx="165">
                  <c:v>0.27433228407892979</c:v>
                </c:pt>
                <c:pt idx="166">
                  <c:v>0.27580966765044995</c:v>
                </c:pt>
                <c:pt idx="167">
                  <c:v>0.2687315723097547</c:v>
                </c:pt>
                <c:pt idx="168">
                  <c:v>0.25994731854379755</c:v>
                </c:pt>
                <c:pt idx="169">
                  <c:v>0.28287846004961414</c:v>
                </c:pt>
                <c:pt idx="170">
                  <c:v>0.28969721430086948</c:v>
                </c:pt>
                <c:pt idx="171">
                  <c:v>0.27942501150059923</c:v>
                </c:pt>
                <c:pt idx="172">
                  <c:v>0.26256598707131423</c:v>
                </c:pt>
                <c:pt idx="173">
                  <c:v>0.27314839680695141</c:v>
                </c:pt>
                <c:pt idx="174">
                  <c:v>0.25464066177547756</c:v>
                </c:pt>
                <c:pt idx="175">
                  <c:v>0.21510494891687565</c:v>
                </c:pt>
                <c:pt idx="176">
                  <c:v>0.19176881976371352</c:v>
                </c:pt>
                <c:pt idx="177">
                  <c:v>0.18767041953575048</c:v>
                </c:pt>
                <c:pt idx="178">
                  <c:v>0.17510293667022611</c:v>
                </c:pt>
                <c:pt idx="179">
                  <c:v>0.18343048989780492</c:v>
                </c:pt>
                <c:pt idx="180">
                  <c:v>0.18549372351060997</c:v>
                </c:pt>
                <c:pt idx="181">
                  <c:v>0.19170289770057072</c:v>
                </c:pt>
                <c:pt idx="182">
                  <c:v>0.18575803123180998</c:v>
                </c:pt>
                <c:pt idx="183">
                  <c:v>0.18688135775738807</c:v>
                </c:pt>
                <c:pt idx="184">
                  <c:v>0.20198380122280821</c:v>
                </c:pt>
                <c:pt idx="185">
                  <c:v>0.21029096274048029</c:v>
                </c:pt>
                <c:pt idx="186">
                  <c:v>0.19038914823081665</c:v>
                </c:pt>
                <c:pt idx="187">
                  <c:v>0.18749510743890857</c:v>
                </c:pt>
                <c:pt idx="188">
                  <c:v>0.15726150026314933</c:v>
                </c:pt>
                <c:pt idx="189">
                  <c:v>0.14015112360611104</c:v>
                </c:pt>
                <c:pt idx="190">
                  <c:v>0.12955002133304494</c:v>
                </c:pt>
                <c:pt idx="191">
                  <c:v>0.13165120388678497</c:v>
                </c:pt>
                <c:pt idx="192">
                  <c:v>0.12666705475457879</c:v>
                </c:pt>
                <c:pt idx="193">
                  <c:v>0.11695385951771654</c:v>
                </c:pt>
                <c:pt idx="194">
                  <c:v>0.11256926249995589</c:v>
                </c:pt>
                <c:pt idx="195">
                  <c:v>0.10662721063472405</c:v>
                </c:pt>
                <c:pt idx="196">
                  <c:v>0.1071263942813193</c:v>
                </c:pt>
                <c:pt idx="197">
                  <c:v>9.8659947858656269E-2</c:v>
                </c:pt>
                <c:pt idx="198">
                  <c:v>0.10138440290327827</c:v>
                </c:pt>
                <c:pt idx="199">
                  <c:v>0.10123242076998275</c:v>
                </c:pt>
                <c:pt idx="200">
                  <c:v>0.10947084881133023</c:v>
                </c:pt>
                <c:pt idx="201">
                  <c:v>0.10766016127599742</c:v>
                </c:pt>
                <c:pt idx="202">
                  <c:v>9.995550161357028E-2</c:v>
                </c:pt>
                <c:pt idx="203">
                  <c:v>8.5019180708967704E-2</c:v>
                </c:pt>
                <c:pt idx="204">
                  <c:v>7.516910104643626E-2</c:v>
                </c:pt>
                <c:pt idx="205">
                  <c:v>7.723766054615791E-2</c:v>
                </c:pt>
                <c:pt idx="206">
                  <c:v>8.4579070886710628E-2</c:v>
                </c:pt>
                <c:pt idx="207">
                  <c:v>8.5364645357664595E-2</c:v>
                </c:pt>
                <c:pt idx="208">
                  <c:v>8.020419179803967E-2</c:v>
                </c:pt>
                <c:pt idx="209">
                  <c:v>8.4537865521192537E-2</c:v>
                </c:pt>
                <c:pt idx="210">
                  <c:v>7.1723795884951105E-2</c:v>
                </c:pt>
                <c:pt idx="211">
                  <c:v>7.2513723318842385E-2</c:v>
                </c:pt>
                <c:pt idx="212">
                  <c:v>6.7581793366632337E-2</c:v>
                </c:pt>
                <c:pt idx="213">
                  <c:v>8.0509550172485692E-2</c:v>
                </c:pt>
                <c:pt idx="214">
                  <c:v>8.2245471140807935E-2</c:v>
                </c:pt>
                <c:pt idx="215">
                  <c:v>7.2005465961263893E-2</c:v>
                </c:pt>
                <c:pt idx="216">
                  <c:v>6.8944484875189574E-2</c:v>
                </c:pt>
                <c:pt idx="217">
                  <c:v>6.5953948814185981E-2</c:v>
                </c:pt>
                <c:pt idx="218">
                  <c:v>6.3902163470548404E-2</c:v>
                </c:pt>
                <c:pt idx="219">
                  <c:v>6.326589131290411E-2</c:v>
                </c:pt>
                <c:pt idx="220">
                  <c:v>5.8735550074170896E-2</c:v>
                </c:pt>
                <c:pt idx="221">
                  <c:v>5.6215448381891145E-2</c:v>
                </c:pt>
                <c:pt idx="222">
                  <c:v>5.5697202923247133E-2</c:v>
                </c:pt>
                <c:pt idx="223">
                  <c:v>5.6662313334993761E-2</c:v>
                </c:pt>
                <c:pt idx="224">
                  <c:v>4.2580044846421528E-2</c:v>
                </c:pt>
                <c:pt idx="225">
                  <c:v>3.8417052818900996E-2</c:v>
                </c:pt>
                <c:pt idx="226">
                  <c:v>4.4182288320374713E-2</c:v>
                </c:pt>
                <c:pt idx="227">
                  <c:v>4.6099489110192127E-2</c:v>
                </c:pt>
                <c:pt idx="228">
                  <c:v>4.665041115991321E-2</c:v>
                </c:pt>
                <c:pt idx="229">
                  <c:v>4.8361384334194027E-2</c:v>
                </c:pt>
                <c:pt idx="230">
                  <c:v>5.5829634418036705E-2</c:v>
                </c:pt>
                <c:pt idx="231">
                  <c:v>4.8722255288112498E-2</c:v>
                </c:pt>
                <c:pt idx="232">
                  <c:v>5.2100849916588969E-2</c:v>
                </c:pt>
                <c:pt idx="233">
                  <c:v>4.226900199816342E-2</c:v>
                </c:pt>
                <c:pt idx="234">
                  <c:v>4.1486039428457036E-2</c:v>
                </c:pt>
                <c:pt idx="235">
                  <c:v>5.074521565902157E-2</c:v>
                </c:pt>
                <c:pt idx="236">
                  <c:v>5.5334015583409897E-2</c:v>
                </c:pt>
                <c:pt idx="237">
                  <c:v>4.1662840962270582E-2</c:v>
                </c:pt>
                <c:pt idx="238">
                  <c:v>3.9605645634407098E-2</c:v>
                </c:pt>
                <c:pt idx="239">
                  <c:v>3.8961549114106708E-2</c:v>
                </c:pt>
                <c:pt idx="240">
                  <c:v>3.0617543141493338E-2</c:v>
                </c:pt>
                <c:pt idx="241">
                  <c:v>3.1681844530028744E-2</c:v>
                </c:pt>
                <c:pt idx="242">
                  <c:v>4.6182826482260561E-2</c:v>
                </c:pt>
                <c:pt idx="243">
                  <c:v>5.660186817515718E-2</c:v>
                </c:pt>
                <c:pt idx="244">
                  <c:v>5.0685345037692994E-2</c:v>
                </c:pt>
                <c:pt idx="245">
                  <c:v>6.1100659874661692E-2</c:v>
                </c:pt>
                <c:pt idx="246">
                  <c:v>4.7207640423314365E-2</c:v>
                </c:pt>
                <c:pt idx="247">
                  <c:v>5.1981033622316965E-2</c:v>
                </c:pt>
                <c:pt idx="248">
                  <c:v>5.7658861640060545E-2</c:v>
                </c:pt>
                <c:pt idx="249">
                  <c:v>5.3975410365593224E-2</c:v>
                </c:pt>
                <c:pt idx="250">
                  <c:v>6.3348987442343713E-2</c:v>
                </c:pt>
                <c:pt idx="251">
                  <c:v>5.5855924977736934E-2</c:v>
                </c:pt>
                <c:pt idx="252">
                  <c:v>5.5460044546765112E-2</c:v>
                </c:pt>
                <c:pt idx="253">
                  <c:v>7.1093923159833566E-2</c:v>
                </c:pt>
                <c:pt idx="254">
                  <c:v>7.2565019870999392E-2</c:v>
                </c:pt>
                <c:pt idx="255">
                  <c:v>8.6229095438103184E-2</c:v>
                </c:pt>
                <c:pt idx="256">
                  <c:v>9.5209655508094709E-2</c:v>
                </c:pt>
                <c:pt idx="257">
                  <c:v>9.000689628104773E-2</c:v>
                </c:pt>
                <c:pt idx="258">
                  <c:v>8.9544587889316157E-2</c:v>
                </c:pt>
                <c:pt idx="259">
                  <c:v>8.2874373573078738E-2</c:v>
                </c:pt>
                <c:pt idx="260">
                  <c:v>8.2553466173142714E-2</c:v>
                </c:pt>
                <c:pt idx="261">
                  <c:v>7.0007300795003266E-2</c:v>
                </c:pt>
                <c:pt idx="262">
                  <c:v>5.7819878815076886E-2</c:v>
                </c:pt>
                <c:pt idx="263">
                  <c:v>4.6647746529270874E-2</c:v>
                </c:pt>
                <c:pt idx="264">
                  <c:v>3.8898990461635197E-2</c:v>
                </c:pt>
                <c:pt idx="265">
                  <c:v>3.0053867352374197E-2</c:v>
                </c:pt>
                <c:pt idx="266">
                  <c:v>2.4553413589581345E-2</c:v>
                </c:pt>
                <c:pt idx="267">
                  <c:v>2.0055403126228402E-2</c:v>
                </c:pt>
                <c:pt idx="268">
                  <c:v>2.2372138946964586E-2</c:v>
                </c:pt>
                <c:pt idx="269">
                  <c:v>1.7734696461889892E-2</c:v>
                </c:pt>
                <c:pt idx="270">
                  <c:v>9.441646261994294E-3</c:v>
                </c:pt>
                <c:pt idx="271">
                  <c:v>8.4853602578627702E-3</c:v>
                </c:pt>
                <c:pt idx="272">
                  <c:v>1.0735663029687871E-2</c:v>
                </c:pt>
                <c:pt idx="273">
                  <c:v>1.5036523483468584E-2</c:v>
                </c:pt>
                <c:pt idx="274">
                  <c:v>1.0713094325243236E-2</c:v>
                </c:pt>
                <c:pt idx="275">
                  <c:v>1.0771600354787098E-2</c:v>
                </c:pt>
                <c:pt idx="276">
                  <c:v>1.1758885777817698E-2</c:v>
                </c:pt>
                <c:pt idx="277">
                  <c:v>2.7245710418305143E-2</c:v>
                </c:pt>
                <c:pt idx="278">
                  <c:v>2.9560637056096083E-2</c:v>
                </c:pt>
                <c:pt idx="279">
                  <c:v>2.7454102068837007E-2</c:v>
                </c:pt>
                <c:pt idx="280">
                  <c:v>2.383462681541574E-2</c:v>
                </c:pt>
                <c:pt idx="281">
                  <c:v>2.1191192264230409E-2</c:v>
                </c:pt>
                <c:pt idx="282">
                  <c:v>2.0507632529801971E-2</c:v>
                </c:pt>
                <c:pt idx="283">
                  <c:v>2.1298411520007748E-2</c:v>
                </c:pt>
                <c:pt idx="284">
                  <c:v>2.2493656961240293E-2</c:v>
                </c:pt>
                <c:pt idx="285">
                  <c:v>4.5304122218710365E-2</c:v>
                </c:pt>
                <c:pt idx="286">
                  <c:v>5.3295451421048114E-2</c:v>
                </c:pt>
                <c:pt idx="287">
                  <c:v>5.6490159461843777E-2</c:v>
                </c:pt>
                <c:pt idx="288">
                  <c:v>6.9400059285988192E-2</c:v>
                </c:pt>
                <c:pt idx="289">
                  <c:v>7.1844026086942236E-2</c:v>
                </c:pt>
                <c:pt idx="290">
                  <c:v>7.9496116749501036E-2</c:v>
                </c:pt>
                <c:pt idx="291">
                  <c:v>6.2468141588051113E-2</c:v>
                </c:pt>
                <c:pt idx="292">
                  <c:v>6.3064553571254511E-2</c:v>
                </c:pt>
                <c:pt idx="293">
                  <c:v>5.5377842262388149E-2</c:v>
                </c:pt>
                <c:pt idx="294">
                  <c:v>5.9029466453554891E-2</c:v>
                </c:pt>
                <c:pt idx="295">
                  <c:v>5.5659275013613937E-2</c:v>
                </c:pt>
                <c:pt idx="296">
                  <c:v>4.6517289225396469E-2</c:v>
                </c:pt>
                <c:pt idx="297">
                  <c:v>4.8956379247141531E-2</c:v>
                </c:pt>
                <c:pt idx="298">
                  <c:v>4.4548003255575057E-2</c:v>
                </c:pt>
                <c:pt idx="299">
                  <c:v>2.6374480974791403E-2</c:v>
                </c:pt>
                <c:pt idx="300">
                  <c:v>2.2980257062306598E-2</c:v>
                </c:pt>
                <c:pt idx="301">
                  <c:v>2.5791574801342771E-2</c:v>
                </c:pt>
                <c:pt idx="302">
                  <c:v>2.3868857889930952E-2</c:v>
                </c:pt>
                <c:pt idx="303">
                  <c:v>2.0557717967967615E-2</c:v>
                </c:pt>
                <c:pt idx="304">
                  <c:v>3.3545400034785199E-2</c:v>
                </c:pt>
                <c:pt idx="305">
                  <c:v>3.8353442812799454E-2</c:v>
                </c:pt>
                <c:pt idx="306">
                  <c:v>4.1692760107768678E-2</c:v>
                </c:pt>
                <c:pt idx="307">
                  <c:v>4.0635503028731743E-2</c:v>
                </c:pt>
                <c:pt idx="308">
                  <c:v>2.9085563108689039E-2</c:v>
                </c:pt>
                <c:pt idx="309">
                  <c:v>2.6460068323056269E-2</c:v>
                </c:pt>
                <c:pt idx="310">
                  <c:v>2.3425361008480739E-2</c:v>
                </c:pt>
                <c:pt idx="311">
                  <c:v>2.2146168550467627E-2</c:v>
                </c:pt>
                <c:pt idx="312">
                  <c:v>3.3805118755374043E-2</c:v>
                </c:pt>
                <c:pt idx="313">
                  <c:v>3.8521134394683215E-2</c:v>
                </c:pt>
                <c:pt idx="314">
                  <c:v>3.8566388411483972E-2</c:v>
                </c:pt>
                <c:pt idx="315">
                  <c:v>3.2749465628655564E-2</c:v>
                </c:pt>
                <c:pt idx="316">
                  <c:v>3.5145327644075713E-2</c:v>
                </c:pt>
                <c:pt idx="317">
                  <c:v>5.0201006102202198E-2</c:v>
                </c:pt>
                <c:pt idx="318">
                  <c:v>6.8823232425776759E-2</c:v>
                </c:pt>
                <c:pt idx="319">
                  <c:v>9.8529052147185173E-2</c:v>
                </c:pt>
                <c:pt idx="320">
                  <c:v>8.8093354232800777E-2</c:v>
                </c:pt>
                <c:pt idx="321">
                  <c:v>2.856167456502651E-2</c:v>
                </c:pt>
                <c:pt idx="322">
                  <c:v>2.659237678389979E-2</c:v>
                </c:pt>
                <c:pt idx="323">
                  <c:v>2.4281029261219417E-2</c:v>
                </c:pt>
                <c:pt idx="324">
                  <c:v>2.0984122800233918E-2</c:v>
                </c:pt>
                <c:pt idx="325">
                  <c:v>2.1595274891801908E-2</c:v>
                </c:pt>
                <c:pt idx="326">
                  <c:v>1.8193608924073748E-2</c:v>
                </c:pt>
                <c:pt idx="327">
                  <c:v>1.1809340922593781E-2</c:v>
                </c:pt>
                <c:pt idx="328">
                  <c:v>9.3787506147199103E-3</c:v>
                </c:pt>
                <c:pt idx="329">
                  <c:v>9.797268669561026E-3</c:v>
                </c:pt>
                <c:pt idx="330">
                  <c:v>8.7052248990761513E-3</c:v>
                </c:pt>
                <c:pt idx="331">
                  <c:v>9.61048033197286E-3</c:v>
                </c:pt>
                <c:pt idx="332">
                  <c:v>1.2160924291406274E-2</c:v>
                </c:pt>
                <c:pt idx="333">
                  <c:v>1.0254943645613768E-2</c:v>
                </c:pt>
                <c:pt idx="334">
                  <c:v>9.1824293739253462E-3</c:v>
                </c:pt>
                <c:pt idx="335">
                  <c:v>8.8278729081307239E-3</c:v>
                </c:pt>
                <c:pt idx="336">
                  <c:v>1.1372713829761211E-2</c:v>
                </c:pt>
                <c:pt idx="337">
                  <c:v>9.9565242085042308E-3</c:v>
                </c:pt>
                <c:pt idx="338">
                  <c:v>1.3766081369155154E-2</c:v>
                </c:pt>
                <c:pt idx="339">
                  <c:v>1.1360133970091762E-2</c:v>
                </c:pt>
                <c:pt idx="340">
                  <c:v>6.1503831944663663E-3</c:v>
                </c:pt>
                <c:pt idx="341">
                  <c:v>4.1667232982589642E-3</c:v>
                </c:pt>
                <c:pt idx="342">
                  <c:v>4.7128982807619823E-3</c:v>
                </c:pt>
                <c:pt idx="343">
                  <c:v>5.5802991340326057E-3</c:v>
                </c:pt>
                <c:pt idx="344">
                  <c:v>4.2878356638875884E-3</c:v>
                </c:pt>
                <c:pt idx="345">
                  <c:v>5.3829007276963185E-3</c:v>
                </c:pt>
                <c:pt idx="346">
                  <c:v>7.3625270620145686E-3</c:v>
                </c:pt>
                <c:pt idx="347">
                  <c:v>1.1828134132708612E-2</c:v>
                </c:pt>
                <c:pt idx="348">
                  <c:v>1.1499571507065294E-2</c:v>
                </c:pt>
                <c:pt idx="349">
                  <c:v>1.4227921699508223E-2</c:v>
                </c:pt>
                <c:pt idx="350">
                  <c:v>1.3919653940547326E-2</c:v>
                </c:pt>
                <c:pt idx="351">
                  <c:v>1.2500417994844847E-2</c:v>
                </c:pt>
                <c:pt idx="352">
                  <c:v>1.8110045140907582E-2</c:v>
                </c:pt>
                <c:pt idx="353">
                  <c:v>2.0567646741470734E-2</c:v>
                </c:pt>
                <c:pt idx="354">
                  <c:v>2.1429552169436986E-2</c:v>
                </c:pt>
                <c:pt idx="355">
                  <c:v>2.4797457950997012E-2</c:v>
                </c:pt>
                <c:pt idx="356">
                  <c:v>2.6425275333956055E-2</c:v>
                </c:pt>
                <c:pt idx="357">
                  <c:v>2.2473711426329663E-2</c:v>
                </c:pt>
                <c:pt idx="358">
                  <c:v>2.2135272435953028E-2</c:v>
                </c:pt>
                <c:pt idx="359">
                  <c:v>1.6332328567664416E-2</c:v>
                </c:pt>
                <c:pt idx="360">
                  <c:v>1.3659354400306077E-2</c:v>
                </c:pt>
                <c:pt idx="361">
                  <c:v>1.5726367420494835E-2</c:v>
                </c:pt>
                <c:pt idx="362">
                  <c:v>1.3037163426744434E-2</c:v>
                </c:pt>
                <c:pt idx="363">
                  <c:v>1.1262947933198842E-2</c:v>
                </c:pt>
                <c:pt idx="364">
                  <c:v>1.0865615943383731E-2</c:v>
                </c:pt>
                <c:pt idx="365">
                  <c:v>1.2509258352698638E-2</c:v>
                </c:pt>
                <c:pt idx="366">
                  <c:v>8.9093145175037376E-3</c:v>
                </c:pt>
                <c:pt idx="367">
                  <c:v>7.6581841423418841E-3</c:v>
                </c:pt>
                <c:pt idx="368">
                  <c:v>7.3193380164135301E-3</c:v>
                </c:pt>
                <c:pt idx="369">
                  <c:v>7.1612444680390361E-3</c:v>
                </c:pt>
                <c:pt idx="370">
                  <c:v>7.0132666009141593E-3</c:v>
                </c:pt>
                <c:pt idx="371">
                  <c:v>5.5430824825607799E-3</c:v>
                </c:pt>
                <c:pt idx="372">
                  <c:v>4.2260303162781811E-3</c:v>
                </c:pt>
                <c:pt idx="373">
                  <c:v>3.1664040526322465E-3</c:v>
                </c:pt>
                <c:pt idx="374">
                  <c:v>1.9672402894550128E-3</c:v>
                </c:pt>
                <c:pt idx="375">
                  <c:v>2.3323692185858876E-3</c:v>
                </c:pt>
                <c:pt idx="376">
                  <c:v>8.7314141438418291E-4</c:v>
                </c:pt>
                <c:pt idx="377">
                  <c:v>2.8710841371328672E-4</c:v>
                </c:pt>
                <c:pt idx="378">
                  <c:v>3.9286718083622797E-4</c:v>
                </c:pt>
                <c:pt idx="379">
                  <c:v>4.6144319867629148E-4</c:v>
                </c:pt>
                <c:pt idx="380">
                  <c:v>1.3339488643137197E-3</c:v>
                </c:pt>
                <c:pt idx="381">
                  <c:v>7.1733214950769019E-4</c:v>
                </c:pt>
                <c:pt idx="382">
                  <c:v>4.3926620776176206E-4</c:v>
                </c:pt>
                <c:pt idx="383">
                  <c:v>2.5208441889814856E-4</c:v>
                </c:pt>
                <c:pt idx="384">
                  <c:v>1.1719235300417346E-4</c:v>
                </c:pt>
                <c:pt idx="385">
                  <c:v>4.4295547883939948E-4</c:v>
                </c:pt>
                <c:pt idx="386">
                  <c:v>4.8392419424650939E-4</c:v>
                </c:pt>
                <c:pt idx="387">
                  <c:v>2.7903280959797039E-4</c:v>
                </c:pt>
                <c:pt idx="388">
                  <c:v>2.0937257204120505E-4</c:v>
                </c:pt>
                <c:pt idx="389">
                  <c:v>2.1724984530407399E-6</c:v>
                </c:pt>
                <c:pt idx="390">
                  <c:v>1.2079783014337615E-4</c:v>
                </c:pt>
                <c:pt idx="391">
                  <c:v>1.1646684911813044E-4</c:v>
                </c:pt>
                <c:pt idx="392">
                  <c:v>6.9451670285075151E-4</c:v>
                </c:pt>
                <c:pt idx="393">
                  <c:v>1.9843210955905219E-3</c:v>
                </c:pt>
                <c:pt idx="394">
                  <c:v>3.1638375847421098E-3</c:v>
                </c:pt>
                <c:pt idx="395">
                  <c:v>2.8074255961121138E-3</c:v>
                </c:pt>
                <c:pt idx="396">
                  <c:v>2.9375405595140711E-3</c:v>
                </c:pt>
                <c:pt idx="397">
                  <c:v>7.1197559360021293E-4</c:v>
                </c:pt>
                <c:pt idx="398">
                  <c:v>4.9849549822454669E-6</c:v>
                </c:pt>
                <c:pt idx="399">
                  <c:v>2.7671863292616988E-4</c:v>
                </c:pt>
                <c:pt idx="400">
                  <c:v>5.9299408916613054E-4</c:v>
                </c:pt>
                <c:pt idx="401">
                  <c:v>2.9452094738760087E-4</c:v>
                </c:pt>
                <c:pt idx="402">
                  <c:v>1.7533179507266032E-3</c:v>
                </c:pt>
                <c:pt idx="403">
                  <c:v>2.1023832278488025E-3</c:v>
                </c:pt>
                <c:pt idx="404">
                  <c:v>2.4708831606830729E-3</c:v>
                </c:pt>
                <c:pt idx="405">
                  <c:v>3.4004223631737148E-3</c:v>
                </c:pt>
                <c:pt idx="406">
                  <c:v>4.2595034599542461E-3</c:v>
                </c:pt>
                <c:pt idx="407">
                  <c:v>4.2426569361567763E-3</c:v>
                </c:pt>
                <c:pt idx="408">
                  <c:v>5.191048137484609E-3</c:v>
                </c:pt>
                <c:pt idx="409">
                  <c:v>5.9006001383437078E-3</c:v>
                </c:pt>
                <c:pt idx="410">
                  <c:v>7.8153206828510333E-3</c:v>
                </c:pt>
                <c:pt idx="411">
                  <c:v>9.7485877508371177E-3</c:v>
                </c:pt>
                <c:pt idx="412">
                  <c:v>7.4024727092881302E-3</c:v>
                </c:pt>
                <c:pt idx="413">
                  <c:v>5.2650666270606834E-3</c:v>
                </c:pt>
                <c:pt idx="414">
                  <c:v>4.2322236350186291E-3</c:v>
                </c:pt>
                <c:pt idx="415">
                  <c:v>5.7022904476857891E-3</c:v>
                </c:pt>
                <c:pt idx="416">
                  <c:v>6.1138297809338422E-3</c:v>
                </c:pt>
                <c:pt idx="417">
                  <c:v>8.0040938514645867E-3</c:v>
                </c:pt>
                <c:pt idx="418">
                  <c:v>9.7743184263867633E-3</c:v>
                </c:pt>
                <c:pt idx="419">
                  <c:v>9.1727113696328279E-3</c:v>
                </c:pt>
                <c:pt idx="420">
                  <c:v>7.3051078010633076E-3</c:v>
                </c:pt>
                <c:pt idx="421">
                  <c:v>7.6853386452495464E-3</c:v>
                </c:pt>
                <c:pt idx="422">
                  <c:v>7.8363207684892158E-3</c:v>
                </c:pt>
                <c:pt idx="423">
                  <c:v>8.9887038743933743E-3</c:v>
                </c:pt>
                <c:pt idx="424">
                  <c:v>1.509471354101679E-2</c:v>
                </c:pt>
                <c:pt idx="425">
                  <c:v>1.0839197266058172E-2</c:v>
                </c:pt>
                <c:pt idx="426">
                  <c:v>1.0770980165410017E-2</c:v>
                </c:pt>
                <c:pt idx="427">
                  <c:v>5.8000988813919994E-3</c:v>
                </c:pt>
                <c:pt idx="428">
                  <c:v>5.8213710393124028E-3</c:v>
                </c:pt>
                <c:pt idx="429">
                  <c:v>6.7094833162609892E-3</c:v>
                </c:pt>
                <c:pt idx="430">
                  <c:v>6.8175529169276668E-3</c:v>
                </c:pt>
                <c:pt idx="431">
                  <c:v>6.6344420024577969E-3</c:v>
                </c:pt>
                <c:pt idx="432">
                  <c:v>3.6893464753338942E-3</c:v>
                </c:pt>
                <c:pt idx="433">
                  <c:v>2.9560114201530249E-3</c:v>
                </c:pt>
                <c:pt idx="434">
                  <c:v>5.7994523500162079E-3</c:v>
                </c:pt>
                <c:pt idx="435">
                  <c:v>7.0229663508374965E-3</c:v>
                </c:pt>
                <c:pt idx="436">
                  <c:v>1.0349818769989146E-2</c:v>
                </c:pt>
                <c:pt idx="437">
                  <c:v>1.4102116507467458E-2</c:v>
                </c:pt>
                <c:pt idx="438">
                  <c:v>1.9015807829807087E-2</c:v>
                </c:pt>
                <c:pt idx="439">
                  <c:v>1.7805396224129567E-2</c:v>
                </c:pt>
                <c:pt idx="440">
                  <c:v>1.6316977435560247E-2</c:v>
                </c:pt>
                <c:pt idx="441">
                  <c:v>1.6623289472393124E-2</c:v>
                </c:pt>
                <c:pt idx="442">
                  <c:v>2.1530465837976461E-2</c:v>
                </c:pt>
                <c:pt idx="443">
                  <c:v>2.3544940667253288E-2</c:v>
                </c:pt>
                <c:pt idx="444">
                  <c:v>2.676220714116993E-2</c:v>
                </c:pt>
                <c:pt idx="445">
                  <c:v>2.7864175546729673E-2</c:v>
                </c:pt>
                <c:pt idx="446">
                  <c:v>2.5023358066173538E-2</c:v>
                </c:pt>
                <c:pt idx="447">
                  <c:v>2.7119072786982723E-2</c:v>
                </c:pt>
                <c:pt idx="448">
                  <c:v>2.212231211517111E-2</c:v>
                </c:pt>
                <c:pt idx="449">
                  <c:v>1.9884483001330958E-2</c:v>
                </c:pt>
                <c:pt idx="450">
                  <c:v>1.8509338670434503E-2</c:v>
                </c:pt>
                <c:pt idx="451">
                  <c:v>2.0915942345648569E-2</c:v>
                </c:pt>
                <c:pt idx="452">
                  <c:v>2.143821385693177E-2</c:v>
                </c:pt>
                <c:pt idx="453">
                  <c:v>2.2212238611863201E-2</c:v>
                </c:pt>
                <c:pt idx="454">
                  <c:v>2.4032927402165491E-2</c:v>
                </c:pt>
                <c:pt idx="455">
                  <c:v>2.3797532287414085E-2</c:v>
                </c:pt>
                <c:pt idx="456">
                  <c:v>2.4982761647665122E-2</c:v>
                </c:pt>
                <c:pt idx="457">
                  <c:v>2.6411525005276222E-2</c:v>
                </c:pt>
                <c:pt idx="458">
                  <c:v>3.1726802839013059E-2</c:v>
                </c:pt>
                <c:pt idx="459">
                  <c:v>2.7501433400875408E-2</c:v>
                </c:pt>
                <c:pt idx="460">
                  <c:v>3.571165621473664E-2</c:v>
                </c:pt>
                <c:pt idx="461">
                  <c:v>3.796451820979492E-2</c:v>
                </c:pt>
                <c:pt idx="462">
                  <c:v>3.058204401699554E-2</c:v>
                </c:pt>
                <c:pt idx="463">
                  <c:v>3.7156687878876174E-2</c:v>
                </c:pt>
                <c:pt idx="464">
                  <c:v>3.903775828188133E-2</c:v>
                </c:pt>
                <c:pt idx="465">
                  <c:v>4.5341193364271608E-2</c:v>
                </c:pt>
                <c:pt idx="466">
                  <c:v>4.8268011551514535E-2</c:v>
                </c:pt>
                <c:pt idx="467">
                  <c:v>5.7109108544501207E-2</c:v>
                </c:pt>
                <c:pt idx="468">
                  <c:v>6.2485855514892691E-2</c:v>
                </c:pt>
                <c:pt idx="469">
                  <c:v>6.7268114280384775E-2</c:v>
                </c:pt>
                <c:pt idx="470">
                  <c:v>7.3054715433023054E-2</c:v>
                </c:pt>
                <c:pt idx="471">
                  <c:v>7.5679320665091088E-2</c:v>
                </c:pt>
                <c:pt idx="472">
                  <c:v>8.3731757535943446E-2</c:v>
                </c:pt>
                <c:pt idx="473">
                  <c:v>8.5567153853219835E-2</c:v>
                </c:pt>
                <c:pt idx="474">
                  <c:v>8.6782687060892927E-2</c:v>
                </c:pt>
                <c:pt idx="475">
                  <c:v>8.7534487102829572E-2</c:v>
                </c:pt>
                <c:pt idx="476">
                  <c:v>0.10129268442097276</c:v>
                </c:pt>
                <c:pt idx="477">
                  <c:v>0.10955778223741237</c:v>
                </c:pt>
                <c:pt idx="478">
                  <c:v>9.7455134644952673E-2</c:v>
                </c:pt>
                <c:pt idx="479">
                  <c:v>0.1111944942544022</c:v>
                </c:pt>
                <c:pt idx="480">
                  <c:v>9.9255914921348318E-2</c:v>
                </c:pt>
                <c:pt idx="481">
                  <c:v>9.202994004120793E-2</c:v>
                </c:pt>
                <c:pt idx="482">
                  <c:v>8.5221918886858053E-2</c:v>
                </c:pt>
                <c:pt idx="483">
                  <c:v>7.5750316952861024E-2</c:v>
                </c:pt>
                <c:pt idx="484">
                  <c:v>6.5606422653967642E-2</c:v>
                </c:pt>
                <c:pt idx="485">
                  <c:v>7.2390384500189933E-2</c:v>
                </c:pt>
                <c:pt idx="486">
                  <c:v>7.9568087904861293E-2</c:v>
                </c:pt>
                <c:pt idx="487">
                  <c:v>8.3625802413850647E-2</c:v>
                </c:pt>
                <c:pt idx="488">
                  <c:v>8.313502903298399E-2</c:v>
                </c:pt>
                <c:pt idx="489">
                  <c:v>7.1323636630862636E-2</c:v>
                </c:pt>
                <c:pt idx="490">
                  <c:v>6.0544454375601083E-2</c:v>
                </c:pt>
                <c:pt idx="491">
                  <c:v>5.4216800251454533E-2</c:v>
                </c:pt>
                <c:pt idx="492">
                  <c:v>6.4473207917545836E-2</c:v>
                </c:pt>
                <c:pt idx="493">
                  <c:v>6.1006919190698533E-2</c:v>
                </c:pt>
                <c:pt idx="494">
                  <c:v>7.0575472669635028E-2</c:v>
                </c:pt>
                <c:pt idx="495">
                  <c:v>5.7885022398969553E-2</c:v>
                </c:pt>
                <c:pt idx="496">
                  <c:v>5.3555211174319127E-2</c:v>
                </c:pt>
                <c:pt idx="497">
                  <c:v>4.780714370895902E-2</c:v>
                </c:pt>
                <c:pt idx="498">
                  <c:v>3.5224865072233054E-2</c:v>
                </c:pt>
                <c:pt idx="499">
                  <c:v>3.9243232257016029E-2</c:v>
                </c:pt>
                <c:pt idx="500">
                  <c:v>4.2971106957666698E-2</c:v>
                </c:pt>
                <c:pt idx="501">
                  <c:v>3.3734645252912497E-2</c:v>
                </c:pt>
                <c:pt idx="502">
                  <c:v>2.6601645284153371E-2</c:v>
                </c:pt>
                <c:pt idx="503">
                  <c:v>2.4283682643534359E-2</c:v>
                </c:pt>
                <c:pt idx="504">
                  <c:v>2.5977794186990855E-2</c:v>
                </c:pt>
                <c:pt idx="505">
                  <c:v>3.2267920808187488E-2</c:v>
                </c:pt>
                <c:pt idx="506">
                  <c:v>2.7070634844506229E-2</c:v>
                </c:pt>
                <c:pt idx="507">
                  <c:v>2.7023255305242275E-2</c:v>
                </c:pt>
                <c:pt idx="508">
                  <c:v>3.5346822114617475E-2</c:v>
                </c:pt>
                <c:pt idx="509">
                  <c:v>5.6849268519503282E-2</c:v>
                </c:pt>
                <c:pt idx="510">
                  <c:v>8.3971002245102608E-2</c:v>
                </c:pt>
                <c:pt idx="511">
                  <c:v>5.826730093750291E-2</c:v>
                </c:pt>
                <c:pt idx="512">
                  <c:v>4.6606132056859775E-2</c:v>
                </c:pt>
                <c:pt idx="513">
                  <c:v>4.4113174027951556E-2</c:v>
                </c:pt>
                <c:pt idx="514">
                  <c:v>4.9318756897835443E-2</c:v>
                </c:pt>
                <c:pt idx="515">
                  <c:v>4.8227924029025128E-2</c:v>
                </c:pt>
                <c:pt idx="516">
                  <c:v>4.0764958474835564E-2</c:v>
                </c:pt>
                <c:pt idx="517">
                  <c:v>5.1684498835617355E-2</c:v>
                </c:pt>
                <c:pt idx="518">
                  <c:v>7.5835092263527262E-2</c:v>
                </c:pt>
                <c:pt idx="519">
                  <c:v>2.5699013578877525E-2</c:v>
                </c:pt>
                <c:pt idx="520">
                  <c:v>1.798907735028912E-2</c:v>
                </c:pt>
                <c:pt idx="521">
                  <c:v>9.5658950579096975E-3</c:v>
                </c:pt>
                <c:pt idx="522">
                  <c:v>8.7788014735239103E-3</c:v>
                </c:pt>
                <c:pt idx="523">
                  <c:v>7.665707008692779E-3</c:v>
                </c:pt>
                <c:pt idx="524">
                  <c:v>6.7614978802686427E-3</c:v>
                </c:pt>
                <c:pt idx="525">
                  <c:v>8.5392629840226099E-4</c:v>
                </c:pt>
                <c:pt idx="526">
                  <c:v>1.2821700929296586E-4</c:v>
                </c:pt>
                <c:pt idx="527">
                  <c:v>1.5575012211473181E-4</c:v>
                </c:pt>
                <c:pt idx="528">
                  <c:v>8.3854071726726199E-6</c:v>
                </c:pt>
                <c:pt idx="529">
                  <c:v>2.6150741419950484E-4</c:v>
                </c:pt>
                <c:pt idx="530">
                  <c:v>3.5874516665484763E-4</c:v>
                </c:pt>
                <c:pt idx="531">
                  <c:v>3.8186931291951827E-4</c:v>
                </c:pt>
                <c:pt idx="532">
                  <c:v>3.2909766037267439E-5</c:v>
                </c:pt>
                <c:pt idx="533">
                  <c:v>2.0446053709481378E-3</c:v>
                </c:pt>
                <c:pt idx="534">
                  <c:v>3.7240278306614641E-3</c:v>
                </c:pt>
                <c:pt idx="535">
                  <c:v>3.6767624848466E-3</c:v>
                </c:pt>
                <c:pt idx="536">
                  <c:v>4.3108592198059879E-3</c:v>
                </c:pt>
                <c:pt idx="537">
                  <c:v>2.9926880833071007E-3</c:v>
                </c:pt>
                <c:pt idx="538">
                  <c:v>8.1256044204705072E-3</c:v>
                </c:pt>
                <c:pt idx="539">
                  <c:v>9.2144217007670386E-3</c:v>
                </c:pt>
                <c:pt idx="540">
                  <c:v>1.0140435131401069E-2</c:v>
                </c:pt>
                <c:pt idx="541">
                  <c:v>1.1677931724978136E-2</c:v>
                </c:pt>
                <c:pt idx="542">
                  <c:v>1.0690131837954376E-2</c:v>
                </c:pt>
                <c:pt idx="543">
                  <c:v>1.2120424208799883E-2</c:v>
                </c:pt>
                <c:pt idx="544">
                  <c:v>1.326544768090639E-2</c:v>
                </c:pt>
                <c:pt idx="545">
                  <c:v>1.6558302007713854E-2</c:v>
                </c:pt>
                <c:pt idx="546">
                  <c:v>1.2153705913145759E-2</c:v>
                </c:pt>
                <c:pt idx="547">
                  <c:v>5.5250340193039515E-3</c:v>
                </c:pt>
                <c:pt idx="548">
                  <c:v>4.8852339186574696E-3</c:v>
                </c:pt>
                <c:pt idx="549">
                  <c:v>4.5394309813440508E-3</c:v>
                </c:pt>
                <c:pt idx="550">
                  <c:v>5.1033550273393933E-3</c:v>
                </c:pt>
                <c:pt idx="551">
                  <c:v>5.0953364213991081E-3</c:v>
                </c:pt>
                <c:pt idx="552">
                  <c:v>4.9740973165387148E-3</c:v>
                </c:pt>
                <c:pt idx="553">
                  <c:v>5.1407873855580516E-3</c:v>
                </c:pt>
                <c:pt idx="554">
                  <c:v>4.7530582809066626E-3</c:v>
                </c:pt>
                <c:pt idx="555">
                  <c:v>5.3330461731977506E-3</c:v>
                </c:pt>
                <c:pt idx="556">
                  <c:v>2.9799314873325505E-3</c:v>
                </c:pt>
                <c:pt idx="557">
                  <c:v>2.1807598083824959E-3</c:v>
                </c:pt>
                <c:pt idx="558">
                  <c:v>1.8944155899380615E-3</c:v>
                </c:pt>
                <c:pt idx="559">
                  <c:v>2.5913291068107094E-3</c:v>
                </c:pt>
                <c:pt idx="560">
                  <c:v>8.632822993562406E-3</c:v>
                </c:pt>
                <c:pt idx="561">
                  <c:v>1.0692303745678016E-2</c:v>
                </c:pt>
                <c:pt idx="562">
                  <c:v>9.3111124657472479E-3</c:v>
                </c:pt>
                <c:pt idx="563">
                  <c:v>2.9062437283135967E-3</c:v>
                </c:pt>
                <c:pt idx="564">
                  <c:v>3.1974353263341938E-3</c:v>
                </c:pt>
                <c:pt idx="565">
                  <c:v>9.3494411537085719E-3</c:v>
                </c:pt>
                <c:pt idx="566">
                  <c:v>1.6045879114701116E-2</c:v>
                </c:pt>
                <c:pt idx="567">
                  <c:v>3.4548223787244571E-2</c:v>
                </c:pt>
                <c:pt idx="568">
                  <c:v>3.014241238545716E-2</c:v>
                </c:pt>
                <c:pt idx="569">
                  <c:v>4.6775578585352617E-3</c:v>
                </c:pt>
                <c:pt idx="570">
                  <c:v>5.5565005079657578E-3</c:v>
                </c:pt>
                <c:pt idx="571">
                  <c:v>4.0299514441829096E-3</c:v>
                </c:pt>
                <c:pt idx="572">
                  <c:v>4.4569933607925246E-3</c:v>
                </c:pt>
                <c:pt idx="573">
                  <c:v>3.5529346052604917E-3</c:v>
                </c:pt>
                <c:pt idx="574">
                  <c:v>3.0183611833489471E-4</c:v>
                </c:pt>
                <c:pt idx="575">
                  <c:v>3.6292483276160023E-3</c:v>
                </c:pt>
                <c:pt idx="576">
                  <c:v>7.0994307042268499E-3</c:v>
                </c:pt>
                <c:pt idx="577">
                  <c:v>4.5429254560915193E-3</c:v>
                </c:pt>
                <c:pt idx="578">
                  <c:v>6.1512641818997444E-3</c:v>
                </c:pt>
                <c:pt idx="579">
                  <c:v>5.7097035573647629E-3</c:v>
                </c:pt>
                <c:pt idx="580">
                  <c:v>4.6841899993028211E-3</c:v>
                </c:pt>
                <c:pt idx="581">
                  <c:v>9.6479620994063681E-3</c:v>
                </c:pt>
                <c:pt idx="582">
                  <c:v>6.6191546088996481E-3</c:v>
                </c:pt>
                <c:pt idx="583">
                  <c:v>5.3782337941610404E-3</c:v>
                </c:pt>
                <c:pt idx="584">
                  <c:v>7.5199321640382786E-3</c:v>
                </c:pt>
                <c:pt idx="585">
                  <c:v>8.4958270263859065E-3</c:v>
                </c:pt>
                <c:pt idx="586">
                  <c:v>4.0938314808968658E-3</c:v>
                </c:pt>
                <c:pt idx="587">
                  <c:v>3.0606880646488542E-3</c:v>
                </c:pt>
                <c:pt idx="588">
                  <c:v>4.7535639070692744E-3</c:v>
                </c:pt>
                <c:pt idx="589">
                  <c:v>6.433978564501168E-3</c:v>
                </c:pt>
                <c:pt idx="590">
                  <c:v>4.0700303382878653E-3</c:v>
                </c:pt>
                <c:pt idx="591">
                  <c:v>1.4189250469034903E-3</c:v>
                </c:pt>
                <c:pt idx="592">
                  <c:v>1.036574618534708E-3</c:v>
                </c:pt>
                <c:pt idx="593">
                  <c:v>6.7604018493381244E-4</c:v>
                </c:pt>
                <c:pt idx="594">
                  <c:v>1.0205279616365697E-4</c:v>
                </c:pt>
                <c:pt idx="595">
                  <c:v>5.6825302258469788E-6</c:v>
                </c:pt>
                <c:pt idx="596">
                  <c:v>1.210145070106599E-5</c:v>
                </c:pt>
                <c:pt idx="597">
                  <c:v>4.0999381898007363E-4</c:v>
                </c:pt>
                <c:pt idx="598">
                  <c:v>9.7090053129687186E-4</c:v>
                </c:pt>
                <c:pt idx="599">
                  <c:v>1.6502065798949636E-3</c:v>
                </c:pt>
                <c:pt idx="600">
                  <c:v>2.1759553205802484E-3</c:v>
                </c:pt>
                <c:pt idx="601">
                  <c:v>3.9785326109245574E-3</c:v>
                </c:pt>
                <c:pt idx="602">
                  <c:v>4.9937327649224716E-3</c:v>
                </c:pt>
                <c:pt idx="603">
                  <c:v>8.3149819861577916E-3</c:v>
                </c:pt>
                <c:pt idx="604">
                  <c:v>1.0340110535820336E-2</c:v>
                </c:pt>
                <c:pt idx="605">
                  <c:v>1.036565953355926E-2</c:v>
                </c:pt>
                <c:pt idx="606">
                  <c:v>1.0088295902812815E-2</c:v>
                </c:pt>
                <c:pt idx="607">
                  <c:v>7.9359443255561397E-3</c:v>
                </c:pt>
                <c:pt idx="608">
                  <c:v>7.3788679711011282E-3</c:v>
                </c:pt>
                <c:pt idx="609">
                  <c:v>8.0992443192109409E-3</c:v>
                </c:pt>
                <c:pt idx="610">
                  <c:v>7.3427029236531813E-3</c:v>
                </c:pt>
                <c:pt idx="611">
                  <c:v>6.0307331239173321E-3</c:v>
                </c:pt>
                <c:pt idx="612">
                  <c:v>5.9592225533989076E-3</c:v>
                </c:pt>
                <c:pt idx="613">
                  <c:v>4.2013159666926658E-3</c:v>
                </c:pt>
                <c:pt idx="614">
                  <c:v>1.6459959707914023E-3</c:v>
                </c:pt>
                <c:pt idx="615">
                  <c:v>2.9862117998668341E-3</c:v>
                </c:pt>
                <c:pt idx="616">
                  <c:v>3.2395291722576618E-3</c:v>
                </c:pt>
                <c:pt idx="617">
                  <c:v>3.465257619681496E-3</c:v>
                </c:pt>
                <c:pt idx="618">
                  <c:v>6.9475431955288592E-3</c:v>
                </c:pt>
                <c:pt idx="619">
                  <c:v>5.9394570366012337E-3</c:v>
                </c:pt>
                <c:pt idx="620">
                  <c:v>3.6317887218541103E-3</c:v>
                </c:pt>
                <c:pt idx="621">
                  <c:v>3.60067400414147E-3</c:v>
                </c:pt>
                <c:pt idx="622">
                  <c:v>5.3282795945890698E-3</c:v>
                </c:pt>
                <c:pt idx="623">
                  <c:v>6.2346667541094622E-3</c:v>
                </c:pt>
                <c:pt idx="624">
                  <c:v>3.3491019713887829E-3</c:v>
                </c:pt>
                <c:pt idx="625">
                  <c:v>3.5006894559030622E-3</c:v>
                </c:pt>
                <c:pt idx="626">
                  <c:v>4.3762013527018258E-3</c:v>
                </c:pt>
                <c:pt idx="627">
                  <c:v>5.9221922598274579E-3</c:v>
                </c:pt>
                <c:pt idx="628">
                  <c:v>8.5383444852863352E-3</c:v>
                </c:pt>
                <c:pt idx="629">
                  <c:v>6.6840708729493442E-3</c:v>
                </c:pt>
                <c:pt idx="630">
                  <c:v>6.5722498224263289E-3</c:v>
                </c:pt>
                <c:pt idx="631">
                  <c:v>7.1354728438883892E-3</c:v>
                </c:pt>
                <c:pt idx="632">
                  <c:v>6.661463227956254E-3</c:v>
                </c:pt>
                <c:pt idx="633">
                  <c:v>9.1870522737589611E-3</c:v>
                </c:pt>
                <c:pt idx="634">
                  <c:v>1.2404822201002755E-2</c:v>
                </c:pt>
                <c:pt idx="635">
                  <c:v>9.0064436301707778E-3</c:v>
                </c:pt>
                <c:pt idx="636">
                  <c:v>7.0968357664384623E-3</c:v>
                </c:pt>
                <c:pt idx="637">
                  <c:v>5.5204952598723826E-3</c:v>
                </c:pt>
                <c:pt idx="638">
                  <c:v>3.4806845278242322E-3</c:v>
                </c:pt>
                <c:pt idx="639">
                  <c:v>5.6580189255334545E-3</c:v>
                </c:pt>
                <c:pt idx="640">
                  <c:v>9.1416986389081887E-3</c:v>
                </c:pt>
                <c:pt idx="641">
                  <c:v>1.570481919274385E-2</c:v>
                </c:pt>
                <c:pt idx="642">
                  <c:v>1.6390829332993212E-2</c:v>
                </c:pt>
                <c:pt idx="643">
                  <c:v>2.0519374541494058E-2</c:v>
                </c:pt>
                <c:pt idx="644">
                  <c:v>2.3371588387187666E-2</c:v>
                </c:pt>
                <c:pt idx="645">
                  <c:v>2.007980337518114E-2</c:v>
                </c:pt>
                <c:pt idx="646">
                  <c:v>2.2099382262318817E-2</c:v>
                </c:pt>
                <c:pt idx="647">
                  <c:v>2.0409354001848522E-2</c:v>
                </c:pt>
                <c:pt idx="648">
                  <c:v>2.1871192094109197E-2</c:v>
                </c:pt>
                <c:pt idx="649">
                  <c:v>2.2406741408865425E-2</c:v>
                </c:pt>
                <c:pt idx="650">
                  <c:v>2.6523723349890602E-2</c:v>
                </c:pt>
                <c:pt idx="651">
                  <c:v>2.7813650467698122E-2</c:v>
                </c:pt>
                <c:pt idx="652">
                  <c:v>2.696342353349207E-2</c:v>
                </c:pt>
                <c:pt idx="653">
                  <c:v>2.7342419075846548E-2</c:v>
                </c:pt>
                <c:pt idx="654">
                  <c:v>2.9690304844726456E-2</c:v>
                </c:pt>
                <c:pt idx="655">
                  <c:v>3.0890246822799096E-2</c:v>
                </c:pt>
                <c:pt idx="656">
                  <c:v>3.082892304044638E-2</c:v>
                </c:pt>
                <c:pt idx="657">
                  <c:v>2.8939698772297309E-2</c:v>
                </c:pt>
                <c:pt idx="658">
                  <c:v>3.7991108742903471E-2</c:v>
                </c:pt>
                <c:pt idx="659">
                  <c:v>4.0077731620260668E-2</c:v>
                </c:pt>
                <c:pt idx="660">
                  <c:v>3.6442921318894407E-2</c:v>
                </c:pt>
                <c:pt idx="661">
                  <c:v>3.9038237755656499E-2</c:v>
                </c:pt>
                <c:pt idx="662">
                  <c:v>3.3293150737373677E-2</c:v>
                </c:pt>
                <c:pt idx="663">
                  <c:v>3.1656905407349167E-2</c:v>
                </c:pt>
                <c:pt idx="664">
                  <c:v>2.9446254213071083E-2</c:v>
                </c:pt>
                <c:pt idx="665">
                  <c:v>3.3789701599228644E-2</c:v>
                </c:pt>
                <c:pt idx="666">
                  <c:v>3.539301820243658E-2</c:v>
                </c:pt>
                <c:pt idx="667">
                  <c:v>3.5500697917298915E-2</c:v>
                </c:pt>
                <c:pt idx="668">
                  <c:v>3.5129838907152489E-2</c:v>
                </c:pt>
                <c:pt idx="669">
                  <c:v>4.0116717322202601E-2</c:v>
                </c:pt>
                <c:pt idx="670">
                  <c:v>4.0406821623203422E-2</c:v>
                </c:pt>
                <c:pt idx="671">
                  <c:v>3.96293778318371E-2</c:v>
                </c:pt>
                <c:pt idx="672">
                  <c:v>5.0286002513348138E-2</c:v>
                </c:pt>
                <c:pt idx="673">
                  <c:v>4.3665979227041851E-2</c:v>
                </c:pt>
                <c:pt idx="674">
                  <c:v>3.2217686161256517E-2</c:v>
                </c:pt>
                <c:pt idx="675">
                  <c:v>2.1612372354804395E-2</c:v>
                </c:pt>
                <c:pt idx="676">
                  <c:v>2.1444851171394209E-2</c:v>
                </c:pt>
                <c:pt idx="677">
                  <c:v>2.3302671009491766E-2</c:v>
                </c:pt>
                <c:pt idx="678">
                  <c:v>2.1703649236225243E-2</c:v>
                </c:pt>
                <c:pt idx="679">
                  <c:v>1.837463801874855E-2</c:v>
                </c:pt>
                <c:pt idx="680">
                  <c:v>1.8112345163382899E-2</c:v>
                </c:pt>
                <c:pt idx="681">
                  <c:v>1.7735608295506841E-2</c:v>
                </c:pt>
                <c:pt idx="682">
                  <c:v>2.1193385316295197E-2</c:v>
                </c:pt>
                <c:pt idx="683">
                  <c:v>1.9136019260308963E-2</c:v>
                </c:pt>
                <c:pt idx="684">
                  <c:v>1.639146123405285E-2</c:v>
                </c:pt>
                <c:pt idx="685">
                  <c:v>2.0245169579164585E-2</c:v>
                </c:pt>
                <c:pt idx="686">
                  <c:v>2.1956763941689404E-2</c:v>
                </c:pt>
                <c:pt idx="687">
                  <c:v>2.2707632254744221E-2</c:v>
                </c:pt>
                <c:pt idx="688">
                  <c:v>2.4012802497053905E-2</c:v>
                </c:pt>
                <c:pt idx="689">
                  <c:v>2.6495104530279895E-2</c:v>
                </c:pt>
                <c:pt idx="690">
                  <c:v>3.0060028902788173E-2</c:v>
                </c:pt>
                <c:pt idx="691">
                  <c:v>2.8242231941042271E-2</c:v>
                </c:pt>
                <c:pt idx="692">
                  <c:v>3.103364527366884E-2</c:v>
                </c:pt>
                <c:pt idx="693">
                  <c:v>2.7786866936813273E-2</c:v>
                </c:pt>
                <c:pt idx="694">
                  <c:v>2.7890981854032947E-2</c:v>
                </c:pt>
                <c:pt idx="695">
                  <c:v>3.3038694559354535E-2</c:v>
                </c:pt>
                <c:pt idx="696">
                  <c:v>3.3321569023712187E-2</c:v>
                </c:pt>
                <c:pt idx="697">
                  <c:v>2.986917738368593E-2</c:v>
                </c:pt>
                <c:pt idx="698">
                  <c:v>2.4671334592970641E-2</c:v>
                </c:pt>
                <c:pt idx="699">
                  <c:v>3.2058510942285103E-2</c:v>
                </c:pt>
                <c:pt idx="700">
                  <c:v>4.2040817429860683E-2</c:v>
                </c:pt>
                <c:pt idx="701">
                  <c:v>4.3116240322040221E-2</c:v>
                </c:pt>
                <c:pt idx="702">
                  <c:v>4.2232619305766508E-2</c:v>
                </c:pt>
                <c:pt idx="703">
                  <c:v>4.6678211166411132E-2</c:v>
                </c:pt>
                <c:pt idx="704">
                  <c:v>5.4648409249477552E-2</c:v>
                </c:pt>
                <c:pt idx="705">
                  <c:v>5.0662860841164961E-2</c:v>
                </c:pt>
                <c:pt idx="706">
                  <c:v>6.5933231168779388E-2</c:v>
                </c:pt>
                <c:pt idx="707">
                  <c:v>7.5573577162285091E-2</c:v>
                </c:pt>
                <c:pt idx="708">
                  <c:v>8.8296408121724262E-2</c:v>
                </c:pt>
                <c:pt idx="709">
                  <c:v>9.8471126725024408E-2</c:v>
                </c:pt>
                <c:pt idx="710">
                  <c:v>8.1270226833460052E-2</c:v>
                </c:pt>
                <c:pt idx="711">
                  <c:v>8.9711485868867402E-2</c:v>
                </c:pt>
                <c:pt idx="712">
                  <c:v>9.6259500062785053E-2</c:v>
                </c:pt>
                <c:pt idx="713">
                  <c:v>0.11899418884214448</c:v>
                </c:pt>
                <c:pt idx="714">
                  <c:v>0.10454618780310888</c:v>
                </c:pt>
                <c:pt idx="715">
                  <c:v>0.11442137806323259</c:v>
                </c:pt>
                <c:pt idx="716">
                  <c:v>0.11262115857343603</c:v>
                </c:pt>
                <c:pt idx="717">
                  <c:v>0.10299878162053204</c:v>
                </c:pt>
                <c:pt idx="718">
                  <c:v>0.12627660061092882</c:v>
                </c:pt>
                <c:pt idx="719">
                  <c:v>0.1298947592208633</c:v>
                </c:pt>
                <c:pt idx="720">
                  <c:v>0.13837431286888899</c:v>
                </c:pt>
                <c:pt idx="721">
                  <c:v>0.14700334290415229</c:v>
                </c:pt>
                <c:pt idx="722">
                  <c:v>0.15108521428265162</c:v>
                </c:pt>
                <c:pt idx="723">
                  <c:v>0.1644398061199924</c:v>
                </c:pt>
                <c:pt idx="724">
                  <c:v>0.127740651386622</c:v>
                </c:pt>
                <c:pt idx="725">
                  <c:v>0.11533717287298602</c:v>
                </c:pt>
                <c:pt idx="726">
                  <c:v>0.11797838232017234</c:v>
                </c:pt>
                <c:pt idx="727">
                  <c:v>0.15719118003900426</c:v>
                </c:pt>
                <c:pt idx="728">
                  <c:v>0.12826476268414216</c:v>
                </c:pt>
                <c:pt idx="729">
                  <c:v>9.6526087799880811E-2</c:v>
                </c:pt>
                <c:pt idx="730">
                  <c:v>8.1957901763902802E-2</c:v>
                </c:pt>
                <c:pt idx="731">
                  <c:v>7.7482592036139039E-2</c:v>
                </c:pt>
                <c:pt idx="732">
                  <c:v>7.2536940082448251E-2</c:v>
                </c:pt>
                <c:pt idx="733">
                  <c:v>7.7848190387286104E-2</c:v>
                </c:pt>
                <c:pt idx="734">
                  <c:v>9.8081144899425932E-2</c:v>
                </c:pt>
                <c:pt idx="735">
                  <c:v>9.9735012810436716E-2</c:v>
                </c:pt>
                <c:pt idx="736">
                  <c:v>0.13917652487038451</c:v>
                </c:pt>
                <c:pt idx="737">
                  <c:v>0.17040209421159158</c:v>
                </c:pt>
                <c:pt idx="738">
                  <c:v>0.17327146961120288</c:v>
                </c:pt>
                <c:pt idx="739">
                  <c:v>0.1706043863937132</c:v>
                </c:pt>
                <c:pt idx="740">
                  <c:v>0.20429603401411314</c:v>
                </c:pt>
                <c:pt idx="741">
                  <c:v>0.21834591235000345</c:v>
                </c:pt>
                <c:pt idx="742">
                  <c:v>0.22521327939849994</c:v>
                </c:pt>
                <c:pt idx="743">
                  <c:v>0.22259863781689074</c:v>
                </c:pt>
                <c:pt idx="744">
                  <c:v>0.23914704518877011</c:v>
                </c:pt>
                <c:pt idx="745">
                  <c:v>0.23853237597846261</c:v>
                </c:pt>
                <c:pt idx="746">
                  <c:v>0.24478043929501755</c:v>
                </c:pt>
                <c:pt idx="747">
                  <c:v>0.24629202328788122</c:v>
                </c:pt>
                <c:pt idx="748">
                  <c:v>0.24602897404148336</c:v>
                </c:pt>
                <c:pt idx="749">
                  <c:v>0.27892829379253603</c:v>
                </c:pt>
                <c:pt idx="750">
                  <c:v>0.32382977226657339</c:v>
                </c:pt>
                <c:pt idx="751">
                  <c:v>0.35207643836540703</c:v>
                </c:pt>
                <c:pt idx="752">
                  <c:v>0.38631699626154009</c:v>
                </c:pt>
                <c:pt idx="753">
                  <c:v>0.41541854846008225</c:v>
                </c:pt>
                <c:pt idx="754">
                  <c:v>0.40477567015382188</c:v>
                </c:pt>
                <c:pt idx="755">
                  <c:v>0.39197506453777603</c:v>
                </c:pt>
                <c:pt idx="756">
                  <c:v>0.46587449467422626</c:v>
                </c:pt>
                <c:pt idx="757">
                  <c:v>0.52025503858857536</c:v>
                </c:pt>
                <c:pt idx="758">
                  <c:v>0.56845395393227449</c:v>
                </c:pt>
                <c:pt idx="759">
                  <c:v>0.48104335811061777</c:v>
                </c:pt>
                <c:pt idx="760">
                  <c:v>0.47805975740825141</c:v>
                </c:pt>
                <c:pt idx="761">
                  <c:v>0.45183623269753453</c:v>
                </c:pt>
                <c:pt idx="762">
                  <c:v>0.43106014799250947</c:v>
                </c:pt>
                <c:pt idx="763">
                  <c:v>0.40981661440392758</c:v>
                </c:pt>
                <c:pt idx="764">
                  <c:v>0.39049468071890864</c:v>
                </c:pt>
                <c:pt idx="765">
                  <c:v>0.43035738967114234</c:v>
                </c:pt>
                <c:pt idx="766">
                  <c:v>0.47150800379271041</c:v>
                </c:pt>
                <c:pt idx="767">
                  <c:v>0.3142088400133094</c:v>
                </c:pt>
                <c:pt idx="768">
                  <c:v>0.302448934666742</c:v>
                </c:pt>
                <c:pt idx="769">
                  <c:v>0.29243046334439199</c:v>
                </c:pt>
                <c:pt idx="770">
                  <c:v>0.28500072775407292</c:v>
                </c:pt>
                <c:pt idx="771">
                  <c:v>0.2839994644011361</c:v>
                </c:pt>
                <c:pt idx="772">
                  <c:v>0.32716646311978609</c:v>
                </c:pt>
                <c:pt idx="773">
                  <c:v>0.33860536095698013</c:v>
                </c:pt>
                <c:pt idx="774">
                  <c:v>0.32364614505037925</c:v>
                </c:pt>
                <c:pt idx="775">
                  <c:v>0.3169974255344295</c:v>
                </c:pt>
                <c:pt idx="776">
                  <c:v>0.33114268129140384</c:v>
                </c:pt>
                <c:pt idx="777">
                  <c:v>0.32954697348559892</c:v>
                </c:pt>
                <c:pt idx="778">
                  <c:v>0.31197962456494899</c:v>
                </c:pt>
                <c:pt idx="779">
                  <c:v>0.30328444848347097</c:v>
                </c:pt>
                <c:pt idx="780">
                  <c:v>0.30114962807515633</c:v>
                </c:pt>
                <c:pt idx="781">
                  <c:v>0.30716011419027395</c:v>
                </c:pt>
                <c:pt idx="782">
                  <c:v>0.31396523380238844</c:v>
                </c:pt>
                <c:pt idx="783">
                  <c:v>0.30667276676502758</c:v>
                </c:pt>
                <c:pt idx="784">
                  <c:v>0.32887713171288929</c:v>
                </c:pt>
                <c:pt idx="785">
                  <c:v>0.35768256859147685</c:v>
                </c:pt>
                <c:pt idx="786">
                  <c:v>0.34033579016779897</c:v>
                </c:pt>
                <c:pt idx="787">
                  <c:v>0.35402983724782028</c:v>
                </c:pt>
                <c:pt idx="788">
                  <c:v>0.3513782708671378</c:v>
                </c:pt>
                <c:pt idx="789">
                  <c:v>0.33251678298770027</c:v>
                </c:pt>
                <c:pt idx="790">
                  <c:v>0.33865512889795496</c:v>
                </c:pt>
                <c:pt idx="791">
                  <c:v>0.32435133684588185</c:v>
                </c:pt>
                <c:pt idx="792">
                  <c:v>0.30399912111758004</c:v>
                </c:pt>
                <c:pt idx="793">
                  <c:v>0.27452311793509609</c:v>
                </c:pt>
                <c:pt idx="794">
                  <c:v>0.29748384528994293</c:v>
                </c:pt>
                <c:pt idx="795">
                  <c:v>0.30636566297375373</c:v>
                </c:pt>
                <c:pt idx="796">
                  <c:v>0.29343143276232381</c:v>
                </c:pt>
                <c:pt idx="797">
                  <c:v>0.29161346088921408</c:v>
                </c:pt>
                <c:pt idx="798">
                  <c:v>0.2804771018183268</c:v>
                </c:pt>
                <c:pt idx="799">
                  <c:v>0.26742378348119861</c:v>
                </c:pt>
                <c:pt idx="800">
                  <c:v>0.25679521886772727</c:v>
                </c:pt>
                <c:pt idx="801">
                  <c:v>0.2497081799197603</c:v>
                </c:pt>
                <c:pt idx="802">
                  <c:v>0.24901479422574224</c:v>
                </c:pt>
                <c:pt idx="803">
                  <c:v>0.21969561755896838</c:v>
                </c:pt>
                <c:pt idx="804">
                  <c:v>0.23498130338187417</c:v>
                </c:pt>
                <c:pt idx="805">
                  <c:v>0.23231048553889369</c:v>
                </c:pt>
                <c:pt idx="806">
                  <c:v>0.23668809208276889</c:v>
                </c:pt>
                <c:pt idx="807">
                  <c:v>0.23031241665381247</c:v>
                </c:pt>
                <c:pt idx="808">
                  <c:v>0.23562743315852208</c:v>
                </c:pt>
                <c:pt idx="809">
                  <c:v>0.23021528160483068</c:v>
                </c:pt>
                <c:pt idx="810">
                  <c:v>0.24284457899184658</c:v>
                </c:pt>
                <c:pt idx="811">
                  <c:v>0.27591607898219772</c:v>
                </c:pt>
                <c:pt idx="812">
                  <c:v>0.26213433076028136</c:v>
                </c:pt>
                <c:pt idx="813">
                  <c:v>0.24276187902078977</c:v>
                </c:pt>
                <c:pt idx="814">
                  <c:v>0.23472911365276078</c:v>
                </c:pt>
                <c:pt idx="815">
                  <c:v>0.23781294745857434</c:v>
                </c:pt>
                <c:pt idx="816">
                  <c:v>0.24613257371588496</c:v>
                </c:pt>
                <c:pt idx="817">
                  <c:v>0.2350609796960503</c:v>
                </c:pt>
                <c:pt idx="818">
                  <c:v>0.21911421473924536</c:v>
                </c:pt>
                <c:pt idx="819">
                  <c:v>0.2104239690987611</c:v>
                </c:pt>
                <c:pt idx="820">
                  <c:v>0.20716026884978533</c:v>
                </c:pt>
                <c:pt idx="821">
                  <c:v>0.22103295588069871</c:v>
                </c:pt>
                <c:pt idx="822">
                  <c:v>0.23630708784449536</c:v>
                </c:pt>
                <c:pt idx="823">
                  <c:v>0.28433439740005001</c:v>
                </c:pt>
                <c:pt idx="824">
                  <c:v>0.28470273680845959</c:v>
                </c:pt>
                <c:pt idx="825">
                  <c:v>0.26568015386283866</c:v>
                </c:pt>
                <c:pt idx="826">
                  <c:v>0.26870822136546152</c:v>
                </c:pt>
                <c:pt idx="827">
                  <c:v>0.28362609657171833</c:v>
                </c:pt>
                <c:pt idx="828">
                  <c:v>0.2939825701474601</c:v>
                </c:pt>
                <c:pt idx="829">
                  <c:v>0.31150950756534734</c:v>
                </c:pt>
                <c:pt idx="830">
                  <c:v>0.2796163602280955</c:v>
                </c:pt>
                <c:pt idx="831">
                  <c:v>0.26521816141256105</c:v>
                </c:pt>
                <c:pt idx="832">
                  <c:v>0.27506152538793927</c:v>
                </c:pt>
                <c:pt idx="833">
                  <c:v>0.28210910009597612</c:v>
                </c:pt>
                <c:pt idx="834">
                  <c:v>0.25162316662241024</c:v>
                </c:pt>
                <c:pt idx="835">
                  <c:v>0.23603509618617363</c:v>
                </c:pt>
                <c:pt idx="836">
                  <c:v>0.24180663273770095</c:v>
                </c:pt>
                <c:pt idx="837">
                  <c:v>0.26366917002640333</c:v>
                </c:pt>
                <c:pt idx="838">
                  <c:v>0.25261678925771147</c:v>
                </c:pt>
                <c:pt idx="839">
                  <c:v>0.21612301125834571</c:v>
                </c:pt>
                <c:pt idx="840">
                  <c:v>0.21123442341891729</c:v>
                </c:pt>
                <c:pt idx="841">
                  <c:v>0.2270411498992102</c:v>
                </c:pt>
                <c:pt idx="842">
                  <c:v>0.2228390369487222</c:v>
                </c:pt>
                <c:pt idx="843">
                  <c:v>0.20476601427778934</c:v>
                </c:pt>
                <c:pt idx="844">
                  <c:v>0.19231596125891431</c:v>
                </c:pt>
                <c:pt idx="845">
                  <c:v>0.19047690808014175</c:v>
                </c:pt>
                <c:pt idx="846">
                  <c:v>0.18356538358492225</c:v>
                </c:pt>
                <c:pt idx="847">
                  <c:v>0.17136756990856131</c:v>
                </c:pt>
                <c:pt idx="848">
                  <c:v>0.18637693134767308</c:v>
                </c:pt>
                <c:pt idx="849">
                  <c:v>0.19444406009312659</c:v>
                </c:pt>
                <c:pt idx="850">
                  <c:v>0.19943775559931667</c:v>
                </c:pt>
                <c:pt idx="851">
                  <c:v>0.2052557762065591</c:v>
                </c:pt>
                <c:pt idx="852">
                  <c:v>0.21087432158106656</c:v>
                </c:pt>
                <c:pt idx="853">
                  <c:v>0.20010107742305686</c:v>
                </c:pt>
                <c:pt idx="854">
                  <c:v>0.2096848821437596</c:v>
                </c:pt>
                <c:pt idx="855">
                  <c:v>0.21509587313640677</c:v>
                </c:pt>
                <c:pt idx="856">
                  <c:v>0.21470563946721896</c:v>
                </c:pt>
                <c:pt idx="857">
                  <c:v>0.21984056943765848</c:v>
                </c:pt>
                <c:pt idx="858">
                  <c:v>0.21747022152778805</c:v>
                </c:pt>
                <c:pt idx="859">
                  <c:v>0.22503432089360026</c:v>
                </c:pt>
                <c:pt idx="860">
                  <c:v>0.225590701767033</c:v>
                </c:pt>
                <c:pt idx="861">
                  <c:v>0.25232286950685556</c:v>
                </c:pt>
                <c:pt idx="862">
                  <c:v>0.25426716243694941</c:v>
                </c:pt>
                <c:pt idx="863">
                  <c:v>0.24820209126486173</c:v>
                </c:pt>
                <c:pt idx="864">
                  <c:v>0.23818739223864901</c:v>
                </c:pt>
                <c:pt idx="865">
                  <c:v>0.24792748548869198</c:v>
                </c:pt>
                <c:pt idx="866">
                  <c:v>0.2352636979732893</c:v>
                </c:pt>
                <c:pt idx="867">
                  <c:v>0.23030408816932735</c:v>
                </c:pt>
                <c:pt idx="868">
                  <c:v>0.22507228866055032</c:v>
                </c:pt>
                <c:pt idx="869">
                  <c:v>0.21128174828430743</c:v>
                </c:pt>
                <c:pt idx="870">
                  <c:v>0.1940008400976789</c:v>
                </c:pt>
                <c:pt idx="871">
                  <c:v>0.20199756570671071</c:v>
                </c:pt>
                <c:pt idx="872">
                  <c:v>0.19403927125232787</c:v>
                </c:pt>
                <c:pt idx="873">
                  <c:v>0.20082358031387443</c:v>
                </c:pt>
                <c:pt idx="874">
                  <c:v>0.18856047170851442</c:v>
                </c:pt>
                <c:pt idx="875">
                  <c:v>0.18635691934052845</c:v>
                </c:pt>
                <c:pt idx="876">
                  <c:v>0.19225231720564076</c:v>
                </c:pt>
                <c:pt idx="877">
                  <c:v>0.18709305920512445</c:v>
                </c:pt>
                <c:pt idx="878">
                  <c:v>0.1672186089056889</c:v>
                </c:pt>
                <c:pt idx="879">
                  <c:v>0.12762865378155494</c:v>
                </c:pt>
                <c:pt idx="880">
                  <c:v>0.13202103319287384</c:v>
                </c:pt>
                <c:pt idx="881">
                  <c:v>0.1205726504877028</c:v>
                </c:pt>
                <c:pt idx="882">
                  <c:v>9.7961017474112816E-2</c:v>
                </c:pt>
                <c:pt idx="883">
                  <c:v>9.4920567307356291E-2</c:v>
                </c:pt>
                <c:pt idx="884">
                  <c:v>8.157007647643609E-2</c:v>
                </c:pt>
                <c:pt idx="885">
                  <c:v>7.3356533135983268E-2</c:v>
                </c:pt>
                <c:pt idx="886">
                  <c:v>8.2067883979062103E-2</c:v>
                </c:pt>
                <c:pt idx="887">
                  <c:v>8.0354400223436748E-2</c:v>
                </c:pt>
                <c:pt idx="888">
                  <c:v>6.8854665749326541E-2</c:v>
                </c:pt>
                <c:pt idx="889">
                  <c:v>6.2837966919760388E-2</c:v>
                </c:pt>
                <c:pt idx="890">
                  <c:v>7.3102011894271443E-2</c:v>
                </c:pt>
                <c:pt idx="891">
                  <c:v>7.7972614754982864E-2</c:v>
                </c:pt>
                <c:pt idx="892">
                  <c:v>8.1267483606428617E-2</c:v>
                </c:pt>
                <c:pt idx="893">
                  <c:v>7.5028437941712794E-2</c:v>
                </c:pt>
                <c:pt idx="894">
                  <c:v>6.9348939866066814E-2</c:v>
                </c:pt>
                <c:pt idx="895">
                  <c:v>6.2141718944492289E-2</c:v>
                </c:pt>
                <c:pt idx="896">
                  <c:v>6.7804405650175148E-2</c:v>
                </c:pt>
                <c:pt idx="897">
                  <c:v>6.1295837677321476E-2</c:v>
                </c:pt>
                <c:pt idx="898">
                  <c:v>6.6322889632246682E-2</c:v>
                </c:pt>
                <c:pt idx="899">
                  <c:v>6.2364558021317108E-2</c:v>
                </c:pt>
                <c:pt idx="900">
                  <c:v>6.3354036925445251E-2</c:v>
                </c:pt>
                <c:pt idx="901">
                  <c:v>6.4352945091962932E-2</c:v>
                </c:pt>
                <c:pt idx="902">
                  <c:v>5.8409508242098743E-2</c:v>
                </c:pt>
                <c:pt idx="903">
                  <c:v>5.3890875177729974E-2</c:v>
                </c:pt>
                <c:pt idx="904">
                  <c:v>6.7692556057915798E-2</c:v>
                </c:pt>
                <c:pt idx="905">
                  <c:v>6.2647566130715843E-2</c:v>
                </c:pt>
                <c:pt idx="906">
                  <c:v>5.5973864243397092E-2</c:v>
                </c:pt>
                <c:pt idx="907">
                  <c:v>5.9060838686646577E-2</c:v>
                </c:pt>
                <c:pt idx="908">
                  <c:v>4.9140379538562005E-2</c:v>
                </c:pt>
                <c:pt idx="909">
                  <c:v>4.2938241226284847E-2</c:v>
                </c:pt>
                <c:pt idx="910">
                  <c:v>4.7213005894018244E-2</c:v>
                </c:pt>
                <c:pt idx="911">
                  <c:v>5.568438581629781E-2</c:v>
                </c:pt>
                <c:pt idx="912">
                  <c:v>6.1408809265940653E-2</c:v>
                </c:pt>
                <c:pt idx="913">
                  <c:v>5.387593532158988E-2</c:v>
                </c:pt>
                <c:pt idx="914">
                  <c:v>5.1932742739254467E-2</c:v>
                </c:pt>
                <c:pt idx="915">
                  <c:v>5.0004418023737923E-2</c:v>
                </c:pt>
                <c:pt idx="916">
                  <c:v>4.3656675931118931E-2</c:v>
                </c:pt>
                <c:pt idx="917">
                  <c:v>4.5818938010471419E-2</c:v>
                </c:pt>
                <c:pt idx="918">
                  <c:v>5.8910028411168165E-2</c:v>
                </c:pt>
                <c:pt idx="919">
                  <c:v>6.5658655196958599E-2</c:v>
                </c:pt>
                <c:pt idx="920">
                  <c:v>6.1661912774987997E-2</c:v>
                </c:pt>
                <c:pt idx="921">
                  <c:v>6.0207917088651593E-2</c:v>
                </c:pt>
                <c:pt idx="922">
                  <c:v>6.6797837529575133E-2</c:v>
                </c:pt>
                <c:pt idx="923">
                  <c:v>6.8586415654015312E-2</c:v>
                </c:pt>
                <c:pt idx="924">
                  <c:v>6.9890125875374576E-2</c:v>
                </c:pt>
                <c:pt idx="925">
                  <c:v>7.7471503410706799E-2</c:v>
                </c:pt>
                <c:pt idx="926">
                  <c:v>7.7495265644107039E-2</c:v>
                </c:pt>
                <c:pt idx="927">
                  <c:v>7.7808415662137129E-2</c:v>
                </c:pt>
                <c:pt idx="928">
                  <c:v>7.2369832387925118E-2</c:v>
                </c:pt>
                <c:pt idx="929">
                  <c:v>7.7870232051500718E-2</c:v>
                </c:pt>
                <c:pt idx="930">
                  <c:v>7.1435232021322792E-2</c:v>
                </c:pt>
                <c:pt idx="931">
                  <c:v>7.3929430386521597E-2</c:v>
                </c:pt>
                <c:pt idx="932">
                  <c:v>6.0229693468032156E-2</c:v>
                </c:pt>
                <c:pt idx="933">
                  <c:v>5.0906422196415252E-2</c:v>
                </c:pt>
                <c:pt idx="934">
                  <c:v>4.9244378982291392E-2</c:v>
                </c:pt>
                <c:pt idx="935">
                  <c:v>4.8542249406089748E-2</c:v>
                </c:pt>
                <c:pt idx="936">
                  <c:v>4.3757903554612503E-2</c:v>
                </c:pt>
                <c:pt idx="937">
                  <c:v>3.900472739438892E-2</c:v>
                </c:pt>
                <c:pt idx="938">
                  <c:v>3.7347506276422887E-2</c:v>
                </c:pt>
                <c:pt idx="939">
                  <c:v>4.1986108071591151E-2</c:v>
                </c:pt>
                <c:pt idx="940">
                  <c:v>4.8011273056097453E-2</c:v>
                </c:pt>
                <c:pt idx="941">
                  <c:v>6.4669533692632869E-2</c:v>
                </c:pt>
                <c:pt idx="942">
                  <c:v>6.3785770044893816E-2</c:v>
                </c:pt>
                <c:pt idx="943">
                  <c:v>4.913191839395159E-2</c:v>
                </c:pt>
                <c:pt idx="944">
                  <c:v>4.2074876330692415E-2</c:v>
                </c:pt>
                <c:pt idx="945">
                  <c:v>5.2559791048389225E-2</c:v>
                </c:pt>
                <c:pt idx="946">
                  <c:v>6.0798325389140116E-2</c:v>
                </c:pt>
                <c:pt idx="947">
                  <c:v>4.3648743903813181E-2</c:v>
                </c:pt>
                <c:pt idx="948">
                  <c:v>2.9776985952560033E-2</c:v>
                </c:pt>
                <c:pt idx="949">
                  <c:v>2.3497239429525349E-2</c:v>
                </c:pt>
                <c:pt idx="950">
                  <c:v>1.8806049807974727E-2</c:v>
                </c:pt>
                <c:pt idx="951">
                  <c:v>1.2210550382111668E-2</c:v>
                </c:pt>
                <c:pt idx="952">
                  <c:v>1.208451263636715E-2</c:v>
                </c:pt>
                <c:pt idx="953">
                  <c:v>2.0297011348192374E-2</c:v>
                </c:pt>
                <c:pt idx="954">
                  <c:v>1.7174598948878274E-2</c:v>
                </c:pt>
                <c:pt idx="955">
                  <c:v>1.4211554669432197E-2</c:v>
                </c:pt>
                <c:pt idx="956">
                  <c:v>1.5462477307319047E-2</c:v>
                </c:pt>
                <c:pt idx="957">
                  <c:v>1.1017107800624154E-2</c:v>
                </c:pt>
                <c:pt idx="958">
                  <c:v>1.0075179842844378E-2</c:v>
                </c:pt>
                <c:pt idx="959">
                  <c:v>1.9286741461893176E-2</c:v>
                </c:pt>
                <c:pt idx="960">
                  <c:v>2.8345030384142201E-2</c:v>
                </c:pt>
                <c:pt idx="961">
                  <c:v>2.288188328241416E-2</c:v>
                </c:pt>
                <c:pt idx="962">
                  <c:v>3.3590874454730239E-2</c:v>
                </c:pt>
                <c:pt idx="963">
                  <c:v>4.3407302154527733E-2</c:v>
                </c:pt>
                <c:pt idx="964">
                  <c:v>5.5246730532967282E-2</c:v>
                </c:pt>
                <c:pt idx="965">
                  <c:v>5.8629752142217377E-2</c:v>
                </c:pt>
                <c:pt idx="966">
                  <c:v>6.0564808521350037E-2</c:v>
                </c:pt>
                <c:pt idx="967">
                  <c:v>7.1686233853445108E-2</c:v>
                </c:pt>
                <c:pt idx="968">
                  <c:v>6.8145412964980168E-2</c:v>
                </c:pt>
                <c:pt idx="969">
                  <c:v>7.9188317454239252E-2</c:v>
                </c:pt>
                <c:pt idx="970">
                  <c:v>7.9301112737486454E-2</c:v>
                </c:pt>
                <c:pt idx="971">
                  <c:v>8.8025417084723293E-2</c:v>
                </c:pt>
                <c:pt idx="972">
                  <c:v>0.14520913063848681</c:v>
                </c:pt>
                <c:pt idx="973">
                  <c:v>0.18457380988700153</c:v>
                </c:pt>
                <c:pt idx="974">
                  <c:v>0.18350911590719704</c:v>
                </c:pt>
                <c:pt idx="975">
                  <c:v>0.15584502070617812</c:v>
                </c:pt>
                <c:pt idx="976">
                  <c:v>0.18380416981651237</c:v>
                </c:pt>
                <c:pt idx="977">
                  <c:v>0.22968049112801306</c:v>
                </c:pt>
                <c:pt idx="978">
                  <c:v>0.24014509472189</c:v>
                </c:pt>
                <c:pt idx="979">
                  <c:v>0.25742371606049447</c:v>
                </c:pt>
                <c:pt idx="980">
                  <c:v>0.26859994912865842</c:v>
                </c:pt>
                <c:pt idx="981">
                  <c:v>0.25421754480270847</c:v>
                </c:pt>
                <c:pt idx="982">
                  <c:v>0.22163157942932094</c:v>
                </c:pt>
                <c:pt idx="983">
                  <c:v>0.22437509074240786</c:v>
                </c:pt>
                <c:pt idx="984">
                  <c:v>0.17334863982712009</c:v>
                </c:pt>
                <c:pt idx="985">
                  <c:v>0.13461056476555841</c:v>
                </c:pt>
                <c:pt idx="986">
                  <c:v>0.12310058933547927</c:v>
                </c:pt>
                <c:pt idx="987">
                  <c:v>0.12940276283224081</c:v>
                </c:pt>
                <c:pt idx="988">
                  <c:v>0.12535664117107451</c:v>
                </c:pt>
                <c:pt idx="989">
                  <c:v>0.11460867599763253</c:v>
                </c:pt>
                <c:pt idx="990">
                  <c:v>0.11363567070679349</c:v>
                </c:pt>
                <c:pt idx="991">
                  <c:v>0.10335294892302713</c:v>
                </c:pt>
                <c:pt idx="992">
                  <c:v>9.8330220678816332E-2</c:v>
                </c:pt>
                <c:pt idx="993">
                  <c:v>0.10856626357399048</c:v>
                </c:pt>
                <c:pt idx="994">
                  <c:v>0.10154984295213719</c:v>
                </c:pt>
                <c:pt idx="995">
                  <c:v>0.10725793568304938</c:v>
                </c:pt>
                <c:pt idx="996">
                  <c:v>0.10894326472603011</c:v>
                </c:pt>
                <c:pt idx="997">
                  <c:v>0.10545254531261687</c:v>
                </c:pt>
                <c:pt idx="998">
                  <c:v>8.6304519331617272E-2</c:v>
                </c:pt>
                <c:pt idx="999">
                  <c:v>7.184691271713245E-2</c:v>
                </c:pt>
                <c:pt idx="1000">
                  <c:v>5.9891960133589023E-2</c:v>
                </c:pt>
                <c:pt idx="1001">
                  <c:v>6.1036749384253179E-2</c:v>
                </c:pt>
                <c:pt idx="1002">
                  <c:v>6.4692160824470088E-2</c:v>
                </c:pt>
                <c:pt idx="1003">
                  <c:v>6.9590752718901736E-2</c:v>
                </c:pt>
                <c:pt idx="1004">
                  <c:v>5.8676173514522235E-2</c:v>
                </c:pt>
                <c:pt idx="1005">
                  <c:v>6.0573585036348486E-2</c:v>
                </c:pt>
                <c:pt idx="1006">
                  <c:v>6.0066662844604934E-2</c:v>
                </c:pt>
                <c:pt idx="1007">
                  <c:v>5.9607613637568412E-2</c:v>
                </c:pt>
                <c:pt idx="1008">
                  <c:v>4.9810295403608137E-2</c:v>
                </c:pt>
                <c:pt idx="1009">
                  <c:v>4.9535003245543552E-2</c:v>
                </c:pt>
                <c:pt idx="1010">
                  <c:v>4.9635572062843497E-2</c:v>
                </c:pt>
                <c:pt idx="1011">
                  <c:v>4.4583789591471898E-2</c:v>
                </c:pt>
                <c:pt idx="1012">
                  <c:v>4.9735741792023558E-2</c:v>
                </c:pt>
                <c:pt idx="1013">
                  <c:v>5.4676161463119613E-2</c:v>
                </c:pt>
                <c:pt idx="1014">
                  <c:v>4.3939245841133123E-2</c:v>
                </c:pt>
                <c:pt idx="1015">
                  <c:v>4.1711441426315353E-2</c:v>
                </c:pt>
                <c:pt idx="1016">
                  <c:v>4.0303582772271272E-2</c:v>
                </c:pt>
                <c:pt idx="1017">
                  <c:v>3.6383750035685503E-2</c:v>
                </c:pt>
                <c:pt idx="1018">
                  <c:v>3.8892493584931603E-2</c:v>
                </c:pt>
                <c:pt idx="1019">
                  <c:v>3.6322180940046904E-2</c:v>
                </c:pt>
                <c:pt idx="1020">
                  <c:v>2.3134478781001791E-2</c:v>
                </c:pt>
                <c:pt idx="1021">
                  <c:v>2.3387157512659931E-2</c:v>
                </c:pt>
                <c:pt idx="1022">
                  <c:v>2.7200659066457421E-2</c:v>
                </c:pt>
                <c:pt idx="1023">
                  <c:v>2.4261229695758186E-2</c:v>
                </c:pt>
                <c:pt idx="1024">
                  <c:v>2.000668951382607E-2</c:v>
                </c:pt>
                <c:pt idx="1025">
                  <c:v>2.258792574123341E-2</c:v>
                </c:pt>
                <c:pt idx="1026">
                  <c:v>2.7140736920587442E-2</c:v>
                </c:pt>
                <c:pt idx="1027">
                  <c:v>2.7622689931550658E-2</c:v>
                </c:pt>
                <c:pt idx="1028">
                  <c:v>2.4773821081535273E-2</c:v>
                </c:pt>
                <c:pt idx="1029">
                  <c:v>3.1585027839564885E-2</c:v>
                </c:pt>
                <c:pt idx="1030">
                  <c:v>3.4403734622417949E-2</c:v>
                </c:pt>
                <c:pt idx="1031">
                  <c:v>3.6495983982700722E-2</c:v>
                </c:pt>
                <c:pt idx="1032">
                  <c:v>3.0199719585081681E-2</c:v>
                </c:pt>
                <c:pt idx="1033">
                  <c:v>2.2804810906641011E-2</c:v>
                </c:pt>
                <c:pt idx="1034">
                  <c:v>2.0055147424279874E-2</c:v>
                </c:pt>
                <c:pt idx="1035">
                  <c:v>1.3523837797536936E-2</c:v>
                </c:pt>
                <c:pt idx="1036">
                  <c:v>7.2112200982198142E-3</c:v>
                </c:pt>
                <c:pt idx="1037">
                  <c:v>4.2343025174269404E-3</c:v>
                </c:pt>
                <c:pt idx="1038">
                  <c:v>5.0203879195571295E-3</c:v>
                </c:pt>
                <c:pt idx="1039">
                  <c:v>5.8503646774207959E-3</c:v>
                </c:pt>
                <c:pt idx="1040">
                  <c:v>5.5589353620198959E-3</c:v>
                </c:pt>
                <c:pt idx="1041">
                  <c:v>7.2846164303450554E-3</c:v>
                </c:pt>
                <c:pt idx="1042">
                  <c:v>4.9721687454673371E-3</c:v>
                </c:pt>
                <c:pt idx="1043">
                  <c:v>4.4030722030808604E-3</c:v>
                </c:pt>
                <c:pt idx="1044">
                  <c:v>6.0226364559278081E-3</c:v>
                </c:pt>
                <c:pt idx="1045">
                  <c:v>5.4618658635860132E-3</c:v>
                </c:pt>
                <c:pt idx="1046">
                  <c:v>6.0642965380154736E-3</c:v>
                </c:pt>
                <c:pt idx="1047">
                  <c:v>5.2058332629069237E-3</c:v>
                </c:pt>
                <c:pt idx="1048">
                  <c:v>8.7752329556673361E-3</c:v>
                </c:pt>
                <c:pt idx="1049">
                  <c:v>1.1126059601555579E-2</c:v>
                </c:pt>
                <c:pt idx="1050">
                  <c:v>1.2736013256262205E-2</c:v>
                </c:pt>
                <c:pt idx="1051">
                  <c:v>2.2458819084640601E-2</c:v>
                </c:pt>
                <c:pt idx="1052">
                  <c:v>7.568963357263158E-3</c:v>
                </c:pt>
                <c:pt idx="1053">
                  <c:v>4.6730124853404994E-3</c:v>
                </c:pt>
                <c:pt idx="1054">
                  <c:v>7.0040629842703008E-3</c:v>
                </c:pt>
                <c:pt idx="1055">
                  <c:v>8.3172281563395727E-3</c:v>
                </c:pt>
                <c:pt idx="1056">
                  <c:v>7.6646760777609553E-3</c:v>
                </c:pt>
                <c:pt idx="1057">
                  <c:v>7.8544974720587864E-3</c:v>
                </c:pt>
                <c:pt idx="1058">
                  <c:v>9.523597132932389E-3</c:v>
                </c:pt>
                <c:pt idx="1059">
                  <c:v>1.1488430897554761E-2</c:v>
                </c:pt>
                <c:pt idx="1060">
                  <c:v>1.4429991452072922E-2</c:v>
                </c:pt>
                <c:pt idx="1061">
                  <c:v>2.0813091704199219E-2</c:v>
                </c:pt>
                <c:pt idx="1062">
                  <c:v>2.0929039720374062E-2</c:v>
                </c:pt>
                <c:pt idx="1063">
                  <c:v>2.1927007269855022E-2</c:v>
                </c:pt>
                <c:pt idx="1064">
                  <c:v>2.2334043951928458E-2</c:v>
                </c:pt>
                <c:pt idx="1065">
                  <c:v>2.2490093839619543E-2</c:v>
                </c:pt>
                <c:pt idx="1066">
                  <c:v>2.9791934288673723E-2</c:v>
                </c:pt>
                <c:pt idx="1067">
                  <c:v>3.6275614501949757E-2</c:v>
                </c:pt>
                <c:pt idx="1068">
                  <c:v>4.7821555234913597E-2</c:v>
                </c:pt>
                <c:pt idx="1069">
                  <c:v>4.672081270173882E-2</c:v>
                </c:pt>
                <c:pt idx="1070">
                  <c:v>5.7982380167496225E-2</c:v>
                </c:pt>
                <c:pt idx="1071">
                  <c:v>6.1817969614278191E-2</c:v>
                </c:pt>
                <c:pt idx="1072">
                  <c:v>6.7044709334759964E-2</c:v>
                </c:pt>
                <c:pt idx="1073">
                  <c:v>6.9176343346459793E-2</c:v>
                </c:pt>
                <c:pt idx="1074">
                  <c:v>5.7742813260091126E-2</c:v>
                </c:pt>
                <c:pt idx="1075">
                  <c:v>4.5992115323643265E-2</c:v>
                </c:pt>
                <c:pt idx="1076">
                  <c:v>3.9856270259134574E-2</c:v>
                </c:pt>
                <c:pt idx="1077">
                  <c:v>3.0955296519679817E-2</c:v>
                </c:pt>
                <c:pt idx="1078">
                  <c:v>3.6252650029796683E-2</c:v>
                </c:pt>
                <c:pt idx="1079">
                  <c:v>3.996107024448526E-2</c:v>
                </c:pt>
                <c:pt idx="1080">
                  <c:v>3.9373988232264227E-2</c:v>
                </c:pt>
                <c:pt idx="1081">
                  <c:v>3.4996487901185598E-2</c:v>
                </c:pt>
                <c:pt idx="1082">
                  <c:v>4.6022385558559781E-2</c:v>
                </c:pt>
                <c:pt idx="1083">
                  <c:v>5.3365592568788679E-2</c:v>
                </c:pt>
                <c:pt idx="1084">
                  <c:v>5.7570167991840962E-2</c:v>
                </c:pt>
                <c:pt idx="1085">
                  <c:v>5.1290005419493911E-2</c:v>
                </c:pt>
                <c:pt idx="1086">
                  <c:v>4.9543744880428633E-2</c:v>
                </c:pt>
                <c:pt idx="1087">
                  <c:v>4.5674133777116627E-2</c:v>
                </c:pt>
                <c:pt idx="1088">
                  <c:v>3.5336357210996323E-2</c:v>
                </c:pt>
                <c:pt idx="1089">
                  <c:v>3.4551374675889673E-2</c:v>
                </c:pt>
                <c:pt idx="1090">
                  <c:v>3.8101536414995113E-2</c:v>
                </c:pt>
                <c:pt idx="1091">
                  <c:v>3.6460807251660586E-2</c:v>
                </c:pt>
                <c:pt idx="1092">
                  <c:v>3.0779534066320172E-2</c:v>
                </c:pt>
                <c:pt idx="1093">
                  <c:v>2.83687396899607E-2</c:v>
                </c:pt>
                <c:pt idx="1094">
                  <c:v>3.0452100770230604E-2</c:v>
                </c:pt>
                <c:pt idx="1095">
                  <c:v>3.7194467365605888E-2</c:v>
                </c:pt>
                <c:pt idx="1096">
                  <c:v>3.421757291806371E-2</c:v>
                </c:pt>
                <c:pt idx="1097">
                  <c:v>2.6385220234322403E-2</c:v>
                </c:pt>
                <c:pt idx="1098">
                  <c:v>2.075113281059025E-2</c:v>
                </c:pt>
                <c:pt idx="1099">
                  <c:v>1.5818788598304524E-2</c:v>
                </c:pt>
                <c:pt idx="1100">
                  <c:v>1.2759715513444684E-2</c:v>
                </c:pt>
                <c:pt idx="1101">
                  <c:v>8.8673543332158256E-3</c:v>
                </c:pt>
                <c:pt idx="1102">
                  <c:v>5.2712253672567398E-3</c:v>
                </c:pt>
                <c:pt idx="1103">
                  <c:v>7.643062788105592E-3</c:v>
                </c:pt>
                <c:pt idx="1104">
                  <c:v>6.6292855016410589E-3</c:v>
                </c:pt>
                <c:pt idx="1105">
                  <c:v>7.3967346690360534E-3</c:v>
                </c:pt>
                <c:pt idx="1106">
                  <c:v>6.7287632502468246E-3</c:v>
                </c:pt>
                <c:pt idx="1107">
                  <c:v>3.5141748054192947E-3</c:v>
                </c:pt>
                <c:pt idx="1108">
                  <c:v>3.321670307764825E-3</c:v>
                </c:pt>
                <c:pt idx="1109">
                  <c:v>8.3694911550424996E-4</c:v>
                </c:pt>
                <c:pt idx="1110">
                  <c:v>5.791584482922027E-4</c:v>
                </c:pt>
                <c:pt idx="1111">
                  <c:v>1.2441319446821172E-4</c:v>
                </c:pt>
                <c:pt idx="1112">
                  <c:v>6.3265415881599754E-8</c:v>
                </c:pt>
                <c:pt idx="1113">
                  <c:v>1.147441636694528E-3</c:v>
                </c:pt>
                <c:pt idx="1114">
                  <c:v>5.8752343411865038E-4</c:v>
                </c:pt>
                <c:pt idx="1115">
                  <c:v>5.0796355517427359E-5</c:v>
                </c:pt>
                <c:pt idx="1116">
                  <c:v>5.331020432327721E-4</c:v>
                </c:pt>
                <c:pt idx="1117">
                  <c:v>1.6542021684810178E-3</c:v>
                </c:pt>
                <c:pt idx="1118">
                  <c:v>9.3462811944161497E-4</c:v>
                </c:pt>
                <c:pt idx="1119">
                  <c:v>3.851787322529504E-4</c:v>
                </c:pt>
                <c:pt idx="1120">
                  <c:v>7.2092564775797934E-5</c:v>
                </c:pt>
                <c:pt idx="1121">
                  <c:v>3.6302930048601902E-6</c:v>
                </c:pt>
                <c:pt idx="1122">
                  <c:v>6.5786909365071347E-3</c:v>
                </c:pt>
                <c:pt idx="1123">
                  <c:v>1.7481192752197113E-2</c:v>
                </c:pt>
                <c:pt idx="1124">
                  <c:v>1.1686879436660746E-2</c:v>
                </c:pt>
                <c:pt idx="1125">
                  <c:v>1.218173883103903E-2</c:v>
                </c:pt>
                <c:pt idx="1126">
                  <c:v>1.6287791990013067E-2</c:v>
                </c:pt>
                <c:pt idx="1127">
                  <c:v>3.230189450781247E-2</c:v>
                </c:pt>
                <c:pt idx="1128">
                  <c:v>2.1712305586800339E-2</c:v>
                </c:pt>
                <c:pt idx="1129">
                  <c:v>2.1855843240338787E-2</c:v>
                </c:pt>
                <c:pt idx="1130">
                  <c:v>2.6500948689696713E-2</c:v>
                </c:pt>
                <c:pt idx="1131">
                  <c:v>4.7572540351531828E-2</c:v>
                </c:pt>
                <c:pt idx="1132">
                  <c:v>6.4555640351867408E-2</c:v>
                </c:pt>
                <c:pt idx="1133">
                  <c:v>6.1627671295311555E-2</c:v>
                </c:pt>
                <c:pt idx="1134">
                  <c:v>4.1781880654362086E-2</c:v>
                </c:pt>
                <c:pt idx="1135">
                  <c:v>4.4671372512838155E-2</c:v>
                </c:pt>
                <c:pt idx="1136">
                  <c:v>5.8574173195320739E-2</c:v>
                </c:pt>
                <c:pt idx="1137">
                  <c:v>6.6427085610584288E-2</c:v>
                </c:pt>
                <c:pt idx="1138">
                  <c:v>5.9502099299332409E-2</c:v>
                </c:pt>
                <c:pt idx="1139">
                  <c:v>4.0407040862333023E-2</c:v>
                </c:pt>
                <c:pt idx="1140">
                  <c:v>3.245802470046856E-2</c:v>
                </c:pt>
                <c:pt idx="1141">
                  <c:v>2.2633281242613518E-2</c:v>
                </c:pt>
                <c:pt idx="1142">
                  <c:v>2.5854847015263378E-2</c:v>
                </c:pt>
                <c:pt idx="1143">
                  <c:v>3.0247108863108583E-2</c:v>
                </c:pt>
                <c:pt idx="1144">
                  <c:v>3.2301649679299653E-2</c:v>
                </c:pt>
                <c:pt idx="1145">
                  <c:v>3.431238282344802E-2</c:v>
                </c:pt>
                <c:pt idx="1146">
                  <c:v>2.8188267267004602E-2</c:v>
                </c:pt>
                <c:pt idx="1147">
                  <c:v>4.6541176111373005E-2</c:v>
                </c:pt>
                <c:pt idx="1148">
                  <c:v>4.6551624434105938E-2</c:v>
                </c:pt>
                <c:pt idx="1149">
                  <c:v>3.1472199641596046E-2</c:v>
                </c:pt>
                <c:pt idx="1150">
                  <c:v>3.1118737256498864E-2</c:v>
                </c:pt>
                <c:pt idx="1151">
                  <c:v>2.2586641743242281E-2</c:v>
                </c:pt>
                <c:pt idx="1152">
                  <c:v>1.2958127904595173E-2</c:v>
                </c:pt>
                <c:pt idx="1153">
                  <c:v>3.5848890342830682E-2</c:v>
                </c:pt>
                <c:pt idx="1154">
                  <c:v>3.6999374413340613E-2</c:v>
                </c:pt>
                <c:pt idx="1155">
                  <c:v>7.3994922537881161E-2</c:v>
                </c:pt>
                <c:pt idx="1156">
                  <c:v>0.11339284670806785</c:v>
                </c:pt>
                <c:pt idx="1157">
                  <c:v>0.14324061248238351</c:v>
                </c:pt>
                <c:pt idx="1158">
                  <c:v>0.1525629548444222</c:v>
                </c:pt>
                <c:pt idx="1159">
                  <c:v>0.16206763056452569</c:v>
                </c:pt>
                <c:pt idx="1160">
                  <c:v>0.16831753388445614</c:v>
                </c:pt>
                <c:pt idx="1161">
                  <c:v>0.16430254583303849</c:v>
                </c:pt>
                <c:pt idx="1162">
                  <c:v>0.17164843838941107</c:v>
                </c:pt>
                <c:pt idx="1163">
                  <c:v>0.17614068607925251</c:v>
                </c:pt>
                <c:pt idx="1164">
                  <c:v>0.18201652407013677</c:v>
                </c:pt>
                <c:pt idx="1165">
                  <c:v>0.16995083167315558</c:v>
                </c:pt>
                <c:pt idx="1166">
                  <c:v>0.14650839123502868</c:v>
                </c:pt>
                <c:pt idx="1167">
                  <c:v>0.13062425426515895</c:v>
                </c:pt>
                <c:pt idx="1168">
                  <c:v>0.13663291920193915</c:v>
                </c:pt>
                <c:pt idx="1169">
                  <c:v>0.13661101303611917</c:v>
                </c:pt>
                <c:pt idx="1170">
                  <c:v>0.14446519192361298</c:v>
                </c:pt>
                <c:pt idx="1171">
                  <c:v>0.15994869503570763</c:v>
                </c:pt>
                <c:pt idx="1172">
                  <c:v>0.16599290285372123</c:v>
                </c:pt>
                <c:pt idx="1173">
                  <c:v>0.15949435904264617</c:v>
                </c:pt>
                <c:pt idx="1174">
                  <c:v>0.16601111844892932</c:v>
                </c:pt>
                <c:pt idx="1175">
                  <c:v>0.18310962653753707</c:v>
                </c:pt>
                <c:pt idx="1176">
                  <c:v>0.19647737852542535</c:v>
                </c:pt>
                <c:pt idx="1177">
                  <c:v>0.18971666783038216</c:v>
                </c:pt>
                <c:pt idx="1178">
                  <c:v>0.18122017454661896</c:v>
                </c:pt>
                <c:pt idx="1179">
                  <c:v>0.18034701879413945</c:v>
                </c:pt>
                <c:pt idx="1180">
                  <c:v>0.19053176060451479</c:v>
                </c:pt>
                <c:pt idx="1181">
                  <c:v>0.1883689363428806</c:v>
                </c:pt>
                <c:pt idx="1182">
                  <c:v>0.19223601377494567</c:v>
                </c:pt>
                <c:pt idx="1183">
                  <c:v>0.20064835723366417</c:v>
                </c:pt>
                <c:pt idx="1184">
                  <c:v>0.1967851928459963</c:v>
                </c:pt>
                <c:pt idx="1185">
                  <c:v>0.19846166316885344</c:v>
                </c:pt>
                <c:pt idx="1186">
                  <c:v>0.20717519732216746</c:v>
                </c:pt>
                <c:pt idx="1187">
                  <c:v>0.20542633987538159</c:v>
                </c:pt>
                <c:pt idx="1188">
                  <c:v>0.21036115399070052</c:v>
                </c:pt>
                <c:pt idx="1189">
                  <c:v>0.184571398606515</c:v>
                </c:pt>
                <c:pt idx="1190">
                  <c:v>0.17087147820337675</c:v>
                </c:pt>
                <c:pt idx="1191">
                  <c:v>0.19594743897868475</c:v>
                </c:pt>
                <c:pt idx="1192">
                  <c:v>0.21953278474099028</c:v>
                </c:pt>
                <c:pt idx="1193">
                  <c:v>0.20994184167536181</c:v>
                </c:pt>
                <c:pt idx="1194">
                  <c:v>0.20140735335868865</c:v>
                </c:pt>
                <c:pt idx="1195">
                  <c:v>0.2066830343261836</c:v>
                </c:pt>
                <c:pt idx="1196">
                  <c:v>0.21094106518982395</c:v>
                </c:pt>
                <c:pt idx="1197">
                  <c:v>0.22180039142473909</c:v>
                </c:pt>
                <c:pt idx="1198">
                  <c:v>0.23847574198935437</c:v>
                </c:pt>
                <c:pt idx="1199">
                  <c:v>0.24549059638604456</c:v>
                </c:pt>
                <c:pt idx="1200">
                  <c:v>0.23319912373022414</c:v>
                </c:pt>
                <c:pt idx="1201">
                  <c:v>0.19661021162013992</c:v>
                </c:pt>
                <c:pt idx="1202">
                  <c:v>0.19237321076552322</c:v>
                </c:pt>
                <c:pt idx="1203">
                  <c:v>0.17620633273221356</c:v>
                </c:pt>
                <c:pt idx="1204">
                  <c:v>0.15622517352937543</c:v>
                </c:pt>
                <c:pt idx="1205">
                  <c:v>0.16483569166546344</c:v>
                </c:pt>
                <c:pt idx="1206">
                  <c:v>0.17637666655756748</c:v>
                </c:pt>
                <c:pt idx="1207">
                  <c:v>0.14796462535999616</c:v>
                </c:pt>
                <c:pt idx="1208">
                  <c:v>0.12460320731823361</c:v>
                </c:pt>
                <c:pt idx="1209">
                  <c:v>0.12327536323576882</c:v>
                </c:pt>
                <c:pt idx="1210">
                  <c:v>0.14388500342950916</c:v>
                </c:pt>
                <c:pt idx="1211">
                  <c:v>0.12793104329027677</c:v>
                </c:pt>
                <c:pt idx="1212">
                  <c:v>0.11822993953301214</c:v>
                </c:pt>
                <c:pt idx="1213">
                  <c:v>0.11844589189970155</c:v>
                </c:pt>
                <c:pt idx="1214">
                  <c:v>0.10494029075370977</c:v>
                </c:pt>
                <c:pt idx="1215">
                  <c:v>9.6993449632439152E-2</c:v>
                </c:pt>
                <c:pt idx="1216">
                  <c:v>9.212546509089535E-2</c:v>
                </c:pt>
                <c:pt idx="1217">
                  <c:v>8.3067884676957054E-2</c:v>
                </c:pt>
                <c:pt idx="1218">
                  <c:v>8.6257891826833646E-2</c:v>
                </c:pt>
                <c:pt idx="1219">
                  <c:v>6.9547834499954525E-2</c:v>
                </c:pt>
                <c:pt idx="1220">
                  <c:v>5.1942531949913759E-2</c:v>
                </c:pt>
                <c:pt idx="1221">
                  <c:v>4.4174406679896465E-2</c:v>
                </c:pt>
                <c:pt idx="1222">
                  <c:v>5.083677775569214E-2</c:v>
                </c:pt>
                <c:pt idx="1223">
                  <c:v>5.6053039156247139E-2</c:v>
                </c:pt>
                <c:pt idx="1224">
                  <c:v>6.1133652729163317E-2</c:v>
                </c:pt>
                <c:pt idx="1225">
                  <c:v>5.463882973239971E-2</c:v>
                </c:pt>
                <c:pt idx="1226">
                  <c:v>5.9468148742202784E-2</c:v>
                </c:pt>
                <c:pt idx="1227">
                  <c:v>5.9099125686221672E-2</c:v>
                </c:pt>
                <c:pt idx="1228">
                  <c:v>5.289786580476407E-2</c:v>
                </c:pt>
                <c:pt idx="1229">
                  <c:v>5.5396798397392671E-2</c:v>
                </c:pt>
                <c:pt idx="1230">
                  <c:v>6.0143046405511713E-2</c:v>
                </c:pt>
                <c:pt idx="1231">
                  <c:v>5.3496649227207739E-2</c:v>
                </c:pt>
                <c:pt idx="1232">
                  <c:v>5.2253206079672071E-2</c:v>
                </c:pt>
                <c:pt idx="1233">
                  <c:v>5.8443956854737772E-2</c:v>
                </c:pt>
                <c:pt idx="1234">
                  <c:v>6.176541573921019E-2</c:v>
                </c:pt>
                <c:pt idx="1235">
                  <c:v>6.1173477304636827E-2</c:v>
                </c:pt>
                <c:pt idx="1236">
                  <c:v>5.459742739304848E-2</c:v>
                </c:pt>
                <c:pt idx="1237">
                  <c:v>7.2133137740189035E-2</c:v>
                </c:pt>
                <c:pt idx="1238">
                  <c:v>7.1023305579529197E-2</c:v>
                </c:pt>
                <c:pt idx="1239">
                  <c:v>7.3092566796921485E-2</c:v>
                </c:pt>
                <c:pt idx="1240">
                  <c:v>7.00272326024413E-2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34904"/>
        <c:axId val="530236472"/>
      </c:scatterChart>
      <c:valAx>
        <c:axId val="530234512"/>
        <c:scaling>
          <c:orientation val="maxMin"/>
          <c:max val="12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238040"/>
        <c:crosses val="autoZero"/>
        <c:crossBetween val="midCat"/>
        <c:majorUnit val="249"/>
        <c:minorUnit val="249"/>
      </c:valAx>
      <c:valAx>
        <c:axId val="530238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234512"/>
        <c:crosses val="autoZero"/>
        <c:crossBetween val="midCat"/>
      </c:valAx>
      <c:valAx>
        <c:axId val="530236472"/>
        <c:scaling>
          <c:orientation val="minMax"/>
          <c:min val="0"/>
        </c:scaling>
        <c:delete val="0"/>
        <c:axPos val="l"/>
        <c:numFmt formatCode="#\ ##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234904"/>
        <c:crosses val="max"/>
        <c:crossBetween val="midCat"/>
      </c:valAx>
      <c:valAx>
        <c:axId val="530234904"/>
        <c:scaling>
          <c:orientation val="maxMin"/>
          <c:max val="1245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236472"/>
        <c:crosses val="max"/>
        <c:crossBetween val="midCat"/>
        <c:majorUnit val="249"/>
        <c:minorUnit val="249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142877</xdr:colOff>
      <xdr:row>10</xdr:row>
      <xdr:rowOff>104774</xdr:rowOff>
    </xdr:from>
    <xdr:to>
      <xdr:col>12</xdr:col>
      <xdr:colOff>257175</xdr:colOff>
      <xdr:row>35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3"/>
  <sheetViews>
    <sheetView workbookViewId="0">
      <selection sqref="A1:E2363"/>
    </sheetView>
  </sheetViews>
  <sheetFormatPr defaultRowHeight="12.75" x14ac:dyDescent="0.2"/>
  <cols>
    <col min="1" max="1" width="10.7109375" customWidth="1"/>
    <col min="2" max="3" width="23.7109375" customWidth="1"/>
    <col min="257" max="257" width="10.7109375" customWidth="1"/>
    <col min="258" max="259" width="23.7109375" customWidth="1"/>
    <col min="513" max="513" width="10.7109375" customWidth="1"/>
    <col min="514" max="515" width="23.7109375" customWidth="1"/>
    <col min="769" max="769" width="10.7109375" customWidth="1"/>
    <col min="770" max="771" width="23.7109375" customWidth="1"/>
    <col min="1025" max="1025" width="10.7109375" customWidth="1"/>
    <col min="1026" max="1027" width="23.7109375" customWidth="1"/>
    <col min="1281" max="1281" width="10.7109375" customWidth="1"/>
    <col min="1282" max="1283" width="23.7109375" customWidth="1"/>
    <col min="1537" max="1537" width="10.7109375" customWidth="1"/>
    <col min="1538" max="1539" width="23.7109375" customWidth="1"/>
    <col min="1793" max="1793" width="10.7109375" customWidth="1"/>
    <col min="1794" max="1795" width="23.7109375" customWidth="1"/>
    <col min="2049" max="2049" width="10.7109375" customWidth="1"/>
    <col min="2050" max="2051" width="23.7109375" customWidth="1"/>
    <col min="2305" max="2305" width="10.7109375" customWidth="1"/>
    <col min="2306" max="2307" width="23.7109375" customWidth="1"/>
    <col min="2561" max="2561" width="10.7109375" customWidth="1"/>
    <col min="2562" max="2563" width="23.7109375" customWidth="1"/>
    <col min="2817" max="2817" width="10.7109375" customWidth="1"/>
    <col min="2818" max="2819" width="23.7109375" customWidth="1"/>
    <col min="3073" max="3073" width="10.7109375" customWidth="1"/>
    <col min="3074" max="3075" width="23.7109375" customWidth="1"/>
    <col min="3329" max="3329" width="10.7109375" customWidth="1"/>
    <col min="3330" max="3331" width="23.7109375" customWidth="1"/>
    <col min="3585" max="3585" width="10.7109375" customWidth="1"/>
    <col min="3586" max="3587" width="23.7109375" customWidth="1"/>
    <col min="3841" max="3841" width="10.7109375" customWidth="1"/>
    <col min="3842" max="3843" width="23.7109375" customWidth="1"/>
    <col min="4097" max="4097" width="10.7109375" customWidth="1"/>
    <col min="4098" max="4099" width="23.7109375" customWidth="1"/>
    <col min="4353" max="4353" width="10.7109375" customWidth="1"/>
    <col min="4354" max="4355" width="23.7109375" customWidth="1"/>
    <col min="4609" max="4609" width="10.7109375" customWidth="1"/>
    <col min="4610" max="4611" width="23.7109375" customWidth="1"/>
    <col min="4865" max="4865" width="10.7109375" customWidth="1"/>
    <col min="4866" max="4867" width="23.7109375" customWidth="1"/>
    <col min="5121" max="5121" width="10.7109375" customWidth="1"/>
    <col min="5122" max="5123" width="23.7109375" customWidth="1"/>
    <col min="5377" max="5377" width="10.7109375" customWidth="1"/>
    <col min="5378" max="5379" width="23.7109375" customWidth="1"/>
    <col min="5633" max="5633" width="10.7109375" customWidth="1"/>
    <col min="5634" max="5635" width="23.7109375" customWidth="1"/>
    <col min="5889" max="5889" width="10.7109375" customWidth="1"/>
    <col min="5890" max="5891" width="23.7109375" customWidth="1"/>
    <col min="6145" max="6145" width="10.7109375" customWidth="1"/>
    <col min="6146" max="6147" width="23.7109375" customWidth="1"/>
    <col min="6401" max="6401" width="10.7109375" customWidth="1"/>
    <col min="6402" max="6403" width="23.7109375" customWidth="1"/>
    <col min="6657" max="6657" width="10.7109375" customWidth="1"/>
    <col min="6658" max="6659" width="23.7109375" customWidth="1"/>
    <col min="6913" max="6913" width="10.7109375" customWidth="1"/>
    <col min="6914" max="6915" width="23.7109375" customWidth="1"/>
    <col min="7169" max="7169" width="10.7109375" customWidth="1"/>
    <col min="7170" max="7171" width="23.7109375" customWidth="1"/>
    <col min="7425" max="7425" width="10.7109375" customWidth="1"/>
    <col min="7426" max="7427" width="23.7109375" customWidth="1"/>
    <col min="7681" max="7681" width="10.7109375" customWidth="1"/>
    <col min="7682" max="7683" width="23.7109375" customWidth="1"/>
    <col min="7937" max="7937" width="10.7109375" customWidth="1"/>
    <col min="7938" max="7939" width="23.7109375" customWidth="1"/>
    <col min="8193" max="8193" width="10.7109375" customWidth="1"/>
    <col min="8194" max="8195" width="23.7109375" customWidth="1"/>
    <col min="8449" max="8449" width="10.7109375" customWidth="1"/>
    <col min="8450" max="8451" width="23.7109375" customWidth="1"/>
    <col min="8705" max="8705" width="10.7109375" customWidth="1"/>
    <col min="8706" max="8707" width="23.7109375" customWidth="1"/>
    <col min="8961" max="8961" width="10.7109375" customWidth="1"/>
    <col min="8962" max="8963" width="23.7109375" customWidth="1"/>
    <col min="9217" max="9217" width="10.7109375" customWidth="1"/>
    <col min="9218" max="9219" width="23.7109375" customWidth="1"/>
    <col min="9473" max="9473" width="10.7109375" customWidth="1"/>
    <col min="9474" max="9475" width="23.7109375" customWidth="1"/>
    <col min="9729" max="9729" width="10.7109375" customWidth="1"/>
    <col min="9730" max="9731" width="23.7109375" customWidth="1"/>
    <col min="9985" max="9985" width="10.7109375" customWidth="1"/>
    <col min="9986" max="9987" width="23.7109375" customWidth="1"/>
    <col min="10241" max="10241" width="10.7109375" customWidth="1"/>
    <col min="10242" max="10243" width="23.7109375" customWidth="1"/>
    <col min="10497" max="10497" width="10.7109375" customWidth="1"/>
    <col min="10498" max="10499" width="23.7109375" customWidth="1"/>
    <col min="10753" max="10753" width="10.7109375" customWidth="1"/>
    <col min="10754" max="10755" width="23.7109375" customWidth="1"/>
    <col min="11009" max="11009" width="10.7109375" customWidth="1"/>
    <col min="11010" max="11011" width="23.7109375" customWidth="1"/>
    <col min="11265" max="11265" width="10.7109375" customWidth="1"/>
    <col min="11266" max="11267" width="23.7109375" customWidth="1"/>
    <col min="11521" max="11521" width="10.7109375" customWidth="1"/>
    <col min="11522" max="11523" width="23.7109375" customWidth="1"/>
    <col min="11777" max="11777" width="10.7109375" customWidth="1"/>
    <col min="11778" max="11779" width="23.7109375" customWidth="1"/>
    <col min="12033" max="12033" width="10.7109375" customWidth="1"/>
    <col min="12034" max="12035" width="23.7109375" customWidth="1"/>
    <col min="12289" max="12289" width="10.7109375" customWidth="1"/>
    <col min="12290" max="12291" width="23.7109375" customWidth="1"/>
    <col min="12545" max="12545" width="10.7109375" customWidth="1"/>
    <col min="12546" max="12547" width="23.7109375" customWidth="1"/>
    <col min="12801" max="12801" width="10.7109375" customWidth="1"/>
    <col min="12802" max="12803" width="23.7109375" customWidth="1"/>
    <col min="13057" max="13057" width="10.7109375" customWidth="1"/>
    <col min="13058" max="13059" width="23.7109375" customWidth="1"/>
    <col min="13313" max="13313" width="10.7109375" customWidth="1"/>
    <col min="13314" max="13315" width="23.7109375" customWidth="1"/>
    <col min="13569" max="13569" width="10.7109375" customWidth="1"/>
    <col min="13570" max="13571" width="23.7109375" customWidth="1"/>
    <col min="13825" max="13825" width="10.7109375" customWidth="1"/>
    <col min="13826" max="13827" width="23.7109375" customWidth="1"/>
    <col min="14081" max="14081" width="10.7109375" customWidth="1"/>
    <col min="14082" max="14083" width="23.7109375" customWidth="1"/>
    <col min="14337" max="14337" width="10.7109375" customWidth="1"/>
    <col min="14338" max="14339" width="23.7109375" customWidth="1"/>
    <col min="14593" max="14593" width="10.7109375" customWidth="1"/>
    <col min="14594" max="14595" width="23.7109375" customWidth="1"/>
    <col min="14849" max="14849" width="10.7109375" customWidth="1"/>
    <col min="14850" max="14851" width="23.7109375" customWidth="1"/>
    <col min="15105" max="15105" width="10.7109375" customWidth="1"/>
    <col min="15106" max="15107" width="23.7109375" customWidth="1"/>
    <col min="15361" max="15361" width="10.7109375" customWidth="1"/>
    <col min="15362" max="15363" width="23.7109375" customWidth="1"/>
    <col min="15617" max="15617" width="10.7109375" customWidth="1"/>
    <col min="15618" max="15619" width="23.7109375" customWidth="1"/>
    <col min="15873" max="15873" width="10.7109375" customWidth="1"/>
    <col min="15874" max="15875" width="23.7109375" customWidth="1"/>
    <col min="16129" max="16129" width="10.7109375" customWidth="1"/>
    <col min="16130" max="16131" width="23.7109375" customWidth="1"/>
  </cols>
  <sheetData>
    <row r="1" spans="1:5" ht="14.25" x14ac:dyDescent="0.2">
      <c r="A1" s="24" t="s">
        <v>1506</v>
      </c>
      <c r="B1" s="24"/>
      <c r="C1" s="24"/>
      <c r="D1" s="24"/>
      <c r="E1" s="24"/>
    </row>
    <row r="2" spans="1:5" x14ac:dyDescent="0.2">
      <c r="A2" s="22"/>
      <c r="B2" s="22"/>
      <c r="C2" s="22"/>
      <c r="D2" s="22"/>
      <c r="E2" s="22"/>
    </row>
    <row r="3" spans="1:5" x14ac:dyDescent="0.2">
      <c r="A3" s="25" t="s">
        <v>0</v>
      </c>
      <c r="B3" s="27" t="s">
        <v>1530</v>
      </c>
      <c r="C3" s="28"/>
      <c r="D3" s="23"/>
      <c r="E3" s="23"/>
    </row>
    <row r="4" spans="1:5" x14ac:dyDescent="0.2">
      <c r="A4" s="23" t="s">
        <v>1</v>
      </c>
      <c r="B4" s="26">
        <v>5248.72</v>
      </c>
      <c r="C4" s="26">
        <v>910059168.88999999</v>
      </c>
      <c r="D4" s="23"/>
      <c r="E4" s="23"/>
    </row>
    <row r="5" spans="1:5" x14ac:dyDescent="0.2">
      <c r="A5" s="23" t="s">
        <v>2</v>
      </c>
      <c r="B5" s="26">
        <v>5254.3</v>
      </c>
      <c r="C5" s="26">
        <v>910855587.46000004</v>
      </c>
      <c r="D5" s="23"/>
      <c r="E5" s="23"/>
    </row>
    <row r="6" spans="1:5" x14ac:dyDescent="0.2">
      <c r="A6" s="23" t="s">
        <v>3</v>
      </c>
      <c r="B6" s="26">
        <v>5220.3599999999997</v>
      </c>
      <c r="C6" s="26">
        <v>901339316.72000003</v>
      </c>
      <c r="D6" s="23"/>
      <c r="E6" s="23"/>
    </row>
    <row r="7" spans="1:5" x14ac:dyDescent="0.2">
      <c r="A7" s="23" t="s">
        <v>4</v>
      </c>
      <c r="B7" s="26">
        <v>5183.74</v>
      </c>
      <c r="C7" s="26">
        <v>898977606.38999999</v>
      </c>
      <c r="D7" s="23"/>
      <c r="E7" s="23"/>
    </row>
    <row r="8" spans="1:5" x14ac:dyDescent="0.2">
      <c r="A8" s="23" t="s">
        <v>5</v>
      </c>
      <c r="B8" s="26">
        <v>5141.43</v>
      </c>
      <c r="C8" s="26">
        <v>894580238.03999996</v>
      </c>
      <c r="D8" s="23"/>
      <c r="E8" s="23"/>
    </row>
    <row r="9" spans="1:5" x14ac:dyDescent="0.2">
      <c r="A9" s="23" t="s">
        <v>6</v>
      </c>
      <c r="B9" s="26">
        <v>5231.8900000000003</v>
      </c>
      <c r="C9" s="26">
        <v>913057924.14999998</v>
      </c>
      <c r="D9" s="23"/>
      <c r="E9" s="23"/>
    </row>
    <row r="10" spans="1:5" x14ac:dyDescent="0.2">
      <c r="A10" s="23" t="s">
        <v>7</v>
      </c>
      <c r="B10" s="26">
        <v>5157.96</v>
      </c>
      <c r="C10" s="26">
        <v>897747901.58000004</v>
      </c>
      <c r="D10" s="23"/>
      <c r="E10" s="23"/>
    </row>
    <row r="11" spans="1:5" x14ac:dyDescent="0.2">
      <c r="A11" s="23" t="s">
        <v>8</v>
      </c>
      <c r="B11" s="26">
        <v>5128.0600000000004</v>
      </c>
      <c r="C11" s="26">
        <v>899224977.38</v>
      </c>
      <c r="D11" s="23"/>
      <c r="E11" s="23"/>
    </row>
    <row r="12" spans="1:5" x14ac:dyDescent="0.2">
      <c r="A12" s="23" t="s">
        <v>9</v>
      </c>
      <c r="B12" s="26">
        <v>5100.59</v>
      </c>
      <c r="C12" s="26">
        <v>896514825.99000001</v>
      </c>
      <c r="D12" s="23"/>
      <c r="E12" s="23"/>
    </row>
    <row r="13" spans="1:5" x14ac:dyDescent="0.2">
      <c r="A13" s="23" t="s">
        <v>10</v>
      </c>
      <c r="B13" s="26">
        <v>5241.4799999999996</v>
      </c>
      <c r="C13" s="26">
        <v>918334245.37</v>
      </c>
      <c r="D13" s="23"/>
      <c r="E13" s="23"/>
    </row>
    <row r="14" spans="1:5" x14ac:dyDescent="0.2">
      <c r="A14" s="23" t="s">
        <v>11</v>
      </c>
      <c r="B14" s="26">
        <v>5236.8900000000003</v>
      </c>
      <c r="C14" s="26">
        <v>909138117.98000002</v>
      </c>
      <c r="D14" s="23"/>
      <c r="E14" s="23"/>
    </row>
    <row r="15" spans="1:5" x14ac:dyDescent="0.2">
      <c r="A15" s="23" t="s">
        <v>12</v>
      </c>
      <c r="B15" s="26">
        <v>5266.58</v>
      </c>
      <c r="C15" s="26">
        <v>813821189.96000004</v>
      </c>
      <c r="D15" s="23"/>
      <c r="E15" s="23"/>
    </row>
    <row r="16" spans="1:5" x14ac:dyDescent="0.2">
      <c r="A16" s="23" t="s">
        <v>13</v>
      </c>
      <c r="B16" s="26">
        <v>5222.3100000000004</v>
      </c>
      <c r="C16" s="26">
        <v>795381651.27999997</v>
      </c>
      <c r="D16" s="23"/>
      <c r="E16" s="23"/>
    </row>
    <row r="17" spans="1:5" x14ac:dyDescent="0.2">
      <c r="A17" s="23" t="s">
        <v>14</v>
      </c>
      <c r="B17" s="26">
        <v>5299.71</v>
      </c>
      <c r="C17" s="26">
        <v>794858177.12</v>
      </c>
      <c r="D17" s="22"/>
      <c r="E17" s="22"/>
    </row>
    <row r="18" spans="1:5" x14ac:dyDescent="0.2">
      <c r="A18" s="23" t="s">
        <v>15</v>
      </c>
      <c r="B18" s="26">
        <v>5189.8500000000004</v>
      </c>
      <c r="C18" s="26">
        <v>767911801.04999995</v>
      </c>
      <c r="D18" s="22"/>
      <c r="E18" s="22"/>
    </row>
    <row r="19" spans="1:5" x14ac:dyDescent="0.2">
      <c r="A19" s="23" t="s">
        <v>16</v>
      </c>
      <c r="B19" s="26">
        <v>5109.76</v>
      </c>
      <c r="C19" s="26">
        <v>758656647.75</v>
      </c>
      <c r="D19" s="22"/>
      <c r="E19" s="22"/>
    </row>
    <row r="20" spans="1:5" x14ac:dyDescent="0.2">
      <c r="A20" s="23" t="s">
        <v>17</v>
      </c>
      <c r="B20" s="26">
        <v>4979.72</v>
      </c>
      <c r="C20" s="26">
        <v>749421799.25</v>
      </c>
      <c r="D20" s="22"/>
      <c r="E20" s="22"/>
    </row>
    <row r="21" spans="1:5" x14ac:dyDescent="0.2">
      <c r="A21" s="23" t="s">
        <v>18</v>
      </c>
      <c r="B21" s="26">
        <v>4932.68</v>
      </c>
      <c r="C21" s="26">
        <v>762935473.62</v>
      </c>
      <c r="D21" s="22"/>
      <c r="E21" s="22"/>
    </row>
    <row r="22" spans="1:5" x14ac:dyDescent="0.2">
      <c r="A22" s="23" t="s">
        <v>19</v>
      </c>
      <c r="B22" s="26">
        <v>4909.26</v>
      </c>
      <c r="C22" s="26">
        <v>805723643.23000002</v>
      </c>
      <c r="D22" s="22"/>
      <c r="E22" s="22"/>
    </row>
    <row r="23" spans="1:5" x14ac:dyDescent="0.2">
      <c r="A23" s="23" t="s">
        <v>20</v>
      </c>
      <c r="B23" s="26">
        <v>4874</v>
      </c>
      <c r="C23" s="26">
        <v>829393242.99000001</v>
      </c>
      <c r="D23" s="22"/>
      <c r="E23" s="22"/>
    </row>
    <row r="24" spans="1:5" x14ac:dyDescent="0.2">
      <c r="A24" s="23" t="s">
        <v>21</v>
      </c>
      <c r="B24" s="26">
        <v>4734.84</v>
      </c>
      <c r="C24" s="26">
        <v>810612736.13999999</v>
      </c>
      <c r="D24" s="22"/>
      <c r="E24" s="22"/>
    </row>
    <row r="25" spans="1:5" x14ac:dyDescent="0.2">
      <c r="A25" s="23" t="s">
        <v>22</v>
      </c>
      <c r="B25" s="26">
        <v>5116.96</v>
      </c>
      <c r="C25" s="26">
        <v>884818700.25</v>
      </c>
      <c r="D25" s="22"/>
      <c r="E25" s="22"/>
    </row>
    <row r="26" spans="1:5" x14ac:dyDescent="0.2">
      <c r="A26" s="23" t="s">
        <v>23</v>
      </c>
      <c r="B26" s="26">
        <v>5271.03</v>
      </c>
      <c r="C26" s="26">
        <v>927079353.38</v>
      </c>
      <c r="D26" s="22"/>
      <c r="E26" s="22"/>
    </row>
    <row r="27" spans="1:5" x14ac:dyDescent="0.2">
      <c r="A27" s="23" t="s">
        <v>24</v>
      </c>
      <c r="B27" s="26">
        <v>5340.05</v>
      </c>
      <c r="C27" s="26">
        <v>954569395.62</v>
      </c>
      <c r="D27" s="22"/>
      <c r="E27" s="22"/>
    </row>
    <row r="28" spans="1:5" x14ac:dyDescent="0.2">
      <c r="A28" s="23" t="s">
        <v>25</v>
      </c>
      <c r="B28" s="26">
        <v>5229.9399999999996</v>
      </c>
      <c r="C28" s="26">
        <v>961932767.67999995</v>
      </c>
      <c r="D28" s="22"/>
      <c r="E28" s="22"/>
    </row>
    <row r="29" spans="1:5" x14ac:dyDescent="0.2">
      <c r="A29" s="23" t="s">
        <v>26</v>
      </c>
      <c r="B29" s="26">
        <v>5382.32</v>
      </c>
      <c r="C29" s="26">
        <v>1146895579.6300001</v>
      </c>
      <c r="D29" s="22"/>
      <c r="E29" s="22"/>
    </row>
    <row r="30" spans="1:5" x14ac:dyDescent="0.2">
      <c r="A30" s="23" t="s">
        <v>27</v>
      </c>
      <c r="B30" s="26">
        <v>5328.45</v>
      </c>
      <c r="C30" s="26">
        <v>1171185988.76</v>
      </c>
      <c r="D30" s="22"/>
      <c r="E30" s="22"/>
    </row>
    <row r="31" spans="1:5" x14ac:dyDescent="0.2">
      <c r="A31" s="23" t="s">
        <v>28</v>
      </c>
      <c r="B31" s="26">
        <v>5212.7</v>
      </c>
      <c r="C31" s="26">
        <v>1153735022.5899999</v>
      </c>
      <c r="D31" s="22"/>
      <c r="E31" s="22"/>
    </row>
    <row r="32" spans="1:5" x14ac:dyDescent="0.2">
      <c r="A32" s="23" t="s">
        <v>29</v>
      </c>
      <c r="B32" s="26">
        <v>5612.61</v>
      </c>
      <c r="C32" s="26">
        <v>1244588408.4400001</v>
      </c>
      <c r="D32" s="22"/>
      <c r="E32" s="22"/>
    </row>
    <row r="33" spans="1:5" x14ac:dyDescent="0.2">
      <c r="A33" s="23" t="s">
        <v>30</v>
      </c>
      <c r="B33" s="26">
        <v>5718.67</v>
      </c>
      <c r="C33" s="26">
        <v>1267650033.9400001</v>
      </c>
      <c r="D33" s="22"/>
      <c r="E33" s="22"/>
    </row>
    <row r="34" spans="1:5" x14ac:dyDescent="0.2">
      <c r="A34" s="23" t="s">
        <v>31</v>
      </c>
      <c r="B34" s="26">
        <v>5713.57</v>
      </c>
      <c r="C34" s="26">
        <v>1262703982.05</v>
      </c>
      <c r="D34" s="22"/>
      <c r="E34" s="22"/>
    </row>
    <row r="35" spans="1:5" x14ac:dyDescent="0.2">
      <c r="A35" s="23" t="s">
        <v>32</v>
      </c>
      <c r="B35" s="26">
        <v>5867.04</v>
      </c>
      <c r="C35" s="26">
        <v>1291760314.5599999</v>
      </c>
      <c r="D35" s="22"/>
      <c r="E35" s="22"/>
    </row>
    <row r="36" spans="1:5" x14ac:dyDescent="0.2">
      <c r="A36" s="23" t="s">
        <v>33</v>
      </c>
      <c r="B36" s="26">
        <v>5852.64</v>
      </c>
      <c r="C36" s="26">
        <v>1276124346.29</v>
      </c>
      <c r="D36" s="22"/>
      <c r="E36" s="22"/>
    </row>
    <row r="37" spans="1:5" x14ac:dyDescent="0.2">
      <c r="A37" s="23" t="s">
        <v>34</v>
      </c>
      <c r="B37" s="26">
        <v>5873.41</v>
      </c>
      <c r="C37" s="26">
        <v>1274256315.46</v>
      </c>
      <c r="D37" s="22"/>
      <c r="E37" s="22"/>
    </row>
    <row r="38" spans="1:5" x14ac:dyDescent="0.2">
      <c r="A38" s="23" t="s">
        <v>35</v>
      </c>
      <c r="B38" s="26">
        <v>5902.72</v>
      </c>
      <c r="C38" s="26">
        <v>1277738747.4300001</v>
      </c>
      <c r="D38" s="22"/>
      <c r="E38" s="22"/>
    </row>
    <row r="39" spans="1:5" x14ac:dyDescent="0.2">
      <c r="A39" s="23" t="s">
        <v>36</v>
      </c>
      <c r="B39" s="26">
        <v>5876.58</v>
      </c>
      <c r="C39" s="26">
        <v>1277481397.29</v>
      </c>
      <c r="D39" s="22"/>
      <c r="E39" s="22"/>
    </row>
    <row r="40" spans="1:5" x14ac:dyDescent="0.2">
      <c r="A40" s="23" t="s">
        <v>37</v>
      </c>
      <c r="B40" s="26">
        <v>5890.39</v>
      </c>
      <c r="C40" s="26">
        <v>1275628573.6600001</v>
      </c>
      <c r="D40" s="22"/>
      <c r="E40" s="22"/>
    </row>
    <row r="41" spans="1:5" x14ac:dyDescent="0.2">
      <c r="A41" s="23" t="s">
        <v>38</v>
      </c>
      <c r="B41" s="26">
        <v>5872.47</v>
      </c>
      <c r="C41" s="26">
        <v>1269688685.52</v>
      </c>
      <c r="D41" s="22"/>
      <c r="E41" s="22"/>
    </row>
    <row r="42" spans="1:5" x14ac:dyDescent="0.2">
      <c r="A42" s="23" t="s">
        <v>39</v>
      </c>
      <c r="B42" s="26">
        <v>5900.43</v>
      </c>
      <c r="C42" s="26">
        <v>1268720000.53</v>
      </c>
      <c r="D42" s="22"/>
      <c r="E42" s="22"/>
    </row>
    <row r="43" spans="1:5" x14ac:dyDescent="0.2">
      <c r="A43" s="23" t="s">
        <v>40</v>
      </c>
      <c r="B43" s="26">
        <v>5898.58</v>
      </c>
      <c r="C43" s="26">
        <v>1263627248.3299999</v>
      </c>
      <c r="D43" s="22"/>
      <c r="E43" s="22"/>
    </row>
    <row r="44" spans="1:5" x14ac:dyDescent="0.2">
      <c r="A44" s="23" t="s">
        <v>41</v>
      </c>
      <c r="B44" s="26">
        <v>5883.21</v>
      </c>
      <c r="C44" s="26">
        <v>1254374275.3299999</v>
      </c>
      <c r="D44" s="22"/>
      <c r="E44" s="22"/>
    </row>
    <row r="45" spans="1:5" x14ac:dyDescent="0.2">
      <c r="A45" s="23" t="s">
        <v>42</v>
      </c>
      <c r="B45" s="26">
        <v>5928.24</v>
      </c>
      <c r="C45" s="26">
        <v>1255638365.48</v>
      </c>
      <c r="D45" s="22"/>
      <c r="E45" s="22"/>
    </row>
    <row r="46" spans="1:5" x14ac:dyDescent="0.2">
      <c r="A46" s="23" t="s">
        <v>43</v>
      </c>
      <c r="B46" s="26">
        <v>5841.48</v>
      </c>
      <c r="C46" s="26">
        <v>1224640418.0699999</v>
      </c>
      <c r="D46" s="22"/>
      <c r="E46" s="22"/>
    </row>
    <row r="47" spans="1:5" x14ac:dyDescent="0.2">
      <c r="A47" s="23" t="s">
        <v>44</v>
      </c>
      <c r="B47" s="26">
        <v>5828.84</v>
      </c>
      <c r="C47" s="26">
        <v>1217119855.3199999</v>
      </c>
      <c r="D47" s="22"/>
      <c r="E47" s="22"/>
    </row>
    <row r="48" spans="1:5" x14ac:dyDescent="0.2">
      <c r="A48" s="23" t="s">
        <v>45</v>
      </c>
      <c r="B48" s="26">
        <v>5834.98</v>
      </c>
      <c r="C48" s="26">
        <v>1209182720.9300001</v>
      </c>
      <c r="D48" s="22"/>
      <c r="E48" s="22"/>
    </row>
    <row r="49" spans="1:5" x14ac:dyDescent="0.2">
      <c r="A49" s="23" t="s">
        <v>46</v>
      </c>
      <c r="B49" s="26">
        <v>5889.16</v>
      </c>
      <c r="C49" s="26">
        <v>1210898663.5699999</v>
      </c>
      <c r="D49" s="22"/>
      <c r="E49" s="22"/>
    </row>
    <row r="50" spans="1:5" x14ac:dyDescent="0.2">
      <c r="A50" s="23" t="s">
        <v>47</v>
      </c>
      <c r="B50" s="26">
        <v>5855.41</v>
      </c>
      <c r="C50" s="26">
        <v>1200479295.97</v>
      </c>
      <c r="D50" s="22"/>
      <c r="E50" s="22"/>
    </row>
    <row r="51" spans="1:5" x14ac:dyDescent="0.2">
      <c r="A51" s="23" t="s">
        <v>48</v>
      </c>
      <c r="B51" s="26">
        <v>5830.44</v>
      </c>
      <c r="C51" s="26">
        <v>1179535569.1600001</v>
      </c>
      <c r="D51" s="22"/>
      <c r="E51" s="22"/>
    </row>
    <row r="52" spans="1:5" x14ac:dyDescent="0.2">
      <c r="A52" s="23" t="s">
        <v>49</v>
      </c>
      <c r="B52" s="26">
        <v>5801.2</v>
      </c>
      <c r="C52" s="26">
        <v>1163330199.24</v>
      </c>
      <c r="D52" s="22"/>
      <c r="E52" s="22"/>
    </row>
    <row r="53" spans="1:5" x14ac:dyDescent="0.2">
      <c r="A53" s="23" t="s">
        <v>50</v>
      </c>
      <c r="B53" s="26">
        <v>5808.46</v>
      </c>
      <c r="C53" s="26">
        <v>1147561960.1500001</v>
      </c>
      <c r="D53" s="22"/>
      <c r="E53" s="22"/>
    </row>
    <row r="54" spans="1:5" x14ac:dyDescent="0.2">
      <c r="A54" s="23" t="s">
        <v>51</v>
      </c>
      <c r="B54" s="26">
        <v>5813.82</v>
      </c>
      <c r="C54" s="26">
        <v>1131070476.1400001</v>
      </c>
      <c r="D54" s="22"/>
      <c r="E54" s="22"/>
    </row>
    <row r="55" spans="1:5" x14ac:dyDescent="0.2">
      <c r="A55" s="23" t="s">
        <v>52</v>
      </c>
      <c r="B55" s="26">
        <v>5828.42</v>
      </c>
      <c r="C55" s="26">
        <v>1127382506.46</v>
      </c>
      <c r="D55" s="22"/>
      <c r="E55" s="22"/>
    </row>
    <row r="56" spans="1:5" x14ac:dyDescent="0.2">
      <c r="A56" s="23" t="s">
        <v>53</v>
      </c>
      <c r="B56" s="26">
        <v>5874.81</v>
      </c>
      <c r="C56" s="26">
        <v>1122894094.0799999</v>
      </c>
      <c r="D56" s="22"/>
      <c r="E56" s="22"/>
    </row>
    <row r="57" spans="1:5" x14ac:dyDescent="0.2">
      <c r="A57" s="23" t="s">
        <v>54</v>
      </c>
      <c r="B57" s="26">
        <v>5873.55</v>
      </c>
      <c r="C57" s="26">
        <v>1120187130.78</v>
      </c>
      <c r="D57" s="22"/>
      <c r="E57" s="22"/>
    </row>
    <row r="58" spans="1:5" x14ac:dyDescent="0.2">
      <c r="A58" s="23" t="s">
        <v>55</v>
      </c>
      <c r="B58" s="26">
        <v>5648.34</v>
      </c>
      <c r="C58" s="26">
        <v>1061756294.85</v>
      </c>
      <c r="D58" s="22"/>
      <c r="E58" s="22"/>
    </row>
    <row r="59" spans="1:5" x14ac:dyDescent="0.2">
      <c r="A59" s="23" t="s">
        <v>56</v>
      </c>
      <c r="B59" s="26">
        <v>5669.63</v>
      </c>
      <c r="C59" s="26">
        <v>1039368128.59</v>
      </c>
      <c r="D59" s="22"/>
      <c r="E59" s="22"/>
    </row>
    <row r="60" spans="1:5" x14ac:dyDescent="0.2">
      <c r="A60" s="23" t="s">
        <v>57</v>
      </c>
      <c r="B60" s="26">
        <v>5646.64</v>
      </c>
      <c r="C60" s="26">
        <v>1028959664.04</v>
      </c>
      <c r="D60" s="22"/>
      <c r="E60" s="22"/>
    </row>
    <row r="61" spans="1:5" x14ac:dyDescent="0.2">
      <c r="A61" s="23" t="s">
        <v>58</v>
      </c>
      <c r="B61" s="26">
        <v>5678.38</v>
      </c>
      <c r="C61" s="26">
        <v>1025316456.02</v>
      </c>
      <c r="D61" s="22"/>
      <c r="E61" s="22"/>
    </row>
    <row r="62" spans="1:5" x14ac:dyDescent="0.2">
      <c r="A62" s="23" t="s">
        <v>59</v>
      </c>
      <c r="B62" s="26">
        <v>5636.24</v>
      </c>
      <c r="C62" s="26">
        <v>990074953.54999995</v>
      </c>
      <c r="D62" s="22"/>
      <c r="E62" s="22"/>
    </row>
    <row r="63" spans="1:5" x14ac:dyDescent="0.2">
      <c r="A63" s="23" t="s">
        <v>60</v>
      </c>
      <c r="B63" s="26">
        <v>5657.45</v>
      </c>
      <c r="C63" s="26">
        <v>970314863.19000006</v>
      </c>
      <c r="D63" s="22"/>
      <c r="E63" s="22"/>
    </row>
    <row r="64" spans="1:5" x14ac:dyDescent="0.2">
      <c r="A64" s="23" t="s">
        <v>61</v>
      </c>
      <c r="B64" s="26">
        <v>5569.76</v>
      </c>
      <c r="C64" s="26">
        <v>956339089.88</v>
      </c>
      <c r="D64" s="22"/>
      <c r="E64" s="22"/>
    </row>
    <row r="65" spans="1:5" x14ac:dyDescent="0.2">
      <c r="A65" s="23" t="s">
        <v>62</v>
      </c>
      <c r="B65" s="26">
        <v>5407.21</v>
      </c>
      <c r="C65" s="26">
        <v>928150038.88999999</v>
      </c>
      <c r="D65" s="22"/>
      <c r="E65" s="22"/>
    </row>
    <row r="66" spans="1:5" x14ac:dyDescent="0.2">
      <c r="A66" s="23" t="s">
        <v>63</v>
      </c>
      <c r="B66" s="26">
        <v>5368.7</v>
      </c>
      <c r="C66" s="26">
        <v>927699428.09000003</v>
      </c>
      <c r="D66" s="22"/>
      <c r="E66" s="22"/>
    </row>
    <row r="67" spans="1:5" x14ac:dyDescent="0.2">
      <c r="A67" s="23" t="s">
        <v>64</v>
      </c>
      <c r="B67" s="26">
        <v>5344.76</v>
      </c>
      <c r="C67" s="26">
        <v>927283138.69000006</v>
      </c>
      <c r="D67" s="22"/>
      <c r="E67" s="22"/>
    </row>
    <row r="68" spans="1:5" x14ac:dyDescent="0.2">
      <c r="A68" s="23" t="s">
        <v>65</v>
      </c>
      <c r="B68" s="26">
        <v>5324.35</v>
      </c>
      <c r="C68" s="26">
        <v>957870630.52999997</v>
      </c>
      <c r="D68" s="22"/>
      <c r="E68" s="22"/>
    </row>
    <row r="69" spans="1:5" x14ac:dyDescent="0.2">
      <c r="A69" s="23" t="s">
        <v>66</v>
      </c>
      <c r="B69" s="26">
        <v>5243.54</v>
      </c>
      <c r="C69" s="26">
        <v>959306011.5</v>
      </c>
      <c r="D69" s="22"/>
      <c r="E69" s="22"/>
    </row>
    <row r="70" spans="1:5" x14ac:dyDescent="0.2">
      <c r="A70" s="23" t="s">
        <v>67</v>
      </c>
      <c r="B70" s="26">
        <v>5224.1099999999997</v>
      </c>
      <c r="C70" s="26">
        <v>979099957.25</v>
      </c>
      <c r="D70" s="22"/>
      <c r="E70" s="22"/>
    </row>
    <row r="71" spans="1:5" x14ac:dyDescent="0.2">
      <c r="A71" s="23" t="s">
        <v>68</v>
      </c>
      <c r="B71" s="26">
        <v>5232.8500000000004</v>
      </c>
      <c r="C71" s="26">
        <v>988747879.92999995</v>
      </c>
      <c r="D71" s="22"/>
      <c r="E71" s="22"/>
    </row>
    <row r="72" spans="1:5" x14ac:dyDescent="0.2">
      <c r="A72" s="23" t="s">
        <v>69</v>
      </c>
      <c r="B72" s="26">
        <v>5300.35</v>
      </c>
      <c r="C72" s="26">
        <v>1003050585.23</v>
      </c>
      <c r="D72" s="22"/>
      <c r="E72" s="22"/>
    </row>
    <row r="73" spans="1:5" x14ac:dyDescent="0.2">
      <c r="A73" s="23" t="s">
        <v>70</v>
      </c>
      <c r="B73" s="26">
        <v>5327.86</v>
      </c>
      <c r="C73" s="26">
        <v>999946724.40999997</v>
      </c>
      <c r="D73" s="22"/>
      <c r="E73" s="22"/>
    </row>
    <row r="74" spans="1:5" x14ac:dyDescent="0.2">
      <c r="A74" s="23" t="s">
        <v>71</v>
      </c>
      <c r="B74" s="26">
        <v>5374.78</v>
      </c>
      <c r="C74" s="26">
        <v>991007375.79999995</v>
      </c>
      <c r="D74" s="22"/>
      <c r="E74" s="22"/>
    </row>
    <row r="75" spans="1:5" x14ac:dyDescent="0.2">
      <c r="A75" s="23" t="s">
        <v>72</v>
      </c>
      <c r="B75" s="26">
        <v>5530.56</v>
      </c>
      <c r="C75" s="26">
        <v>1012520243.84</v>
      </c>
      <c r="D75" s="22"/>
      <c r="E75" s="22"/>
    </row>
    <row r="76" spans="1:5" x14ac:dyDescent="0.2">
      <c r="A76" s="23" t="s">
        <v>73</v>
      </c>
      <c r="B76" s="26">
        <v>5593.56</v>
      </c>
      <c r="C76" s="26">
        <v>1015372254.08</v>
      </c>
      <c r="D76" s="22"/>
      <c r="E76" s="22"/>
    </row>
    <row r="77" spans="1:5" x14ac:dyDescent="0.2">
      <c r="A77" s="23" t="s">
        <v>74</v>
      </c>
      <c r="B77" s="26">
        <v>5547.47</v>
      </c>
      <c r="C77" s="26">
        <v>996589045.22000003</v>
      </c>
      <c r="D77" s="22"/>
      <c r="E77" s="22"/>
    </row>
    <row r="78" spans="1:5" x14ac:dyDescent="0.2">
      <c r="A78" s="23" t="s">
        <v>75</v>
      </c>
      <c r="B78" s="26">
        <v>5504.33</v>
      </c>
      <c r="C78" s="26">
        <v>974996542.40999997</v>
      </c>
      <c r="D78" s="22"/>
      <c r="E78" s="22"/>
    </row>
    <row r="79" spans="1:5" x14ac:dyDescent="0.2">
      <c r="A79" s="23" t="s">
        <v>76</v>
      </c>
      <c r="B79" s="26">
        <v>5488.57</v>
      </c>
      <c r="C79" s="26">
        <v>961567557.77999997</v>
      </c>
      <c r="D79" s="22"/>
      <c r="E79" s="22"/>
    </row>
    <row r="80" spans="1:5" x14ac:dyDescent="0.2">
      <c r="A80" s="23" t="s">
        <v>77</v>
      </c>
      <c r="B80" s="26">
        <v>5475.07</v>
      </c>
      <c r="C80" s="26">
        <v>944628320.07000005</v>
      </c>
      <c r="D80" s="22"/>
      <c r="E80" s="22"/>
    </row>
    <row r="81" spans="1:5" x14ac:dyDescent="0.2">
      <c r="A81" s="23" t="s">
        <v>78</v>
      </c>
      <c r="B81" s="26">
        <v>5458.87</v>
      </c>
      <c r="C81" s="26">
        <v>935064116.79999995</v>
      </c>
      <c r="D81" s="22"/>
      <c r="E81" s="22"/>
    </row>
    <row r="82" spans="1:5" x14ac:dyDescent="0.2">
      <c r="A82" s="23" t="s">
        <v>79</v>
      </c>
      <c r="B82" s="26">
        <v>5316.56</v>
      </c>
      <c r="C82" s="26">
        <v>905394199.05999994</v>
      </c>
      <c r="D82" s="22"/>
      <c r="E82" s="22"/>
    </row>
    <row r="83" spans="1:5" x14ac:dyDescent="0.2">
      <c r="A83" s="23" t="s">
        <v>80</v>
      </c>
      <c r="B83" s="26">
        <v>5259.08</v>
      </c>
      <c r="C83" s="26">
        <v>882269211.58000004</v>
      </c>
      <c r="D83" s="22"/>
      <c r="E83" s="22"/>
    </row>
    <row r="84" spans="1:5" x14ac:dyDescent="0.2">
      <c r="A84" s="23" t="s">
        <v>81</v>
      </c>
      <c r="B84" s="26">
        <v>5243.49</v>
      </c>
      <c r="C84" s="26">
        <v>860632512.63999999</v>
      </c>
      <c r="D84" s="22"/>
      <c r="E84" s="22"/>
    </row>
    <row r="85" spans="1:5" x14ac:dyDescent="0.2">
      <c r="A85" s="23" t="s">
        <v>82</v>
      </c>
      <c r="B85" s="26">
        <v>5147.7299999999996</v>
      </c>
      <c r="C85" s="26">
        <v>829375981.78999996</v>
      </c>
      <c r="D85" s="22"/>
      <c r="E85" s="22"/>
    </row>
    <row r="86" spans="1:5" x14ac:dyDescent="0.2">
      <c r="A86" s="23" t="s">
        <v>83</v>
      </c>
      <c r="B86" s="26">
        <v>5229.41</v>
      </c>
      <c r="C86" s="26">
        <v>824459684.91999996</v>
      </c>
      <c r="D86" s="22"/>
      <c r="E86" s="22"/>
    </row>
    <row r="87" spans="1:5" x14ac:dyDescent="0.2">
      <c r="A87" s="23" t="s">
        <v>84</v>
      </c>
      <c r="B87" s="26">
        <v>5310.35</v>
      </c>
      <c r="C87" s="26">
        <v>833929334.41999996</v>
      </c>
      <c r="D87" s="22"/>
      <c r="E87" s="22"/>
    </row>
    <row r="88" spans="1:5" x14ac:dyDescent="0.2">
      <c r="A88" s="23" t="s">
        <v>85</v>
      </c>
      <c r="B88" s="26">
        <v>5185.76</v>
      </c>
      <c r="C88" s="26">
        <v>811379776.83000004</v>
      </c>
      <c r="D88" s="22"/>
      <c r="E88" s="22"/>
    </row>
    <row r="89" spans="1:5" x14ac:dyDescent="0.2">
      <c r="A89" s="23" t="s">
        <v>86</v>
      </c>
      <c r="B89" s="26">
        <v>5152.99</v>
      </c>
      <c r="C89" s="26">
        <v>793444585.45000005</v>
      </c>
      <c r="D89" s="22"/>
      <c r="E89" s="22"/>
    </row>
    <row r="90" spans="1:5" x14ac:dyDescent="0.2">
      <c r="A90" s="23" t="s">
        <v>87</v>
      </c>
      <c r="B90" s="26">
        <v>5082.2</v>
      </c>
      <c r="C90" s="26">
        <v>780430873.97000003</v>
      </c>
      <c r="D90" s="22"/>
      <c r="E90" s="22"/>
    </row>
    <row r="91" spans="1:5" x14ac:dyDescent="0.2">
      <c r="A91" s="23" t="s">
        <v>88</v>
      </c>
      <c r="B91" s="26">
        <v>4984.34</v>
      </c>
      <c r="C91" s="26">
        <v>759659725.38999999</v>
      </c>
      <c r="D91" s="22"/>
      <c r="E91" s="22"/>
    </row>
    <row r="92" spans="1:5" x14ac:dyDescent="0.2">
      <c r="A92" s="23" t="s">
        <v>89</v>
      </c>
      <c r="B92" s="26">
        <v>4980.6400000000003</v>
      </c>
      <c r="C92" s="26">
        <v>736828573.03999996</v>
      </c>
      <c r="D92" s="22"/>
      <c r="E92" s="22"/>
    </row>
    <row r="93" spans="1:5" x14ac:dyDescent="0.2">
      <c r="A93" s="23" t="s">
        <v>90</v>
      </c>
      <c r="B93" s="26">
        <v>4980.57</v>
      </c>
      <c r="C93" s="26">
        <v>719410601.08000004</v>
      </c>
      <c r="D93" s="22"/>
      <c r="E93" s="22"/>
    </row>
    <row r="94" spans="1:5" x14ac:dyDescent="0.2">
      <c r="A94" s="23" t="s">
        <v>91</v>
      </c>
      <c r="B94" s="26">
        <v>4979.71</v>
      </c>
      <c r="C94" s="26">
        <v>704355423.94000006</v>
      </c>
      <c r="D94" s="22"/>
      <c r="E94" s="22"/>
    </row>
    <row r="95" spans="1:5" x14ac:dyDescent="0.2">
      <c r="A95" s="23" t="s">
        <v>92</v>
      </c>
      <c r="B95" s="26">
        <v>4965.95</v>
      </c>
      <c r="C95" s="26">
        <v>696624295.96000004</v>
      </c>
      <c r="D95" s="22"/>
      <c r="E95" s="22"/>
    </row>
    <row r="96" spans="1:5" x14ac:dyDescent="0.2">
      <c r="A96" s="23" t="s">
        <v>93</v>
      </c>
      <c r="B96" s="26">
        <v>4979.1000000000004</v>
      </c>
      <c r="C96" s="26">
        <v>696163418.16999996</v>
      </c>
      <c r="D96" s="22"/>
      <c r="E96" s="22"/>
    </row>
    <row r="97" spans="1:5" x14ac:dyDescent="0.2">
      <c r="A97" s="23" t="s">
        <v>94</v>
      </c>
      <c r="B97" s="26">
        <v>4788.0200000000004</v>
      </c>
      <c r="C97" s="26">
        <v>662364712.55999994</v>
      </c>
      <c r="D97" s="22"/>
      <c r="E97" s="22"/>
    </row>
    <row r="98" spans="1:5" x14ac:dyDescent="0.2">
      <c r="A98" s="23" t="s">
        <v>95</v>
      </c>
      <c r="B98" s="26">
        <v>4734.72</v>
      </c>
      <c r="C98" s="26">
        <v>649592494.85000002</v>
      </c>
      <c r="D98" s="22"/>
      <c r="E98" s="22"/>
    </row>
    <row r="99" spans="1:5" x14ac:dyDescent="0.2">
      <c r="A99" s="23" t="s">
        <v>96</v>
      </c>
      <c r="B99" s="26">
        <v>4724.5</v>
      </c>
      <c r="C99" s="26">
        <v>645869823.74000001</v>
      </c>
      <c r="D99" s="22"/>
      <c r="E99" s="22"/>
    </row>
    <row r="100" spans="1:5" x14ac:dyDescent="0.2">
      <c r="A100" s="23" t="s">
        <v>97</v>
      </c>
      <c r="B100" s="26">
        <v>4645.95</v>
      </c>
      <c r="C100" s="26">
        <v>619370019.51999998</v>
      </c>
      <c r="D100" s="22"/>
      <c r="E100" s="22"/>
    </row>
    <row r="101" spans="1:5" x14ac:dyDescent="0.2">
      <c r="A101" s="23" t="s">
        <v>98</v>
      </c>
      <c r="B101" s="26">
        <v>4750.3100000000004</v>
      </c>
      <c r="C101" s="26">
        <v>635980287.72000003</v>
      </c>
      <c r="D101" s="22"/>
      <c r="E101" s="22"/>
    </row>
    <row r="102" spans="1:5" x14ac:dyDescent="0.2">
      <c r="A102" s="23" t="s">
        <v>99</v>
      </c>
      <c r="B102" s="26">
        <v>4737.43</v>
      </c>
      <c r="C102" s="26">
        <v>638950009.58000004</v>
      </c>
      <c r="D102" s="22"/>
      <c r="E102" s="22"/>
    </row>
    <row r="103" spans="1:5" x14ac:dyDescent="0.2">
      <c r="A103" s="23" t="s">
        <v>100</v>
      </c>
      <c r="B103" s="26">
        <v>4558.08</v>
      </c>
      <c r="C103" s="26">
        <v>614696018.15999997</v>
      </c>
      <c r="D103" s="22"/>
      <c r="E103" s="22"/>
    </row>
    <row r="104" spans="1:5" x14ac:dyDescent="0.2">
      <c r="A104" s="23" t="s">
        <v>101</v>
      </c>
      <c r="B104" s="26">
        <v>4552.3599999999997</v>
      </c>
      <c r="C104" s="26">
        <v>626099198.45000005</v>
      </c>
      <c r="D104" s="22"/>
      <c r="E104" s="22"/>
    </row>
    <row r="105" spans="1:5" x14ac:dyDescent="0.2">
      <c r="A105" s="23" t="s">
        <v>102</v>
      </c>
      <c r="B105" s="26">
        <v>4486.4399999999996</v>
      </c>
      <c r="C105" s="26">
        <v>627934758.54999995</v>
      </c>
      <c r="D105" s="22"/>
      <c r="E105" s="22"/>
    </row>
    <row r="106" spans="1:5" x14ac:dyDescent="0.2">
      <c r="A106" s="23" t="s">
        <v>103</v>
      </c>
      <c r="B106" s="26">
        <v>4494.71</v>
      </c>
      <c r="C106" s="26">
        <v>613255864.01999998</v>
      </c>
      <c r="D106" s="22"/>
      <c r="E106" s="22"/>
    </row>
    <row r="107" spans="1:5" x14ac:dyDescent="0.2">
      <c r="A107" s="23" t="s">
        <v>104</v>
      </c>
      <c r="B107" s="26">
        <v>4535.2700000000004</v>
      </c>
      <c r="C107" s="26">
        <v>617826474.05999994</v>
      </c>
      <c r="D107" s="22"/>
      <c r="E107" s="22"/>
    </row>
    <row r="108" spans="1:5" x14ac:dyDescent="0.2">
      <c r="A108" s="23" t="s">
        <v>105</v>
      </c>
      <c r="B108" s="26">
        <v>4456.34</v>
      </c>
      <c r="C108" s="26">
        <v>605136894.13999999</v>
      </c>
      <c r="D108" s="22"/>
      <c r="E108" s="22"/>
    </row>
    <row r="109" spans="1:5" x14ac:dyDescent="0.2">
      <c r="A109" s="23" t="s">
        <v>106</v>
      </c>
      <c r="B109" s="26">
        <v>4421.16</v>
      </c>
      <c r="C109" s="26">
        <v>599777743.36000001</v>
      </c>
      <c r="D109" s="22"/>
      <c r="E109" s="22"/>
    </row>
    <row r="110" spans="1:5" x14ac:dyDescent="0.2">
      <c r="A110" s="23" t="s">
        <v>107</v>
      </c>
      <c r="B110" s="26">
        <v>4371.09</v>
      </c>
      <c r="C110" s="26">
        <v>598102710.04999995</v>
      </c>
      <c r="D110" s="22"/>
      <c r="E110" s="22"/>
    </row>
    <row r="111" spans="1:5" x14ac:dyDescent="0.2">
      <c r="A111" s="23" t="s">
        <v>108</v>
      </c>
      <c r="B111" s="26">
        <v>4371.5</v>
      </c>
      <c r="C111" s="26">
        <v>599147191.61000001</v>
      </c>
      <c r="D111" s="22"/>
      <c r="E111" s="22"/>
    </row>
    <row r="112" spans="1:5" x14ac:dyDescent="0.2">
      <c r="A112" s="23" t="s">
        <v>109</v>
      </c>
      <c r="B112" s="26">
        <v>4376.66</v>
      </c>
      <c r="C112" s="26">
        <v>600387438.47000003</v>
      </c>
      <c r="D112" s="22"/>
      <c r="E112" s="22"/>
    </row>
    <row r="113" spans="1:5" x14ac:dyDescent="0.2">
      <c r="A113" s="23" t="s">
        <v>110</v>
      </c>
      <c r="B113" s="26">
        <v>4335</v>
      </c>
      <c r="C113" s="26">
        <v>591907552.76999998</v>
      </c>
      <c r="D113" s="22"/>
      <c r="E113" s="22"/>
    </row>
    <row r="114" spans="1:5" x14ac:dyDescent="0.2">
      <c r="A114" s="23" t="s">
        <v>111</v>
      </c>
      <c r="B114" s="26">
        <v>4303.93</v>
      </c>
      <c r="C114" s="26">
        <v>588488420.65999997</v>
      </c>
      <c r="D114" s="22"/>
      <c r="E114" s="22"/>
    </row>
    <row r="115" spans="1:5" x14ac:dyDescent="0.2">
      <c r="A115" s="23" t="s">
        <v>112</v>
      </c>
      <c r="B115" s="26">
        <v>4372.07</v>
      </c>
      <c r="C115" s="26">
        <v>600414381.97000003</v>
      </c>
      <c r="D115" s="22"/>
      <c r="E115" s="22"/>
    </row>
    <row r="116" spans="1:5" x14ac:dyDescent="0.2">
      <c r="A116" s="23" t="s">
        <v>113</v>
      </c>
      <c r="B116" s="26">
        <v>4342.9799999999996</v>
      </c>
      <c r="C116" s="26">
        <v>598635534.73000002</v>
      </c>
      <c r="D116" s="22"/>
      <c r="E116" s="22"/>
    </row>
    <row r="117" spans="1:5" x14ac:dyDescent="0.2">
      <c r="A117" s="23" t="s">
        <v>114</v>
      </c>
      <c r="B117" s="26">
        <v>4311.5200000000004</v>
      </c>
      <c r="C117" s="26">
        <v>594810105.08000004</v>
      </c>
      <c r="D117" s="22"/>
      <c r="E117" s="22"/>
    </row>
    <row r="118" spans="1:5" x14ac:dyDescent="0.2">
      <c r="A118" s="23" t="s">
        <v>115</v>
      </c>
      <c r="B118" s="26">
        <v>4283.8999999999996</v>
      </c>
      <c r="C118" s="26">
        <v>596629104.75</v>
      </c>
      <c r="D118" s="22"/>
      <c r="E118" s="22"/>
    </row>
    <row r="119" spans="1:5" x14ac:dyDescent="0.2">
      <c r="A119" s="23" t="s">
        <v>116</v>
      </c>
      <c r="B119" s="26">
        <v>4259.03</v>
      </c>
      <c r="C119" s="26">
        <v>599621171.67999995</v>
      </c>
      <c r="D119" s="22"/>
      <c r="E119" s="22"/>
    </row>
    <row r="120" spans="1:5" x14ac:dyDescent="0.2">
      <c r="A120" s="23" t="s">
        <v>117</v>
      </c>
      <c r="B120" s="26">
        <v>4276.6000000000004</v>
      </c>
      <c r="C120" s="26">
        <v>601564588.34000003</v>
      </c>
      <c r="D120" s="22"/>
      <c r="E120" s="22"/>
    </row>
    <row r="121" spans="1:5" x14ac:dyDescent="0.2">
      <c r="A121" s="23" t="s">
        <v>118</v>
      </c>
      <c r="B121" s="26">
        <v>4306.1899999999996</v>
      </c>
      <c r="C121" s="26">
        <v>606144971.03999996</v>
      </c>
      <c r="D121" s="22"/>
      <c r="E121" s="22"/>
    </row>
    <row r="122" spans="1:5" x14ac:dyDescent="0.2">
      <c r="A122" s="23" t="s">
        <v>119</v>
      </c>
      <c r="B122" s="26">
        <v>4315.7700000000004</v>
      </c>
      <c r="C122" s="26">
        <v>604701512.03999996</v>
      </c>
      <c r="D122" s="22"/>
      <c r="E122" s="22"/>
    </row>
    <row r="123" spans="1:5" x14ac:dyDescent="0.2">
      <c r="A123" s="23" t="s">
        <v>120</v>
      </c>
      <c r="B123" s="26">
        <v>4336.6000000000004</v>
      </c>
      <c r="C123" s="26">
        <v>615442006.88</v>
      </c>
      <c r="D123" s="22"/>
      <c r="E123" s="22"/>
    </row>
    <row r="124" spans="1:5" x14ac:dyDescent="0.2">
      <c r="A124" s="23" t="s">
        <v>121</v>
      </c>
      <c r="B124" s="26">
        <v>4293.87</v>
      </c>
      <c r="C124" s="26">
        <v>610337334.90999997</v>
      </c>
      <c r="D124" s="22"/>
      <c r="E124" s="22"/>
    </row>
    <row r="125" spans="1:5" x14ac:dyDescent="0.2">
      <c r="A125" s="23" t="s">
        <v>122</v>
      </c>
      <c r="B125" s="26">
        <v>4275.84</v>
      </c>
      <c r="C125" s="26">
        <v>607502384.87</v>
      </c>
      <c r="D125" s="22"/>
      <c r="E125" s="22"/>
    </row>
    <row r="126" spans="1:5" x14ac:dyDescent="0.2">
      <c r="A126" s="23" t="s">
        <v>123</v>
      </c>
      <c r="B126" s="26">
        <v>4282.32</v>
      </c>
      <c r="C126" s="26">
        <v>612017417.36000001</v>
      </c>
      <c r="D126" s="22"/>
      <c r="E126" s="22"/>
    </row>
    <row r="127" spans="1:5" x14ac:dyDescent="0.2">
      <c r="A127" s="23" t="s">
        <v>124</v>
      </c>
      <c r="B127" s="26">
        <v>4365.95</v>
      </c>
      <c r="C127" s="26">
        <v>623137079.27999997</v>
      </c>
      <c r="D127" s="22"/>
      <c r="E127" s="22"/>
    </row>
    <row r="128" spans="1:5" x14ac:dyDescent="0.2">
      <c r="A128" s="23" t="s">
        <v>125</v>
      </c>
      <c r="B128" s="26">
        <v>4393.4799999999996</v>
      </c>
      <c r="C128" s="26">
        <v>626631901.85000002</v>
      </c>
      <c r="D128" s="22"/>
      <c r="E128" s="22"/>
    </row>
    <row r="129" spans="1:5" x14ac:dyDescent="0.2">
      <c r="A129" s="23" t="s">
        <v>126</v>
      </c>
      <c r="B129" s="26">
        <v>4383.3500000000004</v>
      </c>
      <c r="C129" s="26">
        <v>626345206.01999998</v>
      </c>
      <c r="D129" s="22"/>
      <c r="E129" s="22"/>
    </row>
    <row r="130" spans="1:5" x14ac:dyDescent="0.2">
      <c r="A130" s="23" t="s">
        <v>127</v>
      </c>
      <c r="B130" s="26">
        <v>4370.22</v>
      </c>
      <c r="C130" s="26">
        <v>625495324.99000001</v>
      </c>
      <c r="D130" s="22"/>
      <c r="E130" s="22"/>
    </row>
    <row r="131" spans="1:5" x14ac:dyDescent="0.2">
      <c r="A131" s="23" t="s">
        <v>128</v>
      </c>
      <c r="B131" s="26">
        <v>4368.6000000000004</v>
      </c>
      <c r="C131" s="26">
        <v>622731252</v>
      </c>
      <c r="D131" s="22"/>
      <c r="E131" s="22"/>
    </row>
    <row r="132" spans="1:5" x14ac:dyDescent="0.2">
      <c r="A132" s="23" t="s">
        <v>129</v>
      </c>
      <c r="B132" s="26">
        <v>4321.2</v>
      </c>
      <c r="C132" s="26">
        <v>622672718.83000004</v>
      </c>
      <c r="D132" s="22"/>
      <c r="E132" s="22"/>
    </row>
    <row r="133" spans="1:5" x14ac:dyDescent="0.2">
      <c r="A133" s="23" t="s">
        <v>130</v>
      </c>
      <c r="B133" s="26">
        <v>4376</v>
      </c>
      <c r="C133" s="26">
        <v>636154580.85000002</v>
      </c>
      <c r="D133" s="22"/>
      <c r="E133" s="22"/>
    </row>
    <row r="134" spans="1:5" x14ac:dyDescent="0.2">
      <c r="A134" s="23" t="s">
        <v>131</v>
      </c>
      <c r="B134" s="26">
        <v>4391.95</v>
      </c>
      <c r="C134" s="26">
        <v>623245792.33000004</v>
      </c>
      <c r="D134" s="22"/>
      <c r="E134" s="22"/>
    </row>
    <row r="135" spans="1:5" x14ac:dyDescent="0.2">
      <c r="A135" s="23" t="s">
        <v>132</v>
      </c>
      <c r="B135" s="26">
        <v>4400.1499999999996</v>
      </c>
      <c r="C135" s="26">
        <v>622709390.64999998</v>
      </c>
      <c r="D135" s="22"/>
      <c r="E135" s="22"/>
    </row>
    <row r="136" spans="1:5" x14ac:dyDescent="0.2">
      <c r="A136" s="23" t="s">
        <v>133</v>
      </c>
      <c r="B136" s="26">
        <v>4359.8</v>
      </c>
      <c r="C136" s="26">
        <v>623304399.99000001</v>
      </c>
      <c r="D136" s="22"/>
      <c r="E136" s="22"/>
    </row>
    <row r="137" spans="1:5" x14ac:dyDescent="0.2">
      <c r="A137" s="23" t="s">
        <v>134</v>
      </c>
      <c r="B137" s="26">
        <v>4300.9799999999996</v>
      </c>
      <c r="C137" s="26">
        <v>616215174.45000005</v>
      </c>
      <c r="D137" s="22"/>
      <c r="E137" s="22"/>
    </row>
    <row r="138" spans="1:5" x14ac:dyDescent="0.2">
      <c r="A138" s="23" t="s">
        <v>135</v>
      </c>
      <c r="B138" s="26">
        <v>4256.32</v>
      </c>
      <c r="C138" s="26">
        <v>608334209.60000002</v>
      </c>
      <c r="D138" s="22"/>
      <c r="E138" s="22"/>
    </row>
    <row r="139" spans="1:5" x14ac:dyDescent="0.2">
      <c r="A139" s="23" t="s">
        <v>136</v>
      </c>
      <c r="B139" s="26">
        <v>4241.55</v>
      </c>
      <c r="C139" s="26">
        <v>616238831.08000004</v>
      </c>
      <c r="D139" s="22"/>
      <c r="E139" s="22"/>
    </row>
    <row r="140" spans="1:5" x14ac:dyDescent="0.2">
      <c r="A140" s="23" t="s">
        <v>137</v>
      </c>
      <c r="B140" s="26">
        <v>4328.54</v>
      </c>
      <c r="C140" s="26">
        <v>624409834.57000005</v>
      </c>
      <c r="D140" s="22"/>
      <c r="E140" s="22"/>
    </row>
    <row r="141" spans="1:5" x14ac:dyDescent="0.2">
      <c r="A141" s="23" t="s">
        <v>138</v>
      </c>
      <c r="B141" s="26">
        <v>4324.68</v>
      </c>
      <c r="C141" s="26">
        <v>620060424.33000004</v>
      </c>
      <c r="D141" s="22"/>
      <c r="E141" s="22"/>
    </row>
    <row r="142" spans="1:5" x14ac:dyDescent="0.2">
      <c r="A142" s="23" t="s">
        <v>139</v>
      </c>
      <c r="B142" s="26">
        <v>4355.6400000000003</v>
      </c>
      <c r="C142" s="26">
        <v>622211528.02999997</v>
      </c>
      <c r="D142" s="22"/>
      <c r="E142" s="22"/>
    </row>
    <row r="143" spans="1:5" x14ac:dyDescent="0.2">
      <c r="A143" s="23" t="s">
        <v>140</v>
      </c>
      <c r="B143" s="26">
        <v>4417.87</v>
      </c>
      <c r="C143" s="26">
        <v>625610501.47000003</v>
      </c>
      <c r="D143" s="22"/>
      <c r="E143" s="22"/>
    </row>
    <row r="144" spans="1:5" x14ac:dyDescent="0.2">
      <c r="A144" s="23" t="s">
        <v>141</v>
      </c>
      <c r="B144" s="26">
        <v>4472.46</v>
      </c>
      <c r="C144" s="26">
        <v>591522724.00999999</v>
      </c>
      <c r="D144" s="22"/>
      <c r="E144" s="22"/>
    </row>
    <row r="145" spans="1:5" x14ac:dyDescent="0.2">
      <c r="A145" s="23" t="s">
        <v>142</v>
      </c>
      <c r="B145" s="26">
        <v>4468.4399999999996</v>
      </c>
      <c r="C145" s="26">
        <v>587629063.04999995</v>
      </c>
      <c r="D145" s="22"/>
      <c r="E145" s="22"/>
    </row>
    <row r="146" spans="1:5" x14ac:dyDescent="0.2">
      <c r="A146" s="23" t="s">
        <v>143</v>
      </c>
      <c r="B146" s="26">
        <v>4472.6400000000003</v>
      </c>
      <c r="C146" s="26">
        <v>572153738.79999995</v>
      </c>
      <c r="D146" s="22"/>
      <c r="E146" s="22"/>
    </row>
    <row r="147" spans="1:5" x14ac:dyDescent="0.2">
      <c r="A147" s="23" t="s">
        <v>144</v>
      </c>
      <c r="B147" s="26">
        <v>4428.47</v>
      </c>
      <c r="C147" s="26">
        <v>565395021.5</v>
      </c>
      <c r="D147" s="22"/>
      <c r="E147" s="22"/>
    </row>
    <row r="148" spans="1:5" x14ac:dyDescent="0.2">
      <c r="A148" s="23" t="s">
        <v>145</v>
      </c>
      <c r="B148" s="26">
        <v>4413.04</v>
      </c>
      <c r="C148" s="26">
        <v>562350142.24000001</v>
      </c>
      <c r="D148" s="22"/>
      <c r="E148" s="22"/>
    </row>
    <row r="149" spans="1:5" x14ac:dyDescent="0.2">
      <c r="A149" s="23" t="s">
        <v>146</v>
      </c>
      <c r="B149" s="26">
        <v>4366.7</v>
      </c>
      <c r="C149" s="26">
        <v>554393878.30999994</v>
      </c>
      <c r="D149" s="22"/>
      <c r="E149" s="22"/>
    </row>
    <row r="150" spans="1:5" x14ac:dyDescent="0.2">
      <c r="A150" s="23" t="s">
        <v>147</v>
      </c>
      <c r="B150" s="26">
        <v>4344.53</v>
      </c>
      <c r="C150" s="26">
        <v>549351291.37</v>
      </c>
      <c r="D150" s="22"/>
      <c r="E150" s="22"/>
    </row>
    <row r="151" spans="1:5" x14ac:dyDescent="0.2">
      <c r="A151" s="23" t="s">
        <v>148</v>
      </c>
      <c r="B151" s="26">
        <v>4351.6899999999996</v>
      </c>
      <c r="C151" s="26">
        <v>548781311.90999997</v>
      </c>
      <c r="D151" s="22"/>
      <c r="E151" s="22"/>
    </row>
    <row r="152" spans="1:5" x14ac:dyDescent="0.2">
      <c r="A152" s="23" t="s">
        <v>149</v>
      </c>
      <c r="B152" s="26">
        <v>4294.68</v>
      </c>
      <c r="C152" s="26">
        <v>540696587.63</v>
      </c>
      <c r="D152" s="22"/>
      <c r="E152" s="22"/>
    </row>
    <row r="153" spans="1:5" x14ac:dyDescent="0.2">
      <c r="A153" s="23" t="s">
        <v>150</v>
      </c>
      <c r="B153" s="26">
        <v>4326.9399999999996</v>
      </c>
      <c r="C153" s="26">
        <v>546661854.72000003</v>
      </c>
      <c r="D153" s="22"/>
      <c r="E153" s="22"/>
    </row>
    <row r="154" spans="1:5" x14ac:dyDescent="0.2">
      <c r="A154" s="23" t="s">
        <v>151</v>
      </c>
      <c r="B154" s="26">
        <v>4317.17</v>
      </c>
      <c r="C154" s="26">
        <v>547888738.51999998</v>
      </c>
      <c r="D154" s="22"/>
      <c r="E154" s="22"/>
    </row>
    <row r="155" spans="1:5" x14ac:dyDescent="0.2">
      <c r="A155" s="23" t="s">
        <v>152</v>
      </c>
      <c r="B155" s="26">
        <v>4306.32</v>
      </c>
      <c r="C155" s="26">
        <v>538764725.40999997</v>
      </c>
      <c r="D155" s="22"/>
      <c r="E155" s="22"/>
    </row>
    <row r="156" spans="1:5" x14ac:dyDescent="0.2">
      <c r="A156" s="23" t="s">
        <v>153</v>
      </c>
      <c r="B156" s="26">
        <v>4233.8100000000004</v>
      </c>
      <c r="C156" s="26">
        <v>530474895.79000002</v>
      </c>
      <c r="D156" s="22"/>
      <c r="E156" s="22"/>
    </row>
    <row r="157" spans="1:5" x14ac:dyDescent="0.2">
      <c r="A157" s="23" t="s">
        <v>154</v>
      </c>
      <c r="B157" s="26">
        <v>4207.76</v>
      </c>
      <c r="C157" s="26">
        <v>527181384.58999997</v>
      </c>
      <c r="D157" s="22"/>
      <c r="E157" s="22"/>
    </row>
    <row r="158" spans="1:5" x14ac:dyDescent="0.2">
      <c r="A158" s="23" t="s">
        <v>155</v>
      </c>
      <c r="B158" s="26">
        <v>4137.45</v>
      </c>
      <c r="C158" s="26">
        <v>523496638.47000003</v>
      </c>
      <c r="D158" s="22"/>
      <c r="E158" s="22"/>
    </row>
    <row r="159" spans="1:5" x14ac:dyDescent="0.2">
      <c r="A159" s="23" t="s">
        <v>156</v>
      </c>
      <c r="B159" s="26">
        <v>4107.95</v>
      </c>
      <c r="C159" s="26">
        <v>522963309.13</v>
      </c>
      <c r="D159" s="22"/>
      <c r="E159" s="22"/>
    </row>
    <row r="160" spans="1:5" x14ac:dyDescent="0.2">
      <c r="A160" s="23" t="s">
        <v>157</v>
      </c>
      <c r="B160" s="26">
        <v>4079.78</v>
      </c>
      <c r="C160" s="26">
        <v>517159889.02999997</v>
      </c>
      <c r="D160" s="22"/>
      <c r="E160" s="22"/>
    </row>
    <row r="161" spans="1:5" x14ac:dyDescent="0.2">
      <c r="A161" s="23" t="s">
        <v>158</v>
      </c>
      <c r="B161" s="26">
        <v>4090.71</v>
      </c>
      <c r="C161" s="26">
        <v>517490839.29000002</v>
      </c>
      <c r="D161" s="22"/>
      <c r="E161" s="22"/>
    </row>
    <row r="162" spans="1:5" x14ac:dyDescent="0.2">
      <c r="A162" s="23" t="s">
        <v>159</v>
      </c>
      <c r="B162" s="26">
        <v>4141.03</v>
      </c>
      <c r="C162" s="26">
        <v>522600396.82999998</v>
      </c>
      <c r="D162" s="22"/>
      <c r="E162" s="22"/>
    </row>
    <row r="163" spans="1:5" x14ac:dyDescent="0.2">
      <c r="A163" s="23" t="s">
        <v>160</v>
      </c>
      <c r="B163" s="26">
        <v>4163.22</v>
      </c>
      <c r="C163" s="26">
        <v>524794913.93000001</v>
      </c>
      <c r="D163" s="22"/>
      <c r="E163" s="22"/>
    </row>
    <row r="164" spans="1:5" x14ac:dyDescent="0.2">
      <c r="A164" s="23" t="s">
        <v>161</v>
      </c>
      <c r="B164" s="26">
        <v>4168.01</v>
      </c>
      <c r="C164" s="26">
        <v>523969216.45999998</v>
      </c>
      <c r="D164" s="22"/>
      <c r="E164" s="22"/>
    </row>
    <row r="165" spans="1:5" x14ac:dyDescent="0.2">
      <c r="A165" s="23" t="s">
        <v>162</v>
      </c>
      <c r="B165" s="26">
        <v>4177.09</v>
      </c>
      <c r="C165" s="26">
        <v>523561177.07999998</v>
      </c>
      <c r="D165" s="22"/>
      <c r="E165" s="22"/>
    </row>
    <row r="166" spans="1:5" x14ac:dyDescent="0.2">
      <c r="A166" s="23" t="s">
        <v>163</v>
      </c>
      <c r="B166" s="26">
        <v>4134.3599999999997</v>
      </c>
      <c r="C166" s="26">
        <v>514770475.52999997</v>
      </c>
      <c r="D166" s="22"/>
      <c r="E166" s="22"/>
    </row>
    <row r="167" spans="1:5" x14ac:dyDescent="0.2">
      <c r="A167" s="23" t="s">
        <v>164</v>
      </c>
      <c r="B167" s="26">
        <v>4118.21</v>
      </c>
      <c r="C167" s="26">
        <v>509191930.37</v>
      </c>
      <c r="D167" s="22"/>
      <c r="E167" s="22"/>
    </row>
    <row r="168" spans="1:5" x14ac:dyDescent="0.2">
      <c r="A168" s="23" t="s">
        <v>165</v>
      </c>
      <c r="B168" s="26">
        <v>4043.53</v>
      </c>
      <c r="C168" s="26">
        <v>493966444.83999997</v>
      </c>
      <c r="D168" s="22"/>
      <c r="E168" s="22"/>
    </row>
    <row r="169" spans="1:5" x14ac:dyDescent="0.2">
      <c r="A169" s="23" t="s">
        <v>166</v>
      </c>
      <c r="B169" s="26">
        <v>4056.4</v>
      </c>
      <c r="C169" s="26">
        <v>492480544</v>
      </c>
      <c r="D169" s="22"/>
      <c r="E169" s="22"/>
    </row>
    <row r="170" spans="1:5" x14ac:dyDescent="0.2">
      <c r="A170" s="23" t="s">
        <v>167</v>
      </c>
      <c r="B170" s="26">
        <v>4070.08</v>
      </c>
      <c r="C170" s="26">
        <v>491864001.36000001</v>
      </c>
      <c r="D170" s="22"/>
      <c r="E170" s="22"/>
    </row>
    <row r="171" spans="1:5" x14ac:dyDescent="0.2">
      <c r="A171" s="23" t="s">
        <v>168</v>
      </c>
      <c r="B171" s="26">
        <v>4049.21</v>
      </c>
      <c r="C171" s="26">
        <v>482910418.68000001</v>
      </c>
      <c r="D171" s="22"/>
      <c r="E171" s="22"/>
    </row>
    <row r="172" spans="1:5" x14ac:dyDescent="0.2">
      <c r="A172" s="23" t="s">
        <v>169</v>
      </c>
      <c r="B172" s="26">
        <v>4024.95</v>
      </c>
      <c r="C172" s="26">
        <v>476890942.42000002</v>
      </c>
      <c r="D172" s="22"/>
      <c r="E172" s="22"/>
    </row>
    <row r="173" spans="1:5" x14ac:dyDescent="0.2">
      <c r="A173" s="23" t="s">
        <v>170</v>
      </c>
      <c r="B173" s="26">
        <v>4124.71</v>
      </c>
      <c r="C173" s="26">
        <v>491134562.60000002</v>
      </c>
      <c r="D173" s="22"/>
      <c r="E173" s="22"/>
    </row>
    <row r="174" spans="1:5" x14ac:dyDescent="0.2">
      <c r="A174" s="23" t="s">
        <v>171</v>
      </c>
      <c r="B174" s="26">
        <v>4139.4799999999996</v>
      </c>
      <c r="C174" s="26">
        <v>486705095.27999997</v>
      </c>
      <c r="D174" s="22"/>
      <c r="E174" s="22"/>
    </row>
    <row r="175" spans="1:5" x14ac:dyDescent="0.2">
      <c r="A175" s="23" t="s">
        <v>172</v>
      </c>
      <c r="B175" s="26">
        <v>4095.85</v>
      </c>
      <c r="C175" s="26">
        <v>478515543.13999999</v>
      </c>
      <c r="D175" s="22"/>
      <c r="E175" s="22"/>
    </row>
    <row r="176" spans="1:5" x14ac:dyDescent="0.2">
      <c r="A176" s="23" t="s">
        <v>173</v>
      </c>
      <c r="B176" s="26">
        <v>4033.6</v>
      </c>
      <c r="C176" s="26">
        <v>456858140.39999998</v>
      </c>
      <c r="D176" s="22"/>
      <c r="E176" s="22"/>
    </row>
    <row r="177" spans="1:5" x14ac:dyDescent="0.2">
      <c r="A177" s="23" t="s">
        <v>174</v>
      </c>
      <c r="B177" s="26">
        <v>4063.06</v>
      </c>
      <c r="C177" s="26">
        <v>461787864.70999998</v>
      </c>
      <c r="D177" s="22"/>
      <c r="E177" s="22"/>
    </row>
    <row r="178" spans="1:5" x14ac:dyDescent="0.2">
      <c r="A178" s="23" t="s">
        <v>175</v>
      </c>
      <c r="B178" s="26">
        <v>3998.42</v>
      </c>
      <c r="C178" s="26">
        <v>448911038.52999997</v>
      </c>
      <c r="D178" s="22"/>
      <c r="E178" s="22"/>
    </row>
    <row r="179" spans="1:5" x14ac:dyDescent="0.2">
      <c r="A179" s="23" t="s">
        <v>176</v>
      </c>
      <c r="B179" s="26">
        <v>3849.85</v>
      </c>
      <c r="C179" s="26">
        <v>431384425.07999998</v>
      </c>
      <c r="D179" s="22"/>
      <c r="E179" s="22"/>
    </row>
    <row r="180" spans="1:5" x14ac:dyDescent="0.2">
      <c r="A180" s="23" t="s">
        <v>177</v>
      </c>
      <c r="B180" s="26">
        <v>3769.41</v>
      </c>
      <c r="C180" s="26">
        <v>421004761.01999998</v>
      </c>
      <c r="D180" s="22"/>
      <c r="E180" s="22"/>
    </row>
    <row r="181" spans="1:5" x14ac:dyDescent="0.2">
      <c r="A181" s="23" t="s">
        <v>178</v>
      </c>
      <c r="B181" s="26">
        <v>3737.39</v>
      </c>
      <c r="C181" s="26">
        <v>417276760.5</v>
      </c>
      <c r="D181" s="22"/>
      <c r="E181" s="22"/>
    </row>
    <row r="182" spans="1:5" x14ac:dyDescent="0.2">
      <c r="A182" s="23" t="s">
        <v>179</v>
      </c>
      <c r="B182" s="26">
        <v>3722.23</v>
      </c>
      <c r="C182" s="26">
        <v>413540127.05000001</v>
      </c>
      <c r="D182" s="22"/>
      <c r="E182" s="22"/>
    </row>
    <row r="183" spans="1:5" x14ac:dyDescent="0.2">
      <c r="A183" s="23" t="s">
        <v>180</v>
      </c>
      <c r="B183" s="26">
        <v>3725.69</v>
      </c>
      <c r="C183" s="26">
        <v>410755087.88</v>
      </c>
      <c r="D183" s="22"/>
      <c r="E183" s="22"/>
    </row>
    <row r="184" spans="1:5" x14ac:dyDescent="0.2">
      <c r="A184" s="23" t="s">
        <v>181</v>
      </c>
      <c r="B184" s="26">
        <v>3709.59</v>
      </c>
      <c r="C184" s="26">
        <v>408463284.35000002</v>
      </c>
      <c r="D184" s="22"/>
      <c r="E184" s="22"/>
    </row>
    <row r="185" spans="1:5" x14ac:dyDescent="0.2">
      <c r="A185" s="23" t="s">
        <v>182</v>
      </c>
      <c r="B185" s="26">
        <v>3712.12</v>
      </c>
      <c r="C185" s="26">
        <v>404344945.19</v>
      </c>
      <c r="D185" s="22"/>
      <c r="E185" s="22"/>
    </row>
    <row r="186" spans="1:5" x14ac:dyDescent="0.2">
      <c r="A186" s="23" t="s">
        <v>183</v>
      </c>
      <c r="B186" s="26">
        <v>3677.72</v>
      </c>
      <c r="C186" s="26">
        <v>397622393.81</v>
      </c>
      <c r="D186" s="22"/>
      <c r="E186" s="22"/>
    </row>
    <row r="187" spans="1:5" x14ac:dyDescent="0.2">
      <c r="A187" s="23" t="s">
        <v>184</v>
      </c>
      <c r="B187" s="26">
        <v>3685.74</v>
      </c>
      <c r="C187" s="26">
        <v>394678942.17000002</v>
      </c>
      <c r="D187" s="22"/>
      <c r="E187" s="22"/>
    </row>
    <row r="188" spans="1:5" x14ac:dyDescent="0.2">
      <c r="A188" s="23" t="s">
        <v>185</v>
      </c>
      <c r="B188" s="26">
        <v>3704.46</v>
      </c>
      <c r="C188" s="26">
        <v>386901261.86000001</v>
      </c>
      <c r="D188" s="22"/>
      <c r="E188" s="22"/>
    </row>
    <row r="189" spans="1:5" x14ac:dyDescent="0.2">
      <c r="A189" s="23" t="s">
        <v>186</v>
      </c>
      <c r="B189" s="26">
        <v>3705.58</v>
      </c>
      <c r="C189" s="26">
        <v>385474639.13999999</v>
      </c>
      <c r="D189" s="22"/>
      <c r="E189" s="22"/>
    </row>
    <row r="190" spans="1:5" x14ac:dyDescent="0.2">
      <c r="A190" s="23" t="s">
        <v>187</v>
      </c>
      <c r="B190" s="26">
        <v>3680.86</v>
      </c>
      <c r="C190" s="26">
        <v>380627237.32999998</v>
      </c>
      <c r="D190" s="22"/>
      <c r="E190" s="22"/>
    </row>
    <row r="191" spans="1:5" x14ac:dyDescent="0.2">
      <c r="A191" s="23" t="s">
        <v>188</v>
      </c>
      <c r="B191" s="26">
        <v>3689.66</v>
      </c>
      <c r="C191" s="26">
        <v>380036224.60000002</v>
      </c>
      <c r="D191" s="22"/>
      <c r="E191" s="22"/>
    </row>
    <row r="192" spans="1:5" x14ac:dyDescent="0.2">
      <c r="A192" s="23" t="s">
        <v>189</v>
      </c>
      <c r="B192" s="26">
        <v>3653.27</v>
      </c>
      <c r="C192" s="26">
        <v>371851085.98000002</v>
      </c>
      <c r="D192" s="22"/>
      <c r="E192" s="22"/>
    </row>
    <row r="193" spans="1:5" x14ac:dyDescent="0.2">
      <c r="A193" s="23" t="s">
        <v>190</v>
      </c>
      <c r="B193" s="26">
        <v>3599.51</v>
      </c>
      <c r="C193" s="26">
        <v>365872776.13999999</v>
      </c>
      <c r="D193" s="22"/>
      <c r="E193" s="22"/>
    </row>
    <row r="194" spans="1:5" x14ac:dyDescent="0.2">
      <c r="A194" s="23" t="s">
        <v>191</v>
      </c>
      <c r="B194" s="26">
        <v>3572.86</v>
      </c>
      <c r="C194" s="26">
        <v>361484777.63999999</v>
      </c>
      <c r="D194" s="22"/>
      <c r="E194" s="22"/>
    </row>
    <row r="195" spans="1:5" x14ac:dyDescent="0.2">
      <c r="A195" s="23" t="s">
        <v>192</v>
      </c>
      <c r="B195" s="26">
        <v>3559.78</v>
      </c>
      <c r="C195" s="26">
        <v>359515896.66000003</v>
      </c>
      <c r="D195" s="22"/>
      <c r="E195" s="22"/>
    </row>
    <row r="196" spans="1:5" x14ac:dyDescent="0.2">
      <c r="A196" s="23" t="s">
        <v>193</v>
      </c>
      <c r="B196" s="26">
        <v>3526.33</v>
      </c>
      <c r="C196" s="26">
        <v>352467175.25999999</v>
      </c>
      <c r="D196" s="22"/>
      <c r="E196" s="22"/>
    </row>
    <row r="197" spans="1:5" x14ac:dyDescent="0.2">
      <c r="A197" s="23" t="s">
        <v>194</v>
      </c>
      <c r="B197" s="26">
        <v>3481.54</v>
      </c>
      <c r="C197" s="26">
        <v>346818438.06999999</v>
      </c>
      <c r="D197" s="22"/>
      <c r="E197" s="22"/>
    </row>
    <row r="198" spans="1:5" x14ac:dyDescent="0.2">
      <c r="A198" s="23" t="s">
        <v>195</v>
      </c>
      <c r="B198" s="26">
        <v>3490.73</v>
      </c>
      <c r="C198" s="26">
        <v>346906349.51999998</v>
      </c>
      <c r="D198" s="22"/>
      <c r="E198" s="22"/>
    </row>
    <row r="199" spans="1:5" x14ac:dyDescent="0.2">
      <c r="A199" s="23" t="s">
        <v>196</v>
      </c>
      <c r="B199" s="26">
        <v>3483.97</v>
      </c>
      <c r="C199" s="26">
        <v>343905192.39999998</v>
      </c>
      <c r="D199" s="22"/>
      <c r="E199" s="22"/>
    </row>
    <row r="200" spans="1:5" x14ac:dyDescent="0.2">
      <c r="A200" s="23" t="s">
        <v>197</v>
      </c>
      <c r="B200" s="26">
        <v>3493.33</v>
      </c>
      <c r="C200" s="26">
        <v>342755448.82999998</v>
      </c>
      <c r="D200" s="22"/>
      <c r="E200" s="22"/>
    </row>
    <row r="201" spans="1:5" x14ac:dyDescent="0.2">
      <c r="A201" s="23" t="s">
        <v>198</v>
      </c>
      <c r="B201" s="26">
        <v>3482.92</v>
      </c>
      <c r="C201" s="26">
        <v>340269824.06999999</v>
      </c>
      <c r="D201" s="22"/>
      <c r="E201" s="22"/>
    </row>
    <row r="202" spans="1:5" x14ac:dyDescent="0.2">
      <c r="A202" s="23" t="s">
        <v>199</v>
      </c>
      <c r="B202" s="26">
        <v>3509.59</v>
      </c>
      <c r="C202" s="26">
        <v>342019940.54000002</v>
      </c>
      <c r="D202" s="22"/>
      <c r="E202" s="22"/>
    </row>
    <row r="203" spans="1:5" x14ac:dyDescent="0.2">
      <c r="A203" s="23" t="s">
        <v>200</v>
      </c>
      <c r="B203" s="26">
        <v>3519.74</v>
      </c>
      <c r="C203" s="26">
        <v>340728319.25</v>
      </c>
      <c r="D203" s="22"/>
      <c r="E203" s="22"/>
    </row>
    <row r="204" spans="1:5" x14ac:dyDescent="0.2">
      <c r="A204" s="23" t="s">
        <v>201</v>
      </c>
      <c r="B204" s="26">
        <v>3495.5</v>
      </c>
      <c r="C204" s="26">
        <v>337030125.00999999</v>
      </c>
      <c r="D204" s="22"/>
      <c r="E204" s="22"/>
    </row>
    <row r="205" spans="1:5" x14ac:dyDescent="0.2">
      <c r="A205" s="23" t="s">
        <v>202</v>
      </c>
      <c r="B205" s="26">
        <v>3467.57</v>
      </c>
      <c r="C205" s="26">
        <v>336726308.61000001</v>
      </c>
      <c r="D205" s="22"/>
      <c r="E205" s="22"/>
    </row>
    <row r="206" spans="1:5" x14ac:dyDescent="0.2">
      <c r="A206" s="23" t="s">
        <v>203</v>
      </c>
      <c r="B206" s="26">
        <v>3410.21</v>
      </c>
      <c r="C206" s="26">
        <v>331506004.69999999</v>
      </c>
      <c r="D206" s="22"/>
      <c r="E206" s="22"/>
    </row>
    <row r="207" spans="1:5" x14ac:dyDescent="0.2">
      <c r="A207" s="23" t="s">
        <v>204</v>
      </c>
      <c r="B207" s="26">
        <v>3343.77</v>
      </c>
      <c r="C207" s="26">
        <v>325014696.87</v>
      </c>
      <c r="D207" s="22"/>
      <c r="E207" s="22"/>
    </row>
    <row r="208" spans="1:5" x14ac:dyDescent="0.2">
      <c r="A208" s="23" t="s">
        <v>205</v>
      </c>
      <c r="B208" s="26">
        <v>3295.18</v>
      </c>
      <c r="C208" s="26">
        <v>318394885.25</v>
      </c>
      <c r="D208" s="22"/>
      <c r="E208" s="22"/>
    </row>
    <row r="209" spans="1:5" x14ac:dyDescent="0.2">
      <c r="A209" s="23" t="s">
        <v>206</v>
      </c>
      <c r="B209" s="26">
        <v>3302.74</v>
      </c>
      <c r="C209" s="26">
        <v>317019496.52999997</v>
      </c>
      <c r="D209" s="22"/>
      <c r="E209" s="22"/>
    </row>
    <row r="210" spans="1:5" x14ac:dyDescent="0.2">
      <c r="A210" s="23" t="s">
        <v>207</v>
      </c>
      <c r="B210" s="26">
        <v>3354.47</v>
      </c>
      <c r="C210" s="26">
        <v>318445337.43000001</v>
      </c>
      <c r="D210" s="22"/>
      <c r="E210" s="22"/>
    </row>
    <row r="211" spans="1:5" x14ac:dyDescent="0.2">
      <c r="A211" s="23" t="s">
        <v>208</v>
      </c>
      <c r="B211" s="26">
        <v>3362.11</v>
      </c>
      <c r="C211" s="26">
        <v>319221777.24000001</v>
      </c>
      <c r="D211" s="22"/>
      <c r="E211" s="22"/>
    </row>
    <row r="212" spans="1:5" x14ac:dyDescent="0.2">
      <c r="A212" s="23" t="s">
        <v>209</v>
      </c>
      <c r="B212" s="26">
        <v>3328.33</v>
      </c>
      <c r="C212" s="26">
        <v>316672218.12</v>
      </c>
      <c r="D212" s="22"/>
      <c r="E212" s="22"/>
    </row>
    <row r="213" spans="1:5" x14ac:dyDescent="0.2">
      <c r="A213" s="23" t="s">
        <v>210</v>
      </c>
      <c r="B213" s="26">
        <v>3378.64</v>
      </c>
      <c r="C213" s="26">
        <v>329719529.81</v>
      </c>
      <c r="D213" s="22"/>
      <c r="E213" s="22"/>
    </row>
    <row r="214" spans="1:5" x14ac:dyDescent="0.2">
      <c r="A214" s="23" t="s">
        <v>211</v>
      </c>
      <c r="B214" s="26">
        <v>3325.29</v>
      </c>
      <c r="C214" s="26">
        <v>324085784.69</v>
      </c>
      <c r="D214" s="22"/>
      <c r="E214" s="22"/>
    </row>
    <row r="215" spans="1:5" x14ac:dyDescent="0.2">
      <c r="A215" s="23" t="s">
        <v>212</v>
      </c>
      <c r="B215" s="26">
        <v>3315.41</v>
      </c>
      <c r="C215" s="26">
        <v>322511384.41000003</v>
      </c>
      <c r="D215" s="22"/>
      <c r="E215" s="22"/>
    </row>
    <row r="216" spans="1:5" x14ac:dyDescent="0.2">
      <c r="A216" s="23" t="s">
        <v>213</v>
      </c>
      <c r="B216" s="26">
        <v>3309.96</v>
      </c>
      <c r="C216" s="26">
        <v>321378199.10000002</v>
      </c>
      <c r="D216" s="22"/>
      <c r="E216" s="22"/>
    </row>
    <row r="217" spans="1:5" x14ac:dyDescent="0.2">
      <c r="A217" s="23" t="s">
        <v>214</v>
      </c>
      <c r="B217" s="26">
        <v>3377.73</v>
      </c>
      <c r="C217" s="26">
        <v>328092985.12</v>
      </c>
      <c r="D217" s="22"/>
      <c r="E217" s="22"/>
    </row>
    <row r="218" spans="1:5" x14ac:dyDescent="0.2">
      <c r="A218" s="23" t="s">
        <v>215</v>
      </c>
      <c r="B218" s="26">
        <v>3370.77</v>
      </c>
      <c r="C218" s="26">
        <v>325469331.56999999</v>
      </c>
      <c r="D218" s="22"/>
      <c r="E218" s="22"/>
    </row>
    <row r="219" spans="1:5" x14ac:dyDescent="0.2">
      <c r="A219" s="23" t="s">
        <v>216</v>
      </c>
      <c r="B219" s="26">
        <v>3326.46</v>
      </c>
      <c r="C219" s="26">
        <v>320133501.55000001</v>
      </c>
      <c r="D219" s="22"/>
      <c r="E219" s="22"/>
    </row>
    <row r="220" spans="1:5" x14ac:dyDescent="0.2">
      <c r="A220" s="23" t="s">
        <v>217</v>
      </c>
      <c r="B220" s="26">
        <v>3317.12</v>
      </c>
      <c r="C220" s="26">
        <v>318844836.66000003</v>
      </c>
      <c r="D220" s="22"/>
      <c r="E220" s="22"/>
    </row>
    <row r="221" spans="1:5" x14ac:dyDescent="0.2">
      <c r="A221" s="23" t="s">
        <v>218</v>
      </c>
      <c r="B221" s="26">
        <v>3287.92</v>
      </c>
      <c r="C221" s="26">
        <v>311508194.44999999</v>
      </c>
      <c r="D221" s="22"/>
      <c r="E221" s="22"/>
    </row>
    <row r="222" spans="1:5" x14ac:dyDescent="0.2">
      <c r="A222" s="23" t="s">
        <v>219</v>
      </c>
      <c r="B222" s="26">
        <v>3251.08</v>
      </c>
      <c r="C222" s="26">
        <v>303209555.38</v>
      </c>
      <c r="D222" s="22"/>
      <c r="E222" s="22"/>
    </row>
    <row r="223" spans="1:5" x14ac:dyDescent="0.2">
      <c r="A223" s="23" t="s">
        <v>220</v>
      </c>
      <c r="B223" s="26">
        <v>3257.97</v>
      </c>
      <c r="C223" s="26">
        <v>299980180.98000002</v>
      </c>
      <c r="D223" s="22"/>
      <c r="E223" s="22"/>
    </row>
    <row r="224" spans="1:5" x14ac:dyDescent="0.2">
      <c r="A224" s="23" t="s">
        <v>221</v>
      </c>
      <c r="B224" s="26">
        <v>3241.56</v>
      </c>
      <c r="C224" s="26">
        <v>295033649.63</v>
      </c>
      <c r="D224" s="22"/>
      <c r="E224" s="22"/>
    </row>
    <row r="225" spans="1:5" x14ac:dyDescent="0.2">
      <c r="A225" s="23" t="s">
        <v>222</v>
      </c>
      <c r="B225" s="26">
        <v>3270.54</v>
      </c>
      <c r="C225" s="26">
        <v>297715130.05000001</v>
      </c>
      <c r="D225" s="22"/>
      <c r="E225" s="22"/>
    </row>
    <row r="226" spans="1:5" x14ac:dyDescent="0.2">
      <c r="A226" s="23" t="s">
        <v>223</v>
      </c>
      <c r="B226" s="26">
        <v>3263.64</v>
      </c>
      <c r="C226" s="26">
        <v>296649105.49000001</v>
      </c>
      <c r="D226" s="22"/>
      <c r="E226" s="22"/>
    </row>
    <row r="227" spans="1:5" x14ac:dyDescent="0.2">
      <c r="A227" s="23" t="s">
        <v>224</v>
      </c>
      <c r="B227" s="26">
        <v>3281.53</v>
      </c>
      <c r="C227" s="26">
        <v>295210575.29000002</v>
      </c>
      <c r="D227" s="22"/>
      <c r="E227" s="22"/>
    </row>
    <row r="228" spans="1:5" x14ac:dyDescent="0.2">
      <c r="A228" s="23" t="s">
        <v>225</v>
      </c>
      <c r="B228" s="26">
        <v>3212.39</v>
      </c>
      <c r="C228" s="26">
        <v>288908351.41000003</v>
      </c>
      <c r="D228" s="22"/>
      <c r="E228" s="22"/>
    </row>
    <row r="229" spans="1:5" x14ac:dyDescent="0.2">
      <c r="A229" s="23" t="s">
        <v>226</v>
      </c>
      <c r="B229" s="26">
        <v>3182.39</v>
      </c>
      <c r="C229" s="26">
        <v>286395391.61000001</v>
      </c>
      <c r="D229" s="22"/>
      <c r="E229" s="22"/>
    </row>
    <row r="230" spans="1:5" x14ac:dyDescent="0.2">
      <c r="A230" s="23" t="s">
        <v>227</v>
      </c>
      <c r="B230" s="26">
        <v>3212.83</v>
      </c>
      <c r="C230" s="26">
        <v>289360798.12</v>
      </c>
      <c r="D230" s="22"/>
      <c r="E230" s="22"/>
    </row>
    <row r="231" spans="1:5" x14ac:dyDescent="0.2">
      <c r="A231" s="23" t="s">
        <v>228</v>
      </c>
      <c r="B231" s="26">
        <v>3197.1</v>
      </c>
      <c r="C231" s="26">
        <v>287447922.33999997</v>
      </c>
      <c r="D231" s="22"/>
      <c r="E231" s="22"/>
    </row>
    <row r="232" spans="1:5" x14ac:dyDescent="0.2">
      <c r="A232" s="23" t="s">
        <v>229</v>
      </c>
      <c r="B232" s="26">
        <v>3240.76</v>
      </c>
      <c r="C232" s="26">
        <v>292234816.11000001</v>
      </c>
      <c r="D232" s="22"/>
      <c r="E232" s="22"/>
    </row>
    <row r="233" spans="1:5" x14ac:dyDescent="0.2">
      <c r="A233" s="23" t="s">
        <v>230</v>
      </c>
      <c r="B233" s="26">
        <v>3278.41</v>
      </c>
      <c r="C233" s="26">
        <v>295175689.31999999</v>
      </c>
      <c r="D233" s="22"/>
      <c r="E233" s="22"/>
    </row>
    <row r="234" spans="1:5" x14ac:dyDescent="0.2">
      <c r="A234" s="23" t="s">
        <v>231</v>
      </c>
      <c r="B234" s="26">
        <v>3270.59</v>
      </c>
      <c r="C234" s="26">
        <v>294339976.05000001</v>
      </c>
      <c r="D234" s="22"/>
      <c r="E234" s="22"/>
    </row>
    <row r="235" spans="1:5" x14ac:dyDescent="0.2">
      <c r="A235" s="23" t="s">
        <v>232</v>
      </c>
      <c r="B235" s="26">
        <v>3220.12</v>
      </c>
      <c r="C235" s="26">
        <v>289677231.13999999</v>
      </c>
      <c r="D235" s="22"/>
      <c r="E235" s="22"/>
    </row>
    <row r="236" spans="1:5" x14ac:dyDescent="0.2">
      <c r="A236" s="23" t="s">
        <v>233</v>
      </c>
      <c r="B236" s="26">
        <v>3207.68</v>
      </c>
      <c r="C236" s="26">
        <v>285932738.62</v>
      </c>
      <c r="D236" s="22"/>
      <c r="E236" s="22"/>
    </row>
    <row r="237" spans="1:5" x14ac:dyDescent="0.2">
      <c r="A237" s="23" t="s">
        <v>234</v>
      </c>
      <c r="B237" s="26">
        <v>3161</v>
      </c>
      <c r="C237" s="26">
        <v>281234558.30000001</v>
      </c>
      <c r="D237" s="22"/>
      <c r="E237" s="22"/>
    </row>
    <row r="238" spans="1:5" x14ac:dyDescent="0.2">
      <c r="A238" s="23" t="s">
        <v>235</v>
      </c>
      <c r="B238" s="26">
        <v>3172.11</v>
      </c>
      <c r="C238" s="26">
        <v>284015756.67000002</v>
      </c>
      <c r="D238" s="22"/>
      <c r="E238" s="22"/>
    </row>
    <row r="239" spans="1:5" x14ac:dyDescent="0.2">
      <c r="A239" s="23" t="s">
        <v>236</v>
      </c>
      <c r="B239" s="26">
        <v>3207.52</v>
      </c>
      <c r="C239" s="26">
        <v>287015677.06</v>
      </c>
      <c r="D239" s="22"/>
      <c r="E239" s="22"/>
    </row>
    <row r="240" spans="1:5" x14ac:dyDescent="0.2">
      <c r="A240" s="23" t="s">
        <v>237</v>
      </c>
      <c r="B240" s="26">
        <v>3202.89</v>
      </c>
      <c r="C240" s="26">
        <v>286805749.38</v>
      </c>
      <c r="D240" s="22"/>
      <c r="E240" s="22"/>
    </row>
    <row r="241" spans="1:5" x14ac:dyDescent="0.2">
      <c r="A241" s="23" t="s">
        <v>238</v>
      </c>
      <c r="B241" s="26">
        <v>3150.72</v>
      </c>
      <c r="C241" s="26">
        <v>274730397.19</v>
      </c>
      <c r="D241" s="22"/>
      <c r="E241" s="22"/>
    </row>
    <row r="242" spans="1:5" x14ac:dyDescent="0.2">
      <c r="A242" s="23" t="s">
        <v>239</v>
      </c>
      <c r="B242" s="26">
        <v>3142.73</v>
      </c>
      <c r="C242" s="26">
        <v>275169033.69999999</v>
      </c>
      <c r="D242" s="22"/>
      <c r="E242" s="22"/>
    </row>
    <row r="243" spans="1:5" x14ac:dyDescent="0.2">
      <c r="A243" s="23" t="s">
        <v>240</v>
      </c>
      <c r="B243" s="26">
        <v>3142.39</v>
      </c>
      <c r="C243" s="26">
        <v>277028201.35000002</v>
      </c>
      <c r="D243" s="22"/>
      <c r="E243" s="22"/>
    </row>
    <row r="244" spans="1:5" x14ac:dyDescent="0.2">
      <c r="A244" s="23" t="s">
        <v>241</v>
      </c>
      <c r="B244" s="26">
        <v>3104.6</v>
      </c>
      <c r="C244" s="26">
        <v>277858874.70999998</v>
      </c>
      <c r="D244" s="22"/>
      <c r="E244" s="22"/>
    </row>
    <row r="245" spans="1:5" x14ac:dyDescent="0.2">
      <c r="A245" s="23" t="s">
        <v>242</v>
      </c>
      <c r="B245" s="26">
        <v>3098.27</v>
      </c>
      <c r="C245" s="26">
        <v>277212068.14999998</v>
      </c>
      <c r="D245" s="22"/>
      <c r="E245" s="22"/>
    </row>
    <row r="246" spans="1:5" x14ac:dyDescent="0.2">
      <c r="A246" s="23" t="s">
        <v>243</v>
      </c>
      <c r="B246" s="26">
        <v>3169.77</v>
      </c>
      <c r="C246" s="26">
        <v>279389216.86000001</v>
      </c>
      <c r="D246" s="22"/>
      <c r="E246" s="22"/>
    </row>
    <row r="247" spans="1:5" x14ac:dyDescent="0.2">
      <c r="A247" s="23" t="s">
        <v>244</v>
      </c>
      <c r="B247" s="26">
        <v>3207.75</v>
      </c>
      <c r="C247" s="26">
        <v>281102245.51999998</v>
      </c>
      <c r="D247" s="22"/>
      <c r="E247" s="22"/>
    </row>
    <row r="248" spans="1:5" x14ac:dyDescent="0.2">
      <c r="A248" s="23" t="s">
        <v>245</v>
      </c>
      <c r="B248" s="26">
        <v>3171.16</v>
      </c>
      <c r="C248" s="26">
        <v>274054590.79000002</v>
      </c>
      <c r="D248" s="22"/>
      <c r="E248" s="22"/>
    </row>
    <row r="249" spans="1:5" x14ac:dyDescent="0.2">
      <c r="A249" s="23" t="s">
        <v>246</v>
      </c>
      <c r="B249" s="26">
        <v>3191.48</v>
      </c>
      <c r="C249" s="26">
        <v>276682057.89999998</v>
      </c>
      <c r="D249" s="22"/>
      <c r="E249" s="22"/>
    </row>
    <row r="250" spans="1:5" x14ac:dyDescent="0.2">
      <c r="A250" s="23" t="s">
        <v>247</v>
      </c>
      <c r="B250" s="26">
        <v>3163.67</v>
      </c>
      <c r="C250" s="26">
        <v>270716451.50999999</v>
      </c>
      <c r="D250" s="22"/>
      <c r="E250" s="22"/>
    </row>
    <row r="251" spans="1:5" x14ac:dyDescent="0.2">
      <c r="A251" s="23" t="s">
        <v>248</v>
      </c>
      <c r="B251" s="26">
        <v>3177.41</v>
      </c>
      <c r="C251" s="26">
        <v>271048507.55000001</v>
      </c>
      <c r="D251" s="22"/>
      <c r="E251" s="22"/>
    </row>
    <row r="252" spans="1:5" x14ac:dyDescent="0.2">
      <c r="A252" s="23" t="s">
        <v>249</v>
      </c>
      <c r="B252" s="26">
        <v>3189.04</v>
      </c>
      <c r="C252" s="26">
        <v>268692277.04000002</v>
      </c>
      <c r="D252" s="22"/>
      <c r="E252" s="22"/>
    </row>
    <row r="253" spans="1:5" x14ac:dyDescent="0.2">
      <c r="A253" s="23" t="s">
        <v>250</v>
      </c>
      <c r="B253" s="26">
        <v>3133.07</v>
      </c>
      <c r="C253" s="26">
        <v>260038672.81999999</v>
      </c>
      <c r="D253" s="22"/>
      <c r="E253" s="22"/>
    </row>
    <row r="254" spans="1:5" x14ac:dyDescent="0.2">
      <c r="A254" s="23" t="s">
        <v>251</v>
      </c>
      <c r="B254" s="26">
        <v>3100.47</v>
      </c>
      <c r="C254" s="26">
        <v>254251964.12</v>
      </c>
      <c r="D254" s="22"/>
      <c r="E254" s="22"/>
    </row>
    <row r="255" spans="1:5" x14ac:dyDescent="0.2">
      <c r="A255" s="23" t="s">
        <v>252</v>
      </c>
      <c r="B255" s="26">
        <v>3053.23</v>
      </c>
      <c r="C255" s="26">
        <v>250632120.87</v>
      </c>
      <c r="D255" s="22"/>
      <c r="E255" s="22"/>
    </row>
    <row r="256" spans="1:5" x14ac:dyDescent="0.2">
      <c r="A256" s="23" t="s">
        <v>253</v>
      </c>
      <c r="B256" s="26">
        <v>3054.15</v>
      </c>
      <c r="C256" s="26">
        <v>247776811.88999999</v>
      </c>
      <c r="D256" s="22"/>
      <c r="E256" s="22"/>
    </row>
    <row r="257" spans="1:5" x14ac:dyDescent="0.2">
      <c r="A257" s="23" t="s">
        <v>254</v>
      </c>
      <c r="B257" s="26">
        <v>3054.94</v>
      </c>
      <c r="C257" s="26">
        <v>246821849.88</v>
      </c>
      <c r="D257" s="22"/>
      <c r="E257" s="22"/>
    </row>
    <row r="258" spans="1:5" x14ac:dyDescent="0.2">
      <c r="A258" s="23" t="s">
        <v>255</v>
      </c>
      <c r="B258" s="26">
        <v>3005.57</v>
      </c>
      <c r="C258" s="26">
        <v>240736554.63999999</v>
      </c>
      <c r="D258" s="22"/>
      <c r="E258" s="22"/>
    </row>
    <row r="259" spans="1:5" x14ac:dyDescent="0.2">
      <c r="A259" s="23" t="s">
        <v>256</v>
      </c>
      <c r="B259" s="26">
        <v>3027.98</v>
      </c>
      <c r="C259" s="26">
        <v>242256277.69</v>
      </c>
      <c r="D259" s="22"/>
      <c r="E259" s="22"/>
    </row>
    <row r="260" spans="1:5" x14ac:dyDescent="0.2">
      <c r="A260" s="23" t="s">
        <v>257</v>
      </c>
      <c r="B260" s="26">
        <v>3025.71</v>
      </c>
      <c r="C260" s="26">
        <v>247136592.05000001</v>
      </c>
      <c r="D260" s="22"/>
      <c r="E260" s="22"/>
    </row>
    <row r="261" spans="1:5" x14ac:dyDescent="0.2">
      <c r="A261" s="23" t="s">
        <v>258</v>
      </c>
      <c r="B261" s="26">
        <v>2995.57</v>
      </c>
      <c r="C261" s="26">
        <v>243245765.58000001</v>
      </c>
      <c r="D261" s="22"/>
      <c r="E261" s="22"/>
    </row>
    <row r="262" spans="1:5" x14ac:dyDescent="0.2">
      <c r="A262" s="23" t="s">
        <v>259</v>
      </c>
      <c r="B262" s="26">
        <v>2988.57</v>
      </c>
      <c r="C262" s="26">
        <v>246173799.94</v>
      </c>
      <c r="D262" s="22"/>
      <c r="E262" s="22"/>
    </row>
    <row r="263" spans="1:5" x14ac:dyDescent="0.2">
      <c r="A263" s="23" t="s">
        <v>260</v>
      </c>
      <c r="B263" s="26">
        <v>2978.19</v>
      </c>
      <c r="C263" s="26">
        <v>244324803.97999999</v>
      </c>
      <c r="D263" s="22"/>
      <c r="E263" s="22"/>
    </row>
    <row r="264" spans="1:5" x14ac:dyDescent="0.2">
      <c r="A264" s="23" t="s">
        <v>261</v>
      </c>
      <c r="B264" s="26">
        <v>2977.24</v>
      </c>
      <c r="C264" s="26">
        <v>243069092.81999999</v>
      </c>
      <c r="D264" s="22"/>
      <c r="E264" s="22"/>
    </row>
    <row r="265" spans="1:5" x14ac:dyDescent="0.2">
      <c r="A265" s="23" t="s">
        <v>262</v>
      </c>
      <c r="B265" s="26">
        <v>2956.86</v>
      </c>
      <c r="C265" s="26">
        <v>236753146.69999999</v>
      </c>
      <c r="D265" s="22"/>
      <c r="E265" s="22"/>
    </row>
    <row r="266" spans="1:5" x14ac:dyDescent="0.2">
      <c r="A266" s="23" t="s">
        <v>263</v>
      </c>
      <c r="B266" s="26">
        <v>2953.29</v>
      </c>
      <c r="C266" s="26">
        <v>237025950.91</v>
      </c>
      <c r="D266" s="22"/>
      <c r="E266" s="22"/>
    </row>
    <row r="267" spans="1:5" x14ac:dyDescent="0.2">
      <c r="A267" s="23" t="s">
        <v>264</v>
      </c>
      <c r="B267" s="26">
        <v>2915.9</v>
      </c>
      <c r="C267" s="26">
        <v>257720239.80000001</v>
      </c>
      <c r="D267" s="22"/>
      <c r="E267" s="22"/>
    </row>
    <row r="268" spans="1:5" x14ac:dyDescent="0.2">
      <c r="A268" s="23" t="s">
        <v>265</v>
      </c>
      <c r="B268" s="26">
        <v>2843.22</v>
      </c>
      <c r="C268" s="26">
        <v>248826827.41</v>
      </c>
      <c r="D268" s="22"/>
      <c r="E268" s="22"/>
    </row>
    <row r="269" spans="1:5" x14ac:dyDescent="0.2">
      <c r="A269" s="23" t="s">
        <v>266</v>
      </c>
      <c r="B269" s="26">
        <v>2799.19</v>
      </c>
      <c r="C269" s="26">
        <v>244684922.87</v>
      </c>
      <c r="D269" s="22"/>
      <c r="E269" s="22"/>
    </row>
    <row r="270" spans="1:5" x14ac:dyDescent="0.2">
      <c r="A270" s="23" t="s">
        <v>267</v>
      </c>
      <c r="B270" s="26">
        <v>2831.94</v>
      </c>
      <c r="C270" s="26">
        <v>246714153.25</v>
      </c>
      <c r="D270" s="22"/>
      <c r="E270" s="22"/>
    </row>
    <row r="271" spans="1:5" x14ac:dyDescent="0.2">
      <c r="A271" s="23" t="s">
        <v>268</v>
      </c>
      <c r="B271" s="26">
        <v>2790.45</v>
      </c>
      <c r="C271" s="26">
        <v>243128694.47</v>
      </c>
      <c r="D271" s="22"/>
      <c r="E271" s="22"/>
    </row>
    <row r="272" spans="1:5" x14ac:dyDescent="0.2">
      <c r="A272" s="23" t="s">
        <v>269</v>
      </c>
      <c r="B272" s="26">
        <v>2772.36</v>
      </c>
      <c r="C272" s="26">
        <v>241795807.22</v>
      </c>
      <c r="D272" s="22"/>
      <c r="E272" s="22"/>
    </row>
    <row r="273" spans="1:5" x14ac:dyDescent="0.2">
      <c r="A273" s="23" t="s">
        <v>270</v>
      </c>
      <c r="B273" s="26">
        <v>2728.5</v>
      </c>
      <c r="C273" s="26">
        <v>238017366.65000001</v>
      </c>
      <c r="D273" s="22"/>
      <c r="E273" s="22"/>
    </row>
    <row r="274" spans="1:5" x14ac:dyDescent="0.2">
      <c r="A274" s="23" t="s">
        <v>271</v>
      </c>
      <c r="B274" s="26">
        <v>2722.13</v>
      </c>
      <c r="C274" s="26">
        <v>236411348.81999999</v>
      </c>
      <c r="D274" s="22"/>
      <c r="E274" s="22"/>
    </row>
    <row r="275" spans="1:5" x14ac:dyDescent="0.2">
      <c r="A275" s="23" t="s">
        <v>272</v>
      </c>
      <c r="B275" s="26">
        <v>2732.8</v>
      </c>
      <c r="C275" s="26">
        <v>237589353.00999999</v>
      </c>
      <c r="D275" s="22"/>
      <c r="E275" s="22"/>
    </row>
    <row r="276" spans="1:5" x14ac:dyDescent="0.2">
      <c r="A276" s="23" t="s">
        <v>273</v>
      </c>
      <c r="B276" s="26">
        <v>2728.12</v>
      </c>
      <c r="C276" s="26">
        <v>238182675.97</v>
      </c>
      <c r="D276" s="22"/>
      <c r="E276" s="22"/>
    </row>
    <row r="277" spans="1:5" x14ac:dyDescent="0.2">
      <c r="A277" s="23" t="s">
        <v>274</v>
      </c>
      <c r="B277" s="26">
        <v>2737.18</v>
      </c>
      <c r="C277" s="26">
        <v>239462749.78</v>
      </c>
      <c r="D277" s="22"/>
      <c r="E277" s="22"/>
    </row>
    <row r="278" spans="1:5" x14ac:dyDescent="0.2">
      <c r="A278" s="23" t="s">
        <v>275</v>
      </c>
      <c r="B278" s="26">
        <v>2681.1</v>
      </c>
      <c r="C278" s="26">
        <v>234900892.00999999</v>
      </c>
      <c r="D278" s="22"/>
      <c r="E278" s="22"/>
    </row>
    <row r="279" spans="1:5" x14ac:dyDescent="0.2">
      <c r="A279" s="23" t="s">
        <v>276</v>
      </c>
      <c r="B279" s="26">
        <v>2663.04</v>
      </c>
      <c r="C279" s="26">
        <v>233408017.91999999</v>
      </c>
      <c r="D279" s="22"/>
      <c r="E279" s="22"/>
    </row>
    <row r="280" spans="1:5" x14ac:dyDescent="0.2">
      <c r="A280" s="23" t="s">
        <v>277</v>
      </c>
      <c r="B280" s="26">
        <v>2636.9</v>
      </c>
      <c r="C280" s="26">
        <v>232399137.66999999</v>
      </c>
      <c r="D280" s="22"/>
      <c r="E280" s="22"/>
    </row>
    <row r="281" spans="1:5" x14ac:dyDescent="0.2">
      <c r="A281" s="23" t="s">
        <v>278</v>
      </c>
      <c r="B281" s="26">
        <v>2647.29</v>
      </c>
      <c r="C281" s="26">
        <v>232873956.91</v>
      </c>
      <c r="D281" s="22"/>
      <c r="E281" s="22"/>
    </row>
    <row r="282" spans="1:5" x14ac:dyDescent="0.2">
      <c r="A282" s="23" t="s">
        <v>279</v>
      </c>
      <c r="B282" s="26">
        <v>2641.21</v>
      </c>
      <c r="C282" s="26">
        <v>232368757.25</v>
      </c>
      <c r="D282" s="22"/>
      <c r="E282" s="22"/>
    </row>
    <row r="283" spans="1:5" x14ac:dyDescent="0.2">
      <c r="A283" s="23" t="s">
        <v>280</v>
      </c>
      <c r="B283" s="26">
        <v>2653.29</v>
      </c>
      <c r="C283" s="26">
        <v>233643391.66</v>
      </c>
      <c r="D283" s="22"/>
      <c r="E283" s="22"/>
    </row>
    <row r="284" spans="1:5" x14ac:dyDescent="0.2">
      <c r="A284" s="23" t="s">
        <v>281</v>
      </c>
      <c r="B284" s="26">
        <v>2592.52</v>
      </c>
      <c r="C284" s="26">
        <v>229098714.97</v>
      </c>
      <c r="D284" s="22"/>
      <c r="E284" s="22"/>
    </row>
    <row r="285" spans="1:5" x14ac:dyDescent="0.2">
      <c r="A285" s="23" t="s">
        <v>282</v>
      </c>
      <c r="B285" s="26">
        <v>2594</v>
      </c>
      <c r="C285" s="26">
        <v>229269340.84999999</v>
      </c>
      <c r="D285" s="22"/>
      <c r="E285" s="22"/>
    </row>
    <row r="286" spans="1:5" x14ac:dyDescent="0.2">
      <c r="A286" s="23" t="s">
        <v>283</v>
      </c>
      <c r="B286" s="26">
        <v>2593.79</v>
      </c>
      <c r="C286" s="26">
        <v>229362853.38</v>
      </c>
      <c r="D286" s="22"/>
      <c r="E286" s="22"/>
    </row>
    <row r="287" spans="1:5" x14ac:dyDescent="0.2">
      <c r="A287" s="23" t="s">
        <v>284</v>
      </c>
      <c r="B287" s="26">
        <v>2618.86</v>
      </c>
      <c r="C287" s="26">
        <v>248596613.28</v>
      </c>
      <c r="D287" s="22"/>
      <c r="E287" s="22"/>
    </row>
    <row r="288" spans="1:5" x14ac:dyDescent="0.2">
      <c r="A288" s="23" t="s">
        <v>285</v>
      </c>
      <c r="B288" s="26">
        <v>2593.37</v>
      </c>
      <c r="C288" s="26">
        <v>246424369.46000001</v>
      </c>
      <c r="D288" s="22"/>
      <c r="E288" s="22"/>
    </row>
    <row r="289" spans="1:5" x14ac:dyDescent="0.2">
      <c r="A289" s="23" t="s">
        <v>286</v>
      </c>
      <c r="B289" s="26">
        <v>2616.23</v>
      </c>
      <c r="C289" s="26">
        <v>249500001.91999999</v>
      </c>
      <c r="D289" s="22"/>
      <c r="E289" s="22"/>
    </row>
    <row r="290" spans="1:5" x14ac:dyDescent="0.2">
      <c r="A290" s="23" t="s">
        <v>287</v>
      </c>
      <c r="B290" s="26">
        <v>2614.7399999999998</v>
      </c>
      <c r="C290" s="26">
        <v>250471164.24000001</v>
      </c>
      <c r="D290" s="22"/>
      <c r="E290" s="22"/>
    </row>
    <row r="291" spans="1:5" x14ac:dyDescent="0.2">
      <c r="A291" s="23" t="s">
        <v>288</v>
      </c>
      <c r="B291" s="26">
        <v>2618.21</v>
      </c>
      <c r="C291" s="26">
        <v>251210794.08000001</v>
      </c>
      <c r="D291" s="22"/>
      <c r="E291" s="22"/>
    </row>
    <row r="292" spans="1:5" x14ac:dyDescent="0.2">
      <c r="A292" s="23" t="s">
        <v>289</v>
      </c>
      <c r="B292" s="26">
        <v>2651.14</v>
      </c>
      <c r="C292" s="26">
        <v>254369048.83000001</v>
      </c>
      <c r="D292" s="22"/>
      <c r="E292" s="22"/>
    </row>
    <row r="293" spans="1:5" x14ac:dyDescent="0.2">
      <c r="A293" s="23" t="s">
        <v>290</v>
      </c>
      <c r="B293" s="26">
        <v>2644.25</v>
      </c>
      <c r="C293" s="26">
        <v>253239057.08000001</v>
      </c>
      <c r="D293" s="22"/>
      <c r="E293" s="22"/>
    </row>
    <row r="294" spans="1:5" x14ac:dyDescent="0.2">
      <c r="A294" s="23" t="s">
        <v>291</v>
      </c>
      <c r="B294" s="26">
        <v>2630.8</v>
      </c>
      <c r="C294" s="26">
        <v>252209041.99000001</v>
      </c>
      <c r="D294" s="22"/>
      <c r="E294" s="22"/>
    </row>
    <row r="295" spans="1:5" x14ac:dyDescent="0.2">
      <c r="A295" s="23" t="s">
        <v>292</v>
      </c>
      <c r="B295" s="26">
        <v>2543.6</v>
      </c>
      <c r="C295" s="26">
        <v>245307330.24000001</v>
      </c>
      <c r="D295" s="22"/>
      <c r="E295" s="22"/>
    </row>
    <row r="296" spans="1:5" x14ac:dyDescent="0.2">
      <c r="A296" s="23" t="s">
        <v>293</v>
      </c>
      <c r="B296" s="26">
        <v>2556.5500000000002</v>
      </c>
      <c r="C296" s="26">
        <v>261639578.53999999</v>
      </c>
      <c r="D296" s="22"/>
      <c r="E296" s="22"/>
    </row>
    <row r="297" spans="1:5" x14ac:dyDescent="0.2">
      <c r="A297" s="23" t="s">
        <v>294</v>
      </c>
      <c r="B297" s="26">
        <v>2536</v>
      </c>
      <c r="C297" s="26">
        <v>259709989.71000001</v>
      </c>
      <c r="D297" s="22"/>
      <c r="E297" s="22"/>
    </row>
    <row r="298" spans="1:5" x14ac:dyDescent="0.2">
      <c r="A298" s="23" t="s">
        <v>295</v>
      </c>
      <c r="B298" s="26">
        <v>2554.92</v>
      </c>
      <c r="C298" s="26">
        <v>261159073.52000001</v>
      </c>
      <c r="D298" s="22"/>
      <c r="E298" s="22"/>
    </row>
    <row r="299" spans="1:5" x14ac:dyDescent="0.2">
      <c r="A299" s="23" t="s">
        <v>296</v>
      </c>
      <c r="B299" s="26">
        <v>2541.23</v>
      </c>
      <c r="C299" s="26">
        <v>273848737.33999997</v>
      </c>
      <c r="D299" s="22"/>
      <c r="E299" s="22"/>
    </row>
    <row r="300" spans="1:5" x14ac:dyDescent="0.2">
      <c r="A300" s="23" t="s">
        <v>297</v>
      </c>
      <c r="B300" s="26">
        <v>2520.33</v>
      </c>
      <c r="C300" s="26">
        <v>271698754.04000002</v>
      </c>
      <c r="D300" s="22"/>
      <c r="E300" s="22"/>
    </row>
    <row r="301" spans="1:5" x14ac:dyDescent="0.2">
      <c r="A301" s="23" t="s">
        <v>298</v>
      </c>
      <c r="B301" s="26">
        <v>2532.4299999999998</v>
      </c>
      <c r="C301" s="26">
        <v>274304118.81999999</v>
      </c>
      <c r="D301" s="22"/>
      <c r="E301" s="22"/>
    </row>
    <row r="302" spans="1:5" x14ac:dyDescent="0.2">
      <c r="A302" s="23" t="s">
        <v>299</v>
      </c>
      <c r="B302" s="26">
        <v>2522.29</v>
      </c>
      <c r="C302" s="26">
        <v>273277809.44</v>
      </c>
      <c r="D302" s="22"/>
      <c r="E302" s="22"/>
    </row>
    <row r="303" spans="1:5" x14ac:dyDescent="0.2">
      <c r="A303" s="23" t="s">
        <v>300</v>
      </c>
      <c r="B303" s="26">
        <v>2485.46</v>
      </c>
      <c r="C303" s="26">
        <v>268995653.05000001</v>
      </c>
      <c r="D303" s="22"/>
      <c r="E303" s="22"/>
    </row>
    <row r="304" spans="1:5" x14ac:dyDescent="0.2">
      <c r="A304" s="23" t="s">
        <v>301</v>
      </c>
      <c r="B304" s="26">
        <v>2474.59</v>
      </c>
      <c r="C304" s="26">
        <v>268161923.31</v>
      </c>
      <c r="D304" s="22"/>
      <c r="E304" s="22"/>
    </row>
    <row r="305" spans="1:5" x14ac:dyDescent="0.2">
      <c r="A305" s="23" t="s">
        <v>302</v>
      </c>
      <c r="B305" s="26">
        <v>2493.27</v>
      </c>
      <c r="C305" s="26">
        <v>270092186.26999998</v>
      </c>
      <c r="D305" s="22"/>
      <c r="E305" s="22"/>
    </row>
    <row r="306" spans="1:5" x14ac:dyDescent="0.2">
      <c r="A306" s="23" t="s">
        <v>303</v>
      </c>
      <c r="B306" s="26">
        <v>2469.6</v>
      </c>
      <c r="C306" s="26">
        <v>267608899.12</v>
      </c>
      <c r="D306" s="22"/>
      <c r="E306" s="22"/>
    </row>
    <row r="307" spans="1:5" x14ac:dyDescent="0.2">
      <c r="A307" s="23" t="s">
        <v>304</v>
      </c>
      <c r="B307" s="26">
        <v>2460.5500000000002</v>
      </c>
      <c r="C307" s="26">
        <v>265696274.25</v>
      </c>
      <c r="D307" s="22"/>
      <c r="E307" s="22"/>
    </row>
    <row r="308" spans="1:5" x14ac:dyDescent="0.2">
      <c r="A308" s="23" t="s">
        <v>305</v>
      </c>
      <c r="B308" s="26">
        <v>2547</v>
      </c>
      <c r="C308" s="26">
        <v>275489970.97000003</v>
      </c>
      <c r="D308" s="22"/>
      <c r="E308" s="22"/>
    </row>
    <row r="309" spans="1:5" x14ac:dyDescent="0.2">
      <c r="A309" s="23" t="s">
        <v>306</v>
      </c>
      <c r="B309" s="26">
        <v>2575.96</v>
      </c>
      <c r="C309" s="26">
        <v>279373392.58999997</v>
      </c>
      <c r="D309" s="22"/>
      <c r="E309" s="22"/>
    </row>
    <row r="310" spans="1:5" x14ac:dyDescent="0.2">
      <c r="A310" s="23" t="s">
        <v>307</v>
      </c>
      <c r="B310" s="26">
        <v>2593.7399999999998</v>
      </c>
      <c r="C310" s="26">
        <v>281147419.81</v>
      </c>
      <c r="D310" s="22"/>
      <c r="E310" s="22"/>
    </row>
    <row r="311" spans="1:5" x14ac:dyDescent="0.2">
      <c r="A311" s="23" t="s">
        <v>308</v>
      </c>
      <c r="B311" s="26">
        <v>2579.08</v>
      </c>
      <c r="C311" s="26">
        <v>279665985.31</v>
      </c>
      <c r="D311" s="22"/>
      <c r="E311" s="22"/>
    </row>
    <row r="312" spans="1:5" x14ac:dyDescent="0.2">
      <c r="A312" s="23" t="s">
        <v>309</v>
      </c>
      <c r="B312" s="26">
        <v>2506.61</v>
      </c>
      <c r="C312" s="26">
        <v>271788227.60000002</v>
      </c>
      <c r="D312" s="22"/>
      <c r="E312" s="22"/>
    </row>
    <row r="313" spans="1:5" x14ac:dyDescent="0.2">
      <c r="A313" s="23" t="s">
        <v>310</v>
      </c>
      <c r="B313" s="26">
        <v>2506.96</v>
      </c>
      <c r="C313" s="26">
        <v>271048244.63999999</v>
      </c>
      <c r="D313" s="22"/>
      <c r="E313" s="22"/>
    </row>
    <row r="314" spans="1:5" x14ac:dyDescent="0.2">
      <c r="A314" s="23" t="s">
        <v>311</v>
      </c>
      <c r="B314" s="26">
        <v>2483.3000000000002</v>
      </c>
      <c r="C314" s="26">
        <v>268316752.61000001</v>
      </c>
      <c r="D314" s="22"/>
      <c r="E314" s="22"/>
    </row>
    <row r="315" spans="1:5" x14ac:dyDescent="0.2">
      <c r="A315" s="23" t="s">
        <v>312</v>
      </c>
      <c r="B315" s="26">
        <v>2460.15</v>
      </c>
      <c r="C315" s="26">
        <v>266314614.72999999</v>
      </c>
      <c r="D315" s="22"/>
      <c r="E315" s="22"/>
    </row>
    <row r="316" spans="1:5" x14ac:dyDescent="0.2">
      <c r="A316" s="23" t="s">
        <v>313</v>
      </c>
      <c r="B316" s="26">
        <v>2466.1</v>
      </c>
      <c r="C316" s="26">
        <v>267221223.52000001</v>
      </c>
      <c r="D316" s="22"/>
      <c r="E316" s="22"/>
    </row>
    <row r="317" spans="1:5" x14ac:dyDescent="0.2">
      <c r="A317" s="23" t="s">
        <v>314</v>
      </c>
      <c r="B317" s="26">
        <v>2488.1999999999998</v>
      </c>
      <c r="C317" s="26">
        <v>270416459.57999998</v>
      </c>
      <c r="D317" s="22"/>
      <c r="E317" s="22"/>
    </row>
    <row r="318" spans="1:5" x14ac:dyDescent="0.2">
      <c r="A318" s="23" t="s">
        <v>315</v>
      </c>
      <c r="B318" s="26">
        <v>2481.3000000000002</v>
      </c>
      <c r="C318" s="26">
        <v>269784650.99000001</v>
      </c>
      <c r="D318" s="22"/>
      <c r="E318" s="22"/>
    </row>
    <row r="319" spans="1:5" x14ac:dyDescent="0.2">
      <c r="A319" s="23" t="s">
        <v>316</v>
      </c>
      <c r="B319" s="26">
        <v>2490.17</v>
      </c>
      <c r="C319" s="26">
        <v>270848852.89999998</v>
      </c>
      <c r="D319" s="22"/>
      <c r="E319" s="22"/>
    </row>
    <row r="320" spans="1:5" x14ac:dyDescent="0.2">
      <c r="A320" s="23" t="s">
        <v>317</v>
      </c>
      <c r="B320" s="26">
        <v>2501.9</v>
      </c>
      <c r="C320" s="26">
        <v>272586194.81999999</v>
      </c>
      <c r="D320" s="22"/>
      <c r="E320" s="22"/>
    </row>
    <row r="321" spans="1:5" x14ac:dyDescent="0.2">
      <c r="A321" s="23" t="s">
        <v>318</v>
      </c>
      <c r="B321" s="26">
        <v>2495.59</v>
      </c>
      <c r="C321" s="26">
        <v>272655512.38</v>
      </c>
      <c r="D321" s="22"/>
      <c r="E321" s="22"/>
    </row>
    <row r="322" spans="1:5" x14ac:dyDescent="0.2">
      <c r="A322" s="23" t="s">
        <v>319</v>
      </c>
      <c r="B322" s="26">
        <v>2549.75</v>
      </c>
      <c r="C322" s="26">
        <v>278510078.06999999</v>
      </c>
      <c r="D322" s="22"/>
      <c r="E322" s="22"/>
    </row>
    <row r="323" spans="1:5" x14ac:dyDescent="0.2">
      <c r="A323" s="23" t="s">
        <v>320</v>
      </c>
      <c r="B323" s="26">
        <v>2519.91</v>
      </c>
      <c r="C323" s="26">
        <v>273870187.68000001</v>
      </c>
      <c r="D323" s="22"/>
      <c r="E323" s="22"/>
    </row>
    <row r="324" spans="1:5" x14ac:dyDescent="0.2">
      <c r="A324" s="23" t="s">
        <v>321</v>
      </c>
      <c r="B324" s="26">
        <v>2487.5500000000002</v>
      </c>
      <c r="C324" s="26">
        <v>270529002.56999999</v>
      </c>
      <c r="D324" s="22"/>
      <c r="E324" s="22"/>
    </row>
    <row r="325" spans="1:5" x14ac:dyDescent="0.2">
      <c r="A325" s="23" t="s">
        <v>322</v>
      </c>
      <c r="B325" s="26">
        <v>2442.48</v>
      </c>
      <c r="C325" s="26">
        <v>265968513.13999999</v>
      </c>
      <c r="D325" s="22"/>
      <c r="E325" s="22"/>
    </row>
    <row r="326" spans="1:5" x14ac:dyDescent="0.2">
      <c r="A326" s="23" t="s">
        <v>323</v>
      </c>
      <c r="B326" s="26">
        <v>2451.48</v>
      </c>
      <c r="C326" s="26">
        <v>266584838.40000001</v>
      </c>
      <c r="D326" s="22"/>
      <c r="E326" s="22"/>
    </row>
    <row r="327" spans="1:5" x14ac:dyDescent="0.2">
      <c r="A327" s="23" t="s">
        <v>324</v>
      </c>
      <c r="B327" s="26">
        <v>2465.39</v>
      </c>
      <c r="C327" s="26">
        <v>268090791.13</v>
      </c>
      <c r="D327" s="22"/>
      <c r="E327" s="22"/>
    </row>
    <row r="328" spans="1:5" x14ac:dyDescent="0.2">
      <c r="A328" s="23" t="s">
        <v>325</v>
      </c>
      <c r="B328" s="26">
        <v>2464.8200000000002</v>
      </c>
      <c r="C328" s="26">
        <v>268373040.84</v>
      </c>
      <c r="D328" s="22"/>
      <c r="E328" s="22"/>
    </row>
    <row r="329" spans="1:5" x14ac:dyDescent="0.2">
      <c r="A329" s="23" t="s">
        <v>326</v>
      </c>
      <c r="B329" s="26">
        <v>2456.19</v>
      </c>
      <c r="C329" s="26">
        <v>267499312.46000001</v>
      </c>
      <c r="D329" s="22"/>
      <c r="E329" s="22"/>
    </row>
    <row r="330" spans="1:5" x14ac:dyDescent="0.2">
      <c r="A330" s="23" t="s">
        <v>327</v>
      </c>
      <c r="B330" s="26">
        <v>2466.04</v>
      </c>
      <c r="C330" s="26">
        <v>275468845.33999997</v>
      </c>
      <c r="D330" s="22"/>
      <c r="E330" s="22"/>
    </row>
    <row r="331" spans="1:5" x14ac:dyDescent="0.2">
      <c r="A331" s="23" t="s">
        <v>328</v>
      </c>
      <c r="B331" s="26">
        <v>2485.79</v>
      </c>
      <c r="C331" s="26">
        <v>279170359.05000001</v>
      </c>
      <c r="D331" s="22"/>
      <c r="E331" s="22"/>
    </row>
    <row r="332" spans="1:5" x14ac:dyDescent="0.2">
      <c r="A332" s="23" t="s">
        <v>329</v>
      </c>
      <c r="B332" s="26">
        <v>2501.71</v>
      </c>
      <c r="C332" s="26">
        <v>281487331.18000001</v>
      </c>
      <c r="D332" s="22"/>
      <c r="E332" s="22"/>
    </row>
    <row r="333" spans="1:5" x14ac:dyDescent="0.2">
      <c r="A333" s="23" t="s">
        <v>330</v>
      </c>
      <c r="B333" s="26">
        <v>2499.7199999999998</v>
      </c>
      <c r="C333" s="26">
        <v>283150668.08999997</v>
      </c>
      <c r="D333" s="22"/>
      <c r="E333" s="22"/>
    </row>
    <row r="334" spans="1:5" x14ac:dyDescent="0.2">
      <c r="A334" s="23" t="s">
        <v>331</v>
      </c>
      <c r="B334" s="26">
        <v>2502.7399999999998</v>
      </c>
      <c r="C334" s="26">
        <v>281954546.62</v>
      </c>
      <c r="D334" s="22"/>
      <c r="E334" s="22"/>
    </row>
    <row r="335" spans="1:5" x14ac:dyDescent="0.2">
      <c r="A335" s="23" t="s">
        <v>332</v>
      </c>
      <c r="B335" s="26">
        <v>2509.1</v>
      </c>
      <c r="C335" s="26">
        <v>283110008.61000001</v>
      </c>
      <c r="D335" s="22"/>
      <c r="E335" s="22"/>
    </row>
    <row r="336" spans="1:5" x14ac:dyDescent="0.2">
      <c r="A336" s="23" t="s">
        <v>333</v>
      </c>
      <c r="B336" s="26">
        <v>2526.77</v>
      </c>
      <c r="C336" s="26">
        <v>285319366.38999999</v>
      </c>
      <c r="D336" s="22"/>
      <c r="E336" s="22"/>
    </row>
    <row r="337" spans="1:5" x14ac:dyDescent="0.2">
      <c r="A337" s="23" t="s">
        <v>334</v>
      </c>
      <c r="B337" s="26">
        <v>2548.1799999999998</v>
      </c>
      <c r="C337" s="26">
        <v>287595223.19999999</v>
      </c>
      <c r="D337" s="22"/>
      <c r="E337" s="22"/>
    </row>
    <row r="338" spans="1:5" x14ac:dyDescent="0.2">
      <c r="A338" s="23" t="s">
        <v>335</v>
      </c>
      <c r="B338" s="26">
        <v>2529.33</v>
      </c>
      <c r="C338" s="26">
        <v>285625534.19</v>
      </c>
      <c r="D338" s="22"/>
      <c r="E338" s="22"/>
    </row>
    <row r="339" spans="1:5" x14ac:dyDescent="0.2">
      <c r="A339" s="23" t="s">
        <v>336</v>
      </c>
      <c r="B339" s="26">
        <v>2514.0700000000002</v>
      </c>
      <c r="C339" s="26">
        <v>283694605.63999999</v>
      </c>
      <c r="D339" s="22"/>
      <c r="E339" s="22"/>
    </row>
    <row r="340" spans="1:5" x14ac:dyDescent="0.2">
      <c r="A340" s="23" t="s">
        <v>337</v>
      </c>
      <c r="B340" s="26">
        <v>2562.0700000000002</v>
      </c>
      <c r="C340" s="26">
        <v>289374929.19999999</v>
      </c>
      <c r="D340" s="22"/>
      <c r="E340" s="22"/>
    </row>
    <row r="341" spans="1:5" x14ac:dyDescent="0.2">
      <c r="A341" s="23" t="s">
        <v>338</v>
      </c>
      <c r="B341" s="26">
        <v>2554.31</v>
      </c>
      <c r="C341" s="26">
        <v>287344438.25</v>
      </c>
      <c r="D341" s="22"/>
      <c r="E341" s="22"/>
    </row>
    <row r="342" spans="1:5" x14ac:dyDescent="0.2">
      <c r="A342" s="23" t="s">
        <v>339</v>
      </c>
      <c r="B342" s="26">
        <v>2581.31</v>
      </c>
      <c r="C342" s="26">
        <v>290570690.50999999</v>
      </c>
      <c r="D342" s="22"/>
      <c r="E342" s="22"/>
    </row>
    <row r="343" spans="1:5" x14ac:dyDescent="0.2">
      <c r="A343" s="23" t="s">
        <v>340</v>
      </c>
      <c r="B343" s="26">
        <v>2555.38</v>
      </c>
      <c r="C343" s="26">
        <v>288006697.94</v>
      </c>
      <c r="D343" s="22"/>
      <c r="E343" s="22"/>
    </row>
    <row r="344" spans="1:5" x14ac:dyDescent="0.2">
      <c r="A344" s="23" t="s">
        <v>341</v>
      </c>
      <c r="B344" s="26">
        <v>2516.56</v>
      </c>
      <c r="C344" s="26">
        <v>283839160.08999997</v>
      </c>
      <c r="D344" s="22"/>
      <c r="E344" s="22"/>
    </row>
    <row r="345" spans="1:5" x14ac:dyDescent="0.2">
      <c r="A345" s="23" t="s">
        <v>342</v>
      </c>
      <c r="B345" s="26">
        <v>2483.23</v>
      </c>
      <c r="C345" s="26">
        <v>280064868.82999998</v>
      </c>
      <c r="D345" s="22"/>
      <c r="E345" s="22"/>
    </row>
    <row r="346" spans="1:5" x14ac:dyDescent="0.2">
      <c r="A346" s="23" t="s">
        <v>343</v>
      </c>
      <c r="B346" s="26">
        <v>2496.9699999999998</v>
      </c>
      <c r="C346" s="26">
        <v>281597341.66000003</v>
      </c>
      <c r="D346" s="22"/>
      <c r="E346" s="22"/>
    </row>
    <row r="347" spans="1:5" x14ac:dyDescent="0.2">
      <c r="A347" s="23" t="s">
        <v>344</v>
      </c>
      <c r="B347" s="26">
        <v>2520.5100000000002</v>
      </c>
      <c r="C347" s="26">
        <v>284289382.58999997</v>
      </c>
      <c r="D347" s="22"/>
      <c r="E347" s="22"/>
    </row>
    <row r="348" spans="1:5" x14ac:dyDescent="0.2">
      <c r="A348" s="23" t="s">
        <v>345</v>
      </c>
      <c r="B348" s="26">
        <v>2530.17</v>
      </c>
      <c r="C348" s="26">
        <v>286777142.63</v>
      </c>
      <c r="D348" s="22"/>
      <c r="E348" s="22"/>
    </row>
    <row r="349" spans="1:5" x14ac:dyDescent="0.2">
      <c r="A349" s="23" t="s">
        <v>346</v>
      </c>
      <c r="B349" s="26">
        <v>2553.48</v>
      </c>
      <c r="C349" s="26">
        <v>289421740.45999998</v>
      </c>
      <c r="D349" s="22"/>
      <c r="E349" s="22"/>
    </row>
    <row r="350" spans="1:5" x14ac:dyDescent="0.2">
      <c r="A350" s="23" t="s">
        <v>347</v>
      </c>
      <c r="B350" s="26">
        <v>2569.5300000000002</v>
      </c>
      <c r="C350" s="26">
        <v>291350780.56999999</v>
      </c>
      <c r="D350" s="22"/>
      <c r="E350" s="22"/>
    </row>
    <row r="351" spans="1:5" x14ac:dyDescent="0.2">
      <c r="A351" s="23" t="s">
        <v>348</v>
      </c>
      <c r="B351" s="26">
        <v>2607.9699999999998</v>
      </c>
      <c r="C351" s="26">
        <v>295701652.87</v>
      </c>
      <c r="D351" s="22"/>
      <c r="E351" s="22"/>
    </row>
    <row r="352" spans="1:5" x14ac:dyDescent="0.2">
      <c r="A352" s="23" t="s">
        <v>349</v>
      </c>
      <c r="B352" s="26">
        <v>2619.14</v>
      </c>
      <c r="C352" s="26">
        <v>297650232.76999998</v>
      </c>
      <c r="D352" s="22"/>
      <c r="E352" s="22"/>
    </row>
    <row r="353" spans="1:5" x14ac:dyDescent="0.2">
      <c r="A353" s="23" t="s">
        <v>350</v>
      </c>
      <c r="B353" s="26">
        <v>2628.43</v>
      </c>
      <c r="C353" s="26">
        <v>298620960.72000003</v>
      </c>
      <c r="D353" s="22"/>
      <c r="E353" s="22"/>
    </row>
    <row r="354" spans="1:5" x14ac:dyDescent="0.2">
      <c r="A354" s="23" t="s">
        <v>351</v>
      </c>
      <c r="B354" s="26">
        <v>2602.0500000000002</v>
      </c>
      <c r="C354" s="26">
        <v>295927990.17000002</v>
      </c>
      <c r="D354" s="22"/>
      <c r="E354" s="22"/>
    </row>
    <row r="355" spans="1:5" x14ac:dyDescent="0.2">
      <c r="A355" s="23" t="s">
        <v>352</v>
      </c>
      <c r="B355" s="26">
        <v>2583.9299999999998</v>
      </c>
      <c r="C355" s="26">
        <v>293919950.72000003</v>
      </c>
      <c r="D355" s="22"/>
      <c r="E355" s="22"/>
    </row>
    <row r="356" spans="1:5" x14ac:dyDescent="0.2">
      <c r="A356" s="23" t="s">
        <v>353</v>
      </c>
      <c r="B356" s="26">
        <v>2598.67</v>
      </c>
      <c r="C356" s="26">
        <v>295650588.27999997</v>
      </c>
      <c r="D356" s="22"/>
      <c r="E356" s="22"/>
    </row>
    <row r="357" spans="1:5" x14ac:dyDescent="0.2">
      <c r="A357" s="23" t="s">
        <v>354</v>
      </c>
      <c r="B357" s="26">
        <v>2608.2199999999998</v>
      </c>
      <c r="C357" s="26">
        <v>296172642.23000002</v>
      </c>
      <c r="D357" s="22"/>
      <c r="E357" s="22"/>
    </row>
    <row r="358" spans="1:5" x14ac:dyDescent="0.2">
      <c r="A358" s="23" t="s">
        <v>355</v>
      </c>
      <c r="B358" s="26">
        <v>2592.1999999999998</v>
      </c>
      <c r="C358" s="26">
        <v>294364963.05000001</v>
      </c>
      <c r="D358" s="22"/>
      <c r="E358" s="22"/>
    </row>
    <row r="359" spans="1:5" x14ac:dyDescent="0.2">
      <c r="A359" s="23" t="s">
        <v>356</v>
      </c>
      <c r="B359" s="26">
        <v>2598.62</v>
      </c>
      <c r="C359" s="26">
        <v>296193107.94</v>
      </c>
      <c r="D359" s="22"/>
      <c r="E359" s="22"/>
    </row>
    <row r="360" spans="1:5" x14ac:dyDescent="0.2">
      <c r="A360" s="23" t="s">
        <v>357</v>
      </c>
      <c r="B360" s="26">
        <v>2609.2199999999998</v>
      </c>
      <c r="C360" s="26">
        <v>297290054.06</v>
      </c>
      <c r="D360" s="22"/>
      <c r="E360" s="22"/>
    </row>
    <row r="361" spans="1:5" x14ac:dyDescent="0.2">
      <c r="A361" s="23" t="s">
        <v>358</v>
      </c>
      <c r="B361" s="26">
        <v>2616.6</v>
      </c>
      <c r="C361" s="26">
        <v>297964521.94</v>
      </c>
      <c r="D361" s="22"/>
      <c r="E361" s="22"/>
    </row>
    <row r="362" spans="1:5" x14ac:dyDescent="0.2">
      <c r="A362" s="23" t="s">
        <v>359</v>
      </c>
      <c r="B362" s="26">
        <v>2615.27</v>
      </c>
      <c r="C362" s="26">
        <v>297856423</v>
      </c>
      <c r="D362" s="22"/>
      <c r="E362" s="22"/>
    </row>
    <row r="363" spans="1:5" x14ac:dyDescent="0.2">
      <c r="A363" s="23" t="s">
        <v>360</v>
      </c>
      <c r="B363" s="26">
        <v>2556.35</v>
      </c>
      <c r="C363" s="26">
        <v>291372142.87</v>
      </c>
      <c r="D363" s="22"/>
      <c r="E363" s="22"/>
    </row>
    <row r="364" spans="1:5" x14ac:dyDescent="0.2">
      <c r="A364" s="23" t="s">
        <v>361</v>
      </c>
      <c r="B364" s="26">
        <v>2532.71</v>
      </c>
      <c r="C364" s="26">
        <v>289175234.08999997</v>
      </c>
      <c r="D364" s="22"/>
      <c r="E364" s="22"/>
    </row>
    <row r="365" spans="1:5" x14ac:dyDescent="0.2">
      <c r="A365" s="23" t="s">
        <v>362</v>
      </c>
      <c r="B365" s="26">
        <v>2534.88</v>
      </c>
      <c r="C365" s="26">
        <v>289630361.5</v>
      </c>
      <c r="D365" s="22"/>
      <c r="E365" s="22"/>
    </row>
    <row r="366" spans="1:5" x14ac:dyDescent="0.2">
      <c r="A366" s="23" t="s">
        <v>363</v>
      </c>
      <c r="B366" s="26">
        <v>2523.2800000000002</v>
      </c>
      <c r="C366" s="26">
        <v>287809895.16000003</v>
      </c>
      <c r="D366" s="22"/>
      <c r="E366" s="22"/>
    </row>
    <row r="367" spans="1:5" x14ac:dyDescent="0.2">
      <c r="A367" s="23" t="s">
        <v>364</v>
      </c>
      <c r="B367" s="26">
        <v>2521.38</v>
      </c>
      <c r="C367" s="26">
        <v>287675511.23000002</v>
      </c>
      <c r="D367" s="22"/>
      <c r="E367" s="22"/>
    </row>
    <row r="368" spans="1:5" x14ac:dyDescent="0.2">
      <c r="A368" s="23" t="s">
        <v>365</v>
      </c>
      <c r="B368" s="26">
        <v>2511.63</v>
      </c>
      <c r="C368" s="26">
        <v>286503885.08999997</v>
      </c>
      <c r="D368" s="22"/>
      <c r="E368" s="22"/>
    </row>
    <row r="369" spans="1:5" x14ac:dyDescent="0.2">
      <c r="A369" s="23" t="s">
        <v>366</v>
      </c>
      <c r="B369" s="26">
        <v>2526.59</v>
      </c>
      <c r="C369" s="26">
        <v>288343065.32999998</v>
      </c>
      <c r="D369" s="22"/>
      <c r="E369" s="22"/>
    </row>
    <row r="370" spans="1:5" x14ac:dyDescent="0.2">
      <c r="A370" s="23" t="s">
        <v>367</v>
      </c>
      <c r="B370" s="26">
        <v>2538.61</v>
      </c>
      <c r="C370" s="26">
        <v>290215450.05000001</v>
      </c>
      <c r="D370" s="22"/>
      <c r="E370" s="22"/>
    </row>
    <row r="371" spans="1:5" x14ac:dyDescent="0.2">
      <c r="A371" s="23" t="s">
        <v>368</v>
      </c>
      <c r="B371" s="26">
        <v>2511.31</v>
      </c>
      <c r="C371" s="26">
        <v>287215360.00999999</v>
      </c>
      <c r="D371" s="22"/>
      <c r="E371" s="22"/>
    </row>
    <row r="372" spans="1:5" x14ac:dyDescent="0.2">
      <c r="A372" s="23" t="s">
        <v>369</v>
      </c>
      <c r="B372" s="26">
        <v>2517.5</v>
      </c>
      <c r="C372" s="26">
        <v>287961613.82999998</v>
      </c>
      <c r="D372" s="22"/>
      <c r="E372" s="22"/>
    </row>
    <row r="373" spans="1:5" x14ac:dyDescent="0.2">
      <c r="A373" s="23" t="s">
        <v>370</v>
      </c>
      <c r="B373" s="26">
        <v>2522.34</v>
      </c>
      <c r="C373" s="26">
        <v>288627910.25999999</v>
      </c>
      <c r="D373" s="22"/>
      <c r="E373" s="22"/>
    </row>
    <row r="374" spans="1:5" x14ac:dyDescent="0.2">
      <c r="A374" s="23" t="s">
        <v>371</v>
      </c>
      <c r="B374" s="26">
        <v>2498.23</v>
      </c>
      <c r="C374" s="26">
        <v>286342674.97000003</v>
      </c>
      <c r="D374" s="22"/>
      <c r="E374" s="22"/>
    </row>
    <row r="375" spans="1:5" x14ac:dyDescent="0.2">
      <c r="A375" s="23" t="s">
        <v>372</v>
      </c>
      <c r="B375" s="26">
        <v>2483.9299999999998</v>
      </c>
      <c r="C375" s="26">
        <v>284711618.19999999</v>
      </c>
      <c r="D375" s="22"/>
      <c r="E375" s="22"/>
    </row>
    <row r="376" spans="1:5" x14ac:dyDescent="0.2">
      <c r="A376" s="23" t="s">
        <v>373</v>
      </c>
      <c r="B376" s="26">
        <v>2491.15</v>
      </c>
      <c r="C376" s="26">
        <v>285383550.88999999</v>
      </c>
      <c r="D376" s="22"/>
      <c r="E376" s="22"/>
    </row>
    <row r="377" spans="1:5" x14ac:dyDescent="0.2">
      <c r="A377" s="23" t="s">
        <v>374</v>
      </c>
      <c r="B377" s="26">
        <v>2489.6999999999998</v>
      </c>
      <c r="C377" s="26">
        <v>285201884.08999997</v>
      </c>
      <c r="D377" s="22"/>
      <c r="E377" s="22"/>
    </row>
    <row r="378" spans="1:5" x14ac:dyDescent="0.2">
      <c r="A378" s="23" t="s">
        <v>375</v>
      </c>
      <c r="B378" s="26">
        <v>2482.36</v>
      </c>
      <c r="C378" s="26">
        <v>284459598.82999998</v>
      </c>
      <c r="D378" s="22"/>
      <c r="E378" s="22"/>
    </row>
    <row r="379" spans="1:5" x14ac:dyDescent="0.2">
      <c r="A379" s="23" t="s">
        <v>376</v>
      </c>
      <c r="B379" s="26">
        <v>2505.88</v>
      </c>
      <c r="C379" s="26">
        <v>287590977.30000001</v>
      </c>
      <c r="D379" s="22"/>
      <c r="E379" s="22"/>
    </row>
    <row r="380" spans="1:5" x14ac:dyDescent="0.2">
      <c r="A380" s="23" t="s">
        <v>377</v>
      </c>
      <c r="B380" s="26">
        <v>2511.84</v>
      </c>
      <c r="C380" s="26">
        <v>288410966.30000001</v>
      </c>
      <c r="D380" s="22"/>
      <c r="E380" s="22"/>
    </row>
    <row r="381" spans="1:5" x14ac:dyDescent="0.2">
      <c r="A381" s="23" t="s">
        <v>378</v>
      </c>
      <c r="B381" s="26">
        <v>2492.83</v>
      </c>
      <c r="C381" s="26">
        <v>286459433.76999998</v>
      </c>
      <c r="D381" s="22"/>
      <c r="E381" s="22"/>
    </row>
    <row r="382" spans="1:5" x14ac:dyDescent="0.2">
      <c r="A382" s="23" t="s">
        <v>379</v>
      </c>
      <c r="B382" s="26">
        <v>2504.7399999999998</v>
      </c>
      <c r="C382" s="26">
        <v>288236083.93000001</v>
      </c>
      <c r="D382" s="22"/>
      <c r="E382" s="22"/>
    </row>
    <row r="383" spans="1:5" x14ac:dyDescent="0.2">
      <c r="A383" s="23" t="s">
        <v>380</v>
      </c>
      <c r="B383" s="26">
        <v>2516.9</v>
      </c>
      <c r="C383" s="26">
        <v>290825481.55000001</v>
      </c>
      <c r="D383" s="22"/>
      <c r="E383" s="22"/>
    </row>
    <row r="384" spans="1:5" x14ac:dyDescent="0.2">
      <c r="A384" s="23" t="s">
        <v>381</v>
      </c>
      <c r="B384" s="26">
        <v>2542.6999999999998</v>
      </c>
      <c r="C384" s="26">
        <v>294168647.83999997</v>
      </c>
      <c r="D384" s="22"/>
      <c r="E384" s="22"/>
    </row>
    <row r="385" spans="1:5" x14ac:dyDescent="0.2">
      <c r="A385" s="23" t="s">
        <v>382</v>
      </c>
      <c r="B385" s="26">
        <v>2544.31</v>
      </c>
      <c r="C385" s="26">
        <v>294357656.63999999</v>
      </c>
      <c r="D385" s="22"/>
      <c r="E385" s="22"/>
    </row>
    <row r="386" spans="1:5" x14ac:dyDescent="0.2">
      <c r="A386" s="23" t="s">
        <v>383</v>
      </c>
      <c r="B386" s="26">
        <v>2554.21</v>
      </c>
      <c r="C386" s="26">
        <v>296886625.81999999</v>
      </c>
      <c r="D386" s="22"/>
      <c r="E386" s="22"/>
    </row>
    <row r="387" spans="1:5" x14ac:dyDescent="0.2">
      <c r="A387" s="23" t="s">
        <v>384</v>
      </c>
      <c r="B387" s="26">
        <v>2555.7399999999998</v>
      </c>
      <c r="C387" s="26">
        <v>297303352.26999998</v>
      </c>
      <c r="D387" s="22"/>
      <c r="E387" s="22"/>
    </row>
    <row r="388" spans="1:5" x14ac:dyDescent="0.2">
      <c r="A388" s="23" t="s">
        <v>385</v>
      </c>
      <c r="B388" s="26">
        <v>2556.0100000000002</v>
      </c>
      <c r="C388" s="26">
        <v>297627974.35000002</v>
      </c>
      <c r="D388" s="22"/>
      <c r="E388" s="22"/>
    </row>
    <row r="389" spans="1:5" x14ac:dyDescent="0.2">
      <c r="A389" s="23" t="s">
        <v>386</v>
      </c>
      <c r="B389" s="26">
        <v>2575.12</v>
      </c>
      <c r="C389" s="26">
        <v>300001951.13</v>
      </c>
      <c r="D389" s="22"/>
      <c r="E389" s="22"/>
    </row>
    <row r="390" spans="1:5" x14ac:dyDescent="0.2">
      <c r="A390" s="23" t="s">
        <v>387</v>
      </c>
      <c r="B390" s="26">
        <v>2575.4</v>
      </c>
      <c r="C390" s="26">
        <v>300446137.25999999</v>
      </c>
      <c r="D390" s="22"/>
      <c r="E390" s="22"/>
    </row>
    <row r="391" spans="1:5" x14ac:dyDescent="0.2">
      <c r="A391" s="23" t="s">
        <v>388</v>
      </c>
      <c r="B391" s="26">
        <v>2575.2800000000002</v>
      </c>
      <c r="C391" s="26">
        <v>300475615.54000002</v>
      </c>
      <c r="D391" s="22"/>
      <c r="E391" s="22"/>
    </row>
    <row r="392" spans="1:5" x14ac:dyDescent="0.2">
      <c r="A392" s="23" t="s">
        <v>389</v>
      </c>
      <c r="B392" s="26">
        <v>2588.5700000000002</v>
      </c>
      <c r="C392" s="26">
        <v>233531138.49000001</v>
      </c>
      <c r="D392" s="22"/>
      <c r="E392" s="22"/>
    </row>
    <row r="393" spans="1:5" x14ac:dyDescent="0.2">
      <c r="A393" s="23" t="s">
        <v>390</v>
      </c>
      <c r="B393" s="26">
        <v>2579.13</v>
      </c>
      <c r="C393" s="26">
        <v>235042731.56999999</v>
      </c>
      <c r="D393" s="22"/>
      <c r="E393" s="22"/>
    </row>
    <row r="394" spans="1:5" x14ac:dyDescent="0.2">
      <c r="A394" s="23" t="s">
        <v>391</v>
      </c>
      <c r="B394" s="26">
        <v>2577</v>
      </c>
      <c r="C394" s="26">
        <v>234928639.44</v>
      </c>
      <c r="D394" s="22"/>
      <c r="E394" s="22"/>
    </row>
    <row r="395" spans="1:5" x14ac:dyDescent="0.2">
      <c r="A395" s="23" t="s">
        <v>392</v>
      </c>
      <c r="B395" s="26">
        <v>2587.91</v>
      </c>
      <c r="C395" s="26">
        <v>236347876.90000001</v>
      </c>
      <c r="D395" s="22"/>
      <c r="E395" s="22"/>
    </row>
    <row r="396" spans="1:5" x14ac:dyDescent="0.2">
      <c r="A396" s="23" t="s">
        <v>393</v>
      </c>
      <c r="B396" s="26">
        <v>2592.61</v>
      </c>
      <c r="C396" s="26">
        <v>236873937.49000001</v>
      </c>
      <c r="D396" s="22"/>
      <c r="E396" s="22"/>
    </row>
    <row r="397" spans="1:5" x14ac:dyDescent="0.2">
      <c r="A397" s="23" t="s">
        <v>394</v>
      </c>
      <c r="B397" s="26">
        <v>2578.0300000000002</v>
      </c>
      <c r="C397" s="26">
        <v>236196665.09999999</v>
      </c>
      <c r="D397" s="22"/>
      <c r="E397" s="22"/>
    </row>
    <row r="398" spans="1:5" x14ac:dyDescent="0.2">
      <c r="A398" s="23" t="s">
        <v>395</v>
      </c>
      <c r="B398" s="26">
        <v>2604.2600000000002</v>
      </c>
      <c r="C398" s="26">
        <v>238431357</v>
      </c>
      <c r="D398" s="22"/>
      <c r="E398" s="22"/>
    </row>
    <row r="399" spans="1:5" x14ac:dyDescent="0.2">
      <c r="A399" s="23" t="s">
        <v>396</v>
      </c>
      <c r="B399" s="26">
        <v>2599.5300000000002</v>
      </c>
      <c r="C399" s="26">
        <v>235868982.06</v>
      </c>
      <c r="D399" s="22"/>
      <c r="E399" s="22"/>
    </row>
    <row r="400" spans="1:5" x14ac:dyDescent="0.2">
      <c r="A400" s="23" t="s">
        <v>397</v>
      </c>
      <c r="B400" s="26">
        <v>2599.25</v>
      </c>
      <c r="C400" s="26">
        <v>236083602.97</v>
      </c>
      <c r="D400" s="22"/>
      <c r="E400" s="22"/>
    </row>
    <row r="401" spans="1:5" x14ac:dyDescent="0.2">
      <c r="A401" s="23" t="s">
        <v>398</v>
      </c>
      <c r="B401" s="26">
        <v>2586.69</v>
      </c>
      <c r="C401" s="26">
        <v>235226023.50999999</v>
      </c>
      <c r="D401" s="22"/>
      <c r="E401" s="22"/>
    </row>
    <row r="402" spans="1:5" x14ac:dyDescent="0.2">
      <c r="A402" s="23" t="s">
        <v>399</v>
      </c>
      <c r="B402" s="26">
        <v>2533.79</v>
      </c>
      <c r="C402" s="26">
        <v>230135758.31</v>
      </c>
      <c r="D402" s="22"/>
      <c r="E402" s="22"/>
    </row>
    <row r="403" spans="1:5" x14ac:dyDescent="0.2">
      <c r="A403" s="23" t="s">
        <v>400</v>
      </c>
      <c r="B403" s="26">
        <v>2510.27</v>
      </c>
      <c r="C403" s="26">
        <v>228259004.30000001</v>
      </c>
      <c r="D403" s="22"/>
      <c r="E403" s="22"/>
    </row>
    <row r="404" spans="1:5" x14ac:dyDescent="0.2">
      <c r="A404" s="23" t="s">
        <v>401</v>
      </c>
      <c r="B404" s="26">
        <v>2457.5700000000002</v>
      </c>
      <c r="C404" s="26">
        <v>227814171.96000001</v>
      </c>
      <c r="D404" s="22"/>
      <c r="E404" s="22"/>
    </row>
    <row r="405" spans="1:5" x14ac:dyDescent="0.2">
      <c r="A405" s="23" t="s">
        <v>402</v>
      </c>
      <c r="B405" s="26">
        <v>2556.91</v>
      </c>
      <c r="C405" s="26">
        <v>238565084.03</v>
      </c>
      <c r="D405" s="22"/>
      <c r="E405" s="22"/>
    </row>
    <row r="406" spans="1:5" x14ac:dyDescent="0.2">
      <c r="A406" s="23" t="s">
        <v>403</v>
      </c>
      <c r="B406" s="26">
        <v>2585.4299999999998</v>
      </c>
      <c r="C406" s="26">
        <v>241909427.24000001</v>
      </c>
      <c r="D406" s="22"/>
      <c r="E406" s="22"/>
    </row>
    <row r="407" spans="1:5" x14ac:dyDescent="0.2">
      <c r="A407" s="23" t="s">
        <v>404</v>
      </c>
      <c r="B407" s="26">
        <v>2593.87</v>
      </c>
      <c r="C407" s="26">
        <v>242808343.80000001</v>
      </c>
      <c r="D407" s="22"/>
      <c r="E407" s="22"/>
    </row>
    <row r="408" spans="1:5" x14ac:dyDescent="0.2">
      <c r="A408" s="23" t="s">
        <v>405</v>
      </c>
      <c r="B408" s="26">
        <v>2606.56</v>
      </c>
      <c r="C408" s="26">
        <v>243953280.93000001</v>
      </c>
      <c r="D408" s="22"/>
      <c r="E408" s="22"/>
    </row>
    <row r="409" spans="1:5" x14ac:dyDescent="0.2">
      <c r="A409" s="23" t="s">
        <v>406</v>
      </c>
      <c r="B409" s="26">
        <v>2627</v>
      </c>
      <c r="C409" s="26">
        <v>245954398.03999999</v>
      </c>
      <c r="D409" s="22"/>
      <c r="E409" s="22"/>
    </row>
    <row r="410" spans="1:5" x14ac:dyDescent="0.2">
      <c r="A410" s="23" t="s">
        <v>407</v>
      </c>
      <c r="B410" s="26">
        <v>2654.85</v>
      </c>
      <c r="C410" s="26">
        <v>254160733.88</v>
      </c>
      <c r="D410" s="22"/>
      <c r="E410" s="22"/>
    </row>
    <row r="411" spans="1:5" x14ac:dyDescent="0.2">
      <c r="A411" s="23" t="s">
        <v>408</v>
      </c>
      <c r="B411" s="26">
        <v>2653.81</v>
      </c>
      <c r="C411" s="26">
        <v>254276813.96000001</v>
      </c>
      <c r="D411" s="22"/>
      <c r="E411" s="22"/>
    </row>
    <row r="412" spans="1:5" x14ac:dyDescent="0.2">
      <c r="A412" s="23" t="s">
        <v>409</v>
      </c>
      <c r="B412" s="26">
        <v>2648.03</v>
      </c>
      <c r="C412" s="26">
        <v>253791548.87</v>
      </c>
      <c r="D412" s="22"/>
      <c r="E412" s="22"/>
    </row>
    <row r="413" spans="1:5" x14ac:dyDescent="0.2">
      <c r="A413" s="23" t="s">
        <v>410</v>
      </c>
      <c r="B413" s="26">
        <v>2657.99</v>
      </c>
      <c r="C413" s="26">
        <v>249556218.16999999</v>
      </c>
      <c r="D413" s="22"/>
      <c r="E413" s="22"/>
    </row>
    <row r="414" spans="1:5" x14ac:dyDescent="0.2">
      <c r="A414" s="23" t="s">
        <v>411</v>
      </c>
      <c r="B414" s="26">
        <v>2638.83</v>
      </c>
      <c r="C414" s="26">
        <v>250308939.72</v>
      </c>
      <c r="D414" s="22"/>
      <c r="E414" s="22"/>
    </row>
    <row r="415" spans="1:5" x14ac:dyDescent="0.2">
      <c r="A415" s="23" t="s">
        <v>412</v>
      </c>
      <c r="B415" s="26">
        <v>2624.27</v>
      </c>
      <c r="C415" s="26">
        <v>249108899.22</v>
      </c>
      <c r="D415" s="22"/>
      <c r="E415" s="22"/>
    </row>
    <row r="416" spans="1:5" x14ac:dyDescent="0.2">
      <c r="A416" s="23" t="s">
        <v>413</v>
      </c>
      <c r="B416" s="26">
        <v>2615.59</v>
      </c>
      <c r="C416" s="26">
        <v>249217806.84999999</v>
      </c>
      <c r="D416" s="22"/>
      <c r="E416" s="22"/>
    </row>
    <row r="417" spans="1:5" x14ac:dyDescent="0.2">
      <c r="A417" s="23" t="s">
        <v>414</v>
      </c>
      <c r="B417" s="26">
        <v>2611.92</v>
      </c>
      <c r="C417" s="26">
        <v>249011093.97999999</v>
      </c>
      <c r="D417" s="22"/>
      <c r="E417" s="22"/>
    </row>
    <row r="418" spans="1:5" x14ac:dyDescent="0.2">
      <c r="A418" s="23" t="s">
        <v>415</v>
      </c>
      <c r="B418" s="26">
        <v>2617.04</v>
      </c>
      <c r="C418" s="26">
        <v>249754958.97</v>
      </c>
      <c r="D418" s="22"/>
      <c r="E418" s="22"/>
    </row>
    <row r="419" spans="1:5" x14ac:dyDescent="0.2">
      <c r="A419" s="23" t="s">
        <v>416</v>
      </c>
      <c r="B419" s="26">
        <v>2621.34</v>
      </c>
      <c r="C419" s="26">
        <v>251335689.06</v>
      </c>
      <c r="D419" s="22"/>
      <c r="E419" s="22"/>
    </row>
    <row r="420" spans="1:5" x14ac:dyDescent="0.2">
      <c r="A420" s="23" t="s">
        <v>417</v>
      </c>
      <c r="B420" s="26">
        <v>2627.99</v>
      </c>
      <c r="C420" s="26">
        <v>252231754.38999999</v>
      </c>
      <c r="D420" s="22"/>
      <c r="E420" s="22"/>
    </row>
    <row r="421" spans="1:5" x14ac:dyDescent="0.2">
      <c r="A421" s="23" t="s">
        <v>418</v>
      </c>
      <c r="B421" s="26">
        <v>2634.49</v>
      </c>
      <c r="C421" s="26">
        <v>253911282.37</v>
      </c>
      <c r="D421" s="22"/>
      <c r="E421" s="22"/>
    </row>
    <row r="422" spans="1:5" x14ac:dyDescent="0.2">
      <c r="A422" s="23" t="s">
        <v>419</v>
      </c>
      <c r="B422" s="26">
        <v>2627.13</v>
      </c>
      <c r="C422" s="26">
        <v>253956945.66999999</v>
      </c>
      <c r="D422" s="22"/>
      <c r="E422" s="22"/>
    </row>
    <row r="423" spans="1:5" x14ac:dyDescent="0.2">
      <c r="A423" s="23" t="s">
        <v>420</v>
      </c>
      <c r="B423" s="26">
        <v>2624.59</v>
      </c>
      <c r="C423" s="26">
        <v>254454065.49000001</v>
      </c>
      <c r="D423" s="22"/>
      <c r="E423" s="22"/>
    </row>
    <row r="424" spans="1:5" x14ac:dyDescent="0.2">
      <c r="A424" s="23" t="s">
        <v>421</v>
      </c>
      <c r="B424" s="26">
        <v>2626.9</v>
      </c>
      <c r="C424" s="26">
        <v>255717330.05000001</v>
      </c>
      <c r="D424" s="22"/>
      <c r="E424" s="22"/>
    </row>
    <row r="425" spans="1:5" x14ac:dyDescent="0.2">
      <c r="A425" s="23" t="s">
        <v>422</v>
      </c>
      <c r="B425" s="26">
        <v>2619.17</v>
      </c>
      <c r="C425" s="26">
        <v>258549433.22</v>
      </c>
      <c r="D425" s="22"/>
      <c r="E425" s="22"/>
    </row>
    <row r="426" spans="1:5" x14ac:dyDescent="0.2">
      <c r="A426" s="23" t="s">
        <v>423</v>
      </c>
      <c r="B426" s="26">
        <v>2624.36</v>
      </c>
      <c r="C426" s="26">
        <v>258773648.77000001</v>
      </c>
      <c r="D426" s="22"/>
      <c r="E426" s="22"/>
    </row>
    <row r="427" spans="1:5" x14ac:dyDescent="0.2">
      <c r="A427" s="23" t="s">
        <v>424</v>
      </c>
      <c r="B427" s="26">
        <v>2632.14</v>
      </c>
      <c r="C427" s="26">
        <v>259840144.81</v>
      </c>
      <c r="D427" s="22"/>
      <c r="E427" s="22"/>
    </row>
    <row r="428" spans="1:5" x14ac:dyDescent="0.2">
      <c r="A428" s="23" t="s">
        <v>425</v>
      </c>
      <c r="B428" s="26">
        <v>2644.71</v>
      </c>
      <c r="C428" s="26">
        <v>261500959.66999999</v>
      </c>
      <c r="D428" s="22"/>
      <c r="E428" s="22"/>
    </row>
    <row r="429" spans="1:5" x14ac:dyDescent="0.2">
      <c r="A429" s="23" t="s">
        <v>426</v>
      </c>
      <c r="B429" s="26">
        <v>2634.61</v>
      </c>
      <c r="C429" s="26">
        <v>262066027.97999999</v>
      </c>
      <c r="D429" s="22"/>
      <c r="E429" s="22"/>
    </row>
    <row r="430" spans="1:5" x14ac:dyDescent="0.2">
      <c r="A430" s="23" t="s">
        <v>427</v>
      </c>
      <c r="B430" s="26">
        <v>2662.93</v>
      </c>
      <c r="C430" s="26">
        <v>263735902.75999999</v>
      </c>
      <c r="D430" s="22"/>
      <c r="E430" s="22"/>
    </row>
    <row r="431" spans="1:5" x14ac:dyDescent="0.2">
      <c r="A431" s="23" t="s">
        <v>428</v>
      </c>
      <c r="B431" s="26">
        <v>2639.32</v>
      </c>
      <c r="C431" s="26">
        <v>261945403.03999999</v>
      </c>
      <c r="D431" s="22"/>
      <c r="E431" s="22"/>
    </row>
    <row r="432" spans="1:5" x14ac:dyDescent="0.2">
      <c r="A432" s="23" t="s">
        <v>429</v>
      </c>
      <c r="B432" s="26">
        <v>2621.61</v>
      </c>
      <c r="C432" s="26">
        <v>260534420.88999999</v>
      </c>
      <c r="D432" s="22"/>
      <c r="E432" s="22"/>
    </row>
    <row r="433" spans="1:5" x14ac:dyDescent="0.2">
      <c r="A433" s="23" t="s">
        <v>430</v>
      </c>
      <c r="B433" s="26">
        <v>2604.71</v>
      </c>
      <c r="C433" s="26">
        <v>258812891.80000001</v>
      </c>
      <c r="D433" s="22"/>
      <c r="E433" s="22"/>
    </row>
    <row r="434" spans="1:5" x14ac:dyDescent="0.2">
      <c r="A434" s="23" t="s">
        <v>431</v>
      </c>
      <c r="B434" s="26">
        <v>2598.29</v>
      </c>
      <c r="C434" s="26">
        <v>258746838.83000001</v>
      </c>
      <c r="D434" s="22"/>
      <c r="E434" s="22"/>
    </row>
    <row r="435" spans="1:5" x14ac:dyDescent="0.2">
      <c r="A435" s="23" t="s">
        <v>432</v>
      </c>
      <c r="B435" s="26">
        <v>2600.5700000000002</v>
      </c>
      <c r="C435" s="26">
        <v>259436138.22</v>
      </c>
      <c r="D435" s="22"/>
      <c r="E435" s="22"/>
    </row>
    <row r="436" spans="1:5" x14ac:dyDescent="0.2">
      <c r="A436" s="23" t="s">
        <v>433</v>
      </c>
      <c r="B436" s="26">
        <v>2569.39</v>
      </c>
      <c r="C436" s="26">
        <v>257560945.28999999</v>
      </c>
      <c r="D436" s="22"/>
      <c r="E436" s="22"/>
    </row>
    <row r="437" spans="1:5" x14ac:dyDescent="0.2">
      <c r="A437" s="23" t="s">
        <v>434</v>
      </c>
      <c r="B437" s="26">
        <v>2546.7600000000002</v>
      </c>
      <c r="C437" s="26">
        <v>255558106.34999999</v>
      </c>
      <c r="D437" s="22"/>
      <c r="E437" s="22"/>
    </row>
    <row r="438" spans="1:5" x14ac:dyDescent="0.2">
      <c r="A438" s="23" t="s">
        <v>435</v>
      </c>
      <c r="B438" s="26">
        <v>2586.66</v>
      </c>
      <c r="C438" s="26">
        <v>259448975.50999999</v>
      </c>
      <c r="D438" s="22"/>
      <c r="E438" s="22"/>
    </row>
    <row r="439" spans="1:5" x14ac:dyDescent="0.2">
      <c r="A439" s="23" t="s">
        <v>436</v>
      </c>
      <c r="B439" s="26">
        <v>2601.4899999999998</v>
      </c>
      <c r="C439" s="26">
        <v>261744207.91</v>
      </c>
      <c r="D439" s="22"/>
      <c r="E439" s="22"/>
    </row>
    <row r="440" spans="1:5" x14ac:dyDescent="0.2">
      <c r="A440" s="23" t="s">
        <v>437</v>
      </c>
      <c r="B440" s="26">
        <v>2671.44</v>
      </c>
      <c r="C440" s="26">
        <v>269044540.16000003</v>
      </c>
      <c r="D440" s="22"/>
      <c r="E440" s="22"/>
    </row>
    <row r="441" spans="1:5" x14ac:dyDescent="0.2">
      <c r="A441" s="23" t="s">
        <v>438</v>
      </c>
      <c r="B441" s="26">
        <v>2691.2</v>
      </c>
      <c r="C441" s="26">
        <v>272228009.73000002</v>
      </c>
      <c r="D441" s="22"/>
      <c r="E441" s="22"/>
    </row>
    <row r="442" spans="1:5" x14ac:dyDescent="0.2">
      <c r="A442" s="23" t="s">
        <v>439</v>
      </c>
      <c r="B442" s="26">
        <v>2710.12</v>
      </c>
      <c r="C442" s="26">
        <v>274653956.13</v>
      </c>
      <c r="D442" s="22"/>
      <c r="E442" s="22"/>
    </row>
    <row r="443" spans="1:5" x14ac:dyDescent="0.2">
      <c r="A443" s="23" t="s">
        <v>440</v>
      </c>
      <c r="B443" s="26">
        <v>2692.36</v>
      </c>
      <c r="C443" s="26">
        <v>273802310.05000001</v>
      </c>
      <c r="D443" s="22"/>
      <c r="E443" s="22"/>
    </row>
    <row r="444" spans="1:5" x14ac:dyDescent="0.2">
      <c r="A444" s="23" t="s">
        <v>441</v>
      </c>
      <c r="B444" s="26">
        <v>2685.62</v>
      </c>
      <c r="C444" s="26">
        <v>273906538.88</v>
      </c>
      <c r="D444" s="22"/>
      <c r="E444" s="22"/>
    </row>
    <row r="445" spans="1:5" x14ac:dyDescent="0.2">
      <c r="A445" s="23" t="s">
        <v>442</v>
      </c>
      <c r="B445" s="26">
        <v>2688.67</v>
      </c>
      <c r="C445" s="26">
        <v>275403748.82999998</v>
      </c>
      <c r="D445" s="22"/>
      <c r="E445" s="22"/>
    </row>
    <row r="446" spans="1:5" x14ac:dyDescent="0.2">
      <c r="A446" s="23" t="s">
        <v>443</v>
      </c>
      <c r="B446" s="26">
        <v>2713.27</v>
      </c>
      <c r="C446" s="26">
        <v>278151084.07999998</v>
      </c>
      <c r="D446" s="22"/>
      <c r="E446" s="22"/>
    </row>
    <row r="447" spans="1:5" x14ac:dyDescent="0.2">
      <c r="A447" s="23" t="s">
        <v>444</v>
      </c>
      <c r="B447" s="26">
        <v>2732.43</v>
      </c>
      <c r="C447" s="26">
        <v>280939489.18000001</v>
      </c>
      <c r="D447" s="22"/>
      <c r="E447" s="22"/>
    </row>
    <row r="448" spans="1:5" x14ac:dyDescent="0.2">
      <c r="A448" s="23" t="s">
        <v>445</v>
      </c>
      <c r="B448" s="26">
        <v>2737.68</v>
      </c>
      <c r="C448" s="26">
        <v>280764194.25999999</v>
      </c>
      <c r="D448" s="22"/>
      <c r="E448" s="22"/>
    </row>
    <row r="449" spans="1:5" x14ac:dyDescent="0.2">
      <c r="A449" s="23" t="s">
        <v>446</v>
      </c>
      <c r="B449" s="26">
        <v>2765.79</v>
      </c>
      <c r="C449" s="26">
        <v>284412152.25999999</v>
      </c>
      <c r="D449" s="22"/>
      <c r="E449" s="22"/>
    </row>
    <row r="450" spans="1:5" x14ac:dyDescent="0.2">
      <c r="A450" s="23" t="s">
        <v>447</v>
      </c>
      <c r="B450" s="26">
        <v>2774.99</v>
      </c>
      <c r="C450" s="26">
        <v>286280243.55000001</v>
      </c>
      <c r="D450" s="22"/>
      <c r="E450" s="22"/>
    </row>
    <row r="451" spans="1:5" x14ac:dyDescent="0.2">
      <c r="A451" s="23" t="s">
        <v>448</v>
      </c>
      <c r="B451" s="26">
        <v>2783.68</v>
      </c>
      <c r="C451" s="26">
        <v>287507636.00999999</v>
      </c>
      <c r="D451" s="22"/>
      <c r="E451" s="22"/>
    </row>
    <row r="452" spans="1:5" x14ac:dyDescent="0.2">
      <c r="A452" s="23" t="s">
        <v>449</v>
      </c>
      <c r="B452" s="26">
        <v>2729.64</v>
      </c>
      <c r="C452" s="26">
        <v>282525847.44</v>
      </c>
      <c r="D452" s="22"/>
      <c r="E452" s="22"/>
    </row>
    <row r="453" spans="1:5" x14ac:dyDescent="0.2">
      <c r="A453" s="23" t="s">
        <v>450</v>
      </c>
      <c r="B453" s="26">
        <v>2715.28</v>
      </c>
      <c r="C453" s="26">
        <v>281311533.83999997</v>
      </c>
      <c r="D453" s="22"/>
      <c r="E453" s="22"/>
    </row>
    <row r="454" spans="1:5" x14ac:dyDescent="0.2">
      <c r="A454" s="23" t="s">
        <v>451</v>
      </c>
      <c r="B454" s="26">
        <v>2702.49</v>
      </c>
      <c r="C454" s="26">
        <v>280274800.14999998</v>
      </c>
      <c r="D454" s="22"/>
      <c r="E454" s="22"/>
    </row>
    <row r="455" spans="1:5" x14ac:dyDescent="0.2">
      <c r="A455" s="23" t="s">
        <v>452</v>
      </c>
      <c r="B455" s="26">
        <v>2715.77</v>
      </c>
      <c r="C455" s="26">
        <v>282275735.86000001</v>
      </c>
      <c r="D455" s="22"/>
      <c r="E455" s="22"/>
    </row>
    <row r="456" spans="1:5" x14ac:dyDescent="0.2">
      <c r="A456" s="23" t="s">
        <v>453</v>
      </c>
      <c r="B456" s="26">
        <v>2723.31</v>
      </c>
      <c r="C456" s="26">
        <v>284215456.33999997</v>
      </c>
      <c r="D456" s="22"/>
      <c r="E456" s="22"/>
    </row>
    <row r="457" spans="1:5" x14ac:dyDescent="0.2">
      <c r="A457" s="23" t="s">
        <v>454</v>
      </c>
      <c r="B457" s="26">
        <v>2719.35</v>
      </c>
      <c r="C457" s="26">
        <v>285154109.56</v>
      </c>
      <c r="D457" s="22"/>
      <c r="E457" s="22"/>
    </row>
    <row r="458" spans="1:5" x14ac:dyDescent="0.2">
      <c r="A458" s="23" t="s">
        <v>455</v>
      </c>
      <c r="B458" s="26">
        <v>2726.52</v>
      </c>
      <c r="C458" s="26">
        <v>288464051.44</v>
      </c>
      <c r="D458" s="22"/>
      <c r="E458" s="22"/>
    </row>
    <row r="459" spans="1:5" x14ac:dyDescent="0.2">
      <c r="A459" s="23" t="s">
        <v>456</v>
      </c>
      <c r="B459" s="26">
        <v>2729.05</v>
      </c>
      <c r="C459" s="26">
        <v>289584076.37</v>
      </c>
      <c r="D459" s="22"/>
      <c r="E459" s="22"/>
    </row>
    <row r="460" spans="1:5" x14ac:dyDescent="0.2">
      <c r="A460" s="23" t="s">
        <v>457</v>
      </c>
      <c r="B460" s="26">
        <v>2725.97</v>
      </c>
      <c r="C460" s="26">
        <v>290701128.35000002</v>
      </c>
      <c r="D460" s="22"/>
      <c r="E460" s="22"/>
    </row>
    <row r="461" spans="1:5" x14ac:dyDescent="0.2">
      <c r="A461" s="23" t="s">
        <v>458</v>
      </c>
      <c r="B461" s="26">
        <v>2746.36</v>
      </c>
      <c r="C461" s="26">
        <v>293988054.19</v>
      </c>
      <c r="D461" s="22"/>
      <c r="E461" s="22"/>
    </row>
    <row r="462" spans="1:5" x14ac:dyDescent="0.2">
      <c r="A462" s="23" t="s">
        <v>459</v>
      </c>
      <c r="B462" s="26">
        <v>2765.72</v>
      </c>
      <c r="C462" s="26">
        <v>295905088.14999998</v>
      </c>
      <c r="D462" s="22"/>
      <c r="E462" s="22"/>
    </row>
    <row r="463" spans="1:5" x14ac:dyDescent="0.2">
      <c r="A463" s="23" t="s">
        <v>460</v>
      </c>
      <c r="B463" s="26">
        <v>2753.45</v>
      </c>
      <c r="C463" s="26">
        <v>295628652.25</v>
      </c>
      <c r="D463" s="22"/>
      <c r="E463" s="22"/>
    </row>
    <row r="464" spans="1:5" x14ac:dyDescent="0.2">
      <c r="A464" s="23" t="s">
        <v>461</v>
      </c>
      <c r="B464" s="26">
        <v>2774.66</v>
      </c>
      <c r="C464" s="26">
        <v>299512178.63999999</v>
      </c>
      <c r="D464" s="22"/>
      <c r="E464" s="22"/>
    </row>
    <row r="465" spans="1:5" x14ac:dyDescent="0.2">
      <c r="A465" s="23" t="s">
        <v>462</v>
      </c>
      <c r="B465" s="26">
        <v>2764.94</v>
      </c>
      <c r="C465" s="26">
        <v>298573127.95999998</v>
      </c>
      <c r="D465" s="22"/>
      <c r="E465" s="22"/>
    </row>
    <row r="466" spans="1:5" x14ac:dyDescent="0.2">
      <c r="A466" s="23" t="s">
        <v>463</v>
      </c>
      <c r="B466" s="26">
        <v>2750.86</v>
      </c>
      <c r="C466" s="26">
        <v>297848525.85000002</v>
      </c>
      <c r="D466" s="22"/>
      <c r="E466" s="22"/>
    </row>
    <row r="467" spans="1:5" x14ac:dyDescent="0.2">
      <c r="A467" s="23" t="s">
        <v>464</v>
      </c>
      <c r="B467" s="26">
        <v>2765.24</v>
      </c>
      <c r="C467" s="26">
        <v>299735480.48000002</v>
      </c>
      <c r="D467" s="22"/>
      <c r="E467" s="22"/>
    </row>
    <row r="468" spans="1:5" x14ac:dyDescent="0.2">
      <c r="A468" s="23" t="s">
        <v>465</v>
      </c>
      <c r="B468" s="26">
        <v>2773.42</v>
      </c>
      <c r="C468" s="26">
        <v>301856645.13</v>
      </c>
      <c r="D468" s="22"/>
      <c r="E468" s="22"/>
    </row>
    <row r="469" spans="1:5" x14ac:dyDescent="0.2">
      <c r="A469" s="23" t="s">
        <v>466</v>
      </c>
      <c r="B469" s="26">
        <v>2764.88</v>
      </c>
      <c r="C469" s="26">
        <v>301864400.88</v>
      </c>
      <c r="D469" s="22"/>
      <c r="E469" s="22"/>
    </row>
    <row r="470" spans="1:5" x14ac:dyDescent="0.2">
      <c r="A470" s="23" t="s">
        <v>467</v>
      </c>
      <c r="B470" s="26">
        <v>2744.93</v>
      </c>
      <c r="C470" s="26">
        <v>300902437.87</v>
      </c>
      <c r="D470" s="22"/>
      <c r="E470" s="22"/>
    </row>
    <row r="471" spans="1:5" x14ac:dyDescent="0.2">
      <c r="A471" s="23" t="s">
        <v>468</v>
      </c>
      <c r="B471" s="26">
        <v>2754.22</v>
      </c>
      <c r="C471" s="26">
        <v>301936598.22000003</v>
      </c>
      <c r="D471" s="22"/>
      <c r="E471" s="22"/>
    </row>
    <row r="472" spans="1:5" x14ac:dyDescent="0.2">
      <c r="A472" s="23" t="s">
        <v>469</v>
      </c>
      <c r="B472" s="26">
        <v>2765.6</v>
      </c>
      <c r="C472" s="26">
        <v>304034515.20999998</v>
      </c>
      <c r="D472" s="22"/>
      <c r="E472" s="22"/>
    </row>
    <row r="473" spans="1:5" x14ac:dyDescent="0.2">
      <c r="A473" s="23" t="s">
        <v>470</v>
      </c>
      <c r="B473" s="26">
        <v>2805.03</v>
      </c>
      <c r="C473" s="26">
        <v>312809743.47000003</v>
      </c>
      <c r="D473" s="22"/>
      <c r="E473" s="22"/>
    </row>
    <row r="474" spans="1:5" x14ac:dyDescent="0.2">
      <c r="A474" s="23" t="s">
        <v>471</v>
      </c>
      <c r="B474" s="26">
        <v>2802.18</v>
      </c>
      <c r="C474" s="26">
        <v>313290406.27999997</v>
      </c>
      <c r="D474" s="22"/>
      <c r="E474" s="22"/>
    </row>
    <row r="475" spans="1:5" x14ac:dyDescent="0.2">
      <c r="A475" s="23" t="s">
        <v>472</v>
      </c>
      <c r="B475" s="26">
        <v>2811.81</v>
      </c>
      <c r="C475" s="26">
        <v>314699065.13</v>
      </c>
      <c r="D475" s="22"/>
      <c r="E475" s="22"/>
    </row>
    <row r="476" spans="1:5" x14ac:dyDescent="0.2">
      <c r="A476" s="23" t="s">
        <v>473</v>
      </c>
      <c r="B476" s="26">
        <v>2841.19</v>
      </c>
      <c r="C476" s="26">
        <v>317938314.29000002</v>
      </c>
      <c r="D476" s="22"/>
      <c r="E476" s="22"/>
    </row>
    <row r="477" spans="1:5" x14ac:dyDescent="0.2">
      <c r="A477" s="23" t="s">
        <v>474</v>
      </c>
      <c r="B477" s="26">
        <v>2843.93</v>
      </c>
      <c r="C477" s="26">
        <v>318558507.19999999</v>
      </c>
      <c r="D477" s="22"/>
      <c r="E477" s="22"/>
    </row>
    <row r="478" spans="1:5" x14ac:dyDescent="0.2">
      <c r="A478" s="23" t="s">
        <v>475</v>
      </c>
      <c r="B478" s="26">
        <v>2830.67</v>
      </c>
      <c r="C478" s="26">
        <v>316771518.37</v>
      </c>
      <c r="D478" s="22"/>
      <c r="E478" s="22"/>
    </row>
    <row r="479" spans="1:5" x14ac:dyDescent="0.2">
      <c r="A479" s="23" t="s">
        <v>476</v>
      </c>
      <c r="B479" s="26">
        <v>2804.13</v>
      </c>
      <c r="C479" s="26">
        <v>313119946.64999998</v>
      </c>
      <c r="D479" s="22"/>
      <c r="E479" s="22"/>
    </row>
    <row r="480" spans="1:5" x14ac:dyDescent="0.2">
      <c r="A480" s="23" t="s">
        <v>477</v>
      </c>
      <c r="B480" s="26">
        <v>2838.79</v>
      </c>
      <c r="C480" s="26">
        <v>316642040.81999999</v>
      </c>
      <c r="D480" s="22"/>
      <c r="E480" s="22"/>
    </row>
    <row r="481" spans="1:5" x14ac:dyDescent="0.2">
      <c r="A481" s="23" t="s">
        <v>478</v>
      </c>
      <c r="B481" s="26">
        <v>2860.52</v>
      </c>
      <c r="C481" s="26">
        <v>319381930.49000001</v>
      </c>
      <c r="D481" s="22"/>
      <c r="E481" s="22"/>
    </row>
    <row r="482" spans="1:5" x14ac:dyDescent="0.2">
      <c r="A482" s="23" t="s">
        <v>479</v>
      </c>
      <c r="B482" s="26">
        <v>2807.36</v>
      </c>
      <c r="C482" s="26">
        <v>314767288.93000001</v>
      </c>
      <c r="D482" s="22"/>
      <c r="E482" s="22"/>
    </row>
    <row r="483" spans="1:5" x14ac:dyDescent="0.2">
      <c r="A483" s="23" t="s">
        <v>480</v>
      </c>
      <c r="B483" s="26">
        <v>2807.36</v>
      </c>
      <c r="C483" s="26">
        <v>314767288.93000001</v>
      </c>
      <c r="D483" s="22"/>
      <c r="E483" s="22"/>
    </row>
    <row r="484" spans="1:5" x14ac:dyDescent="0.2">
      <c r="A484" s="23" t="s">
        <v>481</v>
      </c>
      <c r="B484" s="26">
        <v>2775.55</v>
      </c>
      <c r="C484" s="26">
        <v>311492202.27999997</v>
      </c>
      <c r="D484" s="22"/>
      <c r="E484" s="22"/>
    </row>
    <row r="485" spans="1:5" x14ac:dyDescent="0.2">
      <c r="A485" s="23" t="s">
        <v>482</v>
      </c>
      <c r="B485" s="26">
        <v>2797.85</v>
      </c>
      <c r="C485" s="26">
        <v>322112105.17000002</v>
      </c>
      <c r="D485" s="22"/>
      <c r="E485" s="22"/>
    </row>
    <row r="486" spans="1:5" x14ac:dyDescent="0.2">
      <c r="A486" s="23" t="s">
        <v>483</v>
      </c>
      <c r="B486" s="26">
        <v>2813.06</v>
      </c>
      <c r="C486" s="26">
        <v>325534113.72000003</v>
      </c>
      <c r="D486" s="22"/>
      <c r="E486" s="22"/>
    </row>
    <row r="487" spans="1:5" x14ac:dyDescent="0.2">
      <c r="A487" s="23" t="s">
        <v>484</v>
      </c>
      <c r="B487" s="26">
        <v>2783.72</v>
      </c>
      <c r="C487" s="26">
        <v>324869953.63</v>
      </c>
      <c r="D487" s="22"/>
      <c r="E487" s="22"/>
    </row>
    <row r="488" spans="1:5" x14ac:dyDescent="0.2">
      <c r="A488" s="23" t="s">
        <v>485</v>
      </c>
      <c r="B488" s="26">
        <v>2752.14</v>
      </c>
      <c r="C488" s="26">
        <v>314359831.68000001</v>
      </c>
      <c r="D488" s="22"/>
      <c r="E488" s="22"/>
    </row>
    <row r="489" spans="1:5" x14ac:dyDescent="0.2">
      <c r="A489" s="23" t="s">
        <v>486</v>
      </c>
      <c r="B489" s="26">
        <v>2792.88</v>
      </c>
      <c r="C489" s="26">
        <v>317890666.56</v>
      </c>
      <c r="D489" s="22"/>
      <c r="E489" s="22"/>
    </row>
    <row r="490" spans="1:5" x14ac:dyDescent="0.2">
      <c r="A490" s="23" t="s">
        <v>487</v>
      </c>
      <c r="B490" s="26">
        <v>2800.05</v>
      </c>
      <c r="C490" s="26">
        <v>317109542.75999999</v>
      </c>
      <c r="D490" s="22"/>
      <c r="E490" s="22"/>
    </row>
    <row r="491" spans="1:5" x14ac:dyDescent="0.2">
      <c r="A491" s="23" t="s">
        <v>488</v>
      </c>
      <c r="B491" s="26">
        <v>2804.3</v>
      </c>
      <c r="C491" s="26">
        <v>315048265.95999998</v>
      </c>
      <c r="D491" s="22"/>
      <c r="E491" s="22"/>
    </row>
    <row r="492" spans="1:5" x14ac:dyDescent="0.2">
      <c r="A492" s="23" t="s">
        <v>489</v>
      </c>
      <c r="B492" s="26">
        <v>2833.36</v>
      </c>
      <c r="C492" s="26">
        <v>319425089.69999999</v>
      </c>
      <c r="D492" s="22"/>
      <c r="E492" s="22"/>
    </row>
    <row r="493" spans="1:5" x14ac:dyDescent="0.2">
      <c r="A493" s="23" t="s">
        <v>490</v>
      </c>
      <c r="B493" s="26">
        <v>2819.07</v>
      </c>
      <c r="C493" s="26">
        <v>317027225.72000003</v>
      </c>
      <c r="D493" s="22"/>
      <c r="E493" s="22"/>
    </row>
    <row r="494" spans="1:5" x14ac:dyDescent="0.2">
      <c r="A494" s="23" t="s">
        <v>491</v>
      </c>
      <c r="B494" s="26">
        <v>2779.62</v>
      </c>
      <c r="C494" s="26">
        <v>312407704.73000002</v>
      </c>
      <c r="D494" s="22"/>
      <c r="E494" s="22"/>
    </row>
    <row r="495" spans="1:5" x14ac:dyDescent="0.2">
      <c r="A495" s="23" t="s">
        <v>492</v>
      </c>
      <c r="B495" s="26">
        <v>2748.94</v>
      </c>
      <c r="C495" s="26">
        <v>307466225.39999998</v>
      </c>
      <c r="D495" s="22"/>
      <c r="E495" s="22"/>
    </row>
    <row r="496" spans="1:5" x14ac:dyDescent="0.2">
      <c r="A496" s="23" t="s">
        <v>493</v>
      </c>
      <c r="B496" s="26">
        <v>2752.53</v>
      </c>
      <c r="C496" s="26">
        <v>305804078.63999999</v>
      </c>
      <c r="D496" s="22"/>
      <c r="E496" s="22"/>
    </row>
    <row r="497" spans="1:5" x14ac:dyDescent="0.2">
      <c r="A497" s="23" t="s">
        <v>494</v>
      </c>
      <c r="B497" s="26">
        <v>2709.75</v>
      </c>
      <c r="C497" s="26">
        <v>294369140.83999997</v>
      </c>
      <c r="D497" s="22"/>
      <c r="E497" s="22"/>
    </row>
    <row r="498" spans="1:5" x14ac:dyDescent="0.2">
      <c r="A498" s="23" t="s">
        <v>495</v>
      </c>
      <c r="B498" s="26">
        <v>2767.7</v>
      </c>
      <c r="C498" s="26">
        <v>296433938.82999998</v>
      </c>
      <c r="D498" s="22"/>
      <c r="E498" s="22"/>
    </row>
    <row r="499" spans="1:5" x14ac:dyDescent="0.2">
      <c r="A499" s="23" t="s">
        <v>496</v>
      </c>
      <c r="B499" s="26">
        <v>2750.08</v>
      </c>
      <c r="C499" s="26">
        <v>292907024.74000001</v>
      </c>
      <c r="D499" s="22"/>
      <c r="E499" s="22"/>
    </row>
    <row r="500" spans="1:5" x14ac:dyDescent="0.2">
      <c r="A500" s="23" t="s">
        <v>497</v>
      </c>
      <c r="B500" s="26">
        <v>2726.87</v>
      </c>
      <c r="C500" s="26">
        <v>288785922.27999997</v>
      </c>
      <c r="D500" s="22"/>
      <c r="E500" s="22"/>
    </row>
    <row r="501" spans="1:5" x14ac:dyDescent="0.2">
      <c r="A501" s="23" t="s">
        <v>498</v>
      </c>
      <c r="B501" s="26">
        <v>2699.98</v>
      </c>
      <c r="C501" s="26">
        <v>286440708.57999998</v>
      </c>
      <c r="D501" s="22"/>
      <c r="E501" s="22"/>
    </row>
    <row r="502" spans="1:5" x14ac:dyDescent="0.2">
      <c r="A502" s="23" t="s">
        <v>499</v>
      </c>
      <c r="B502" s="26">
        <v>2620.64</v>
      </c>
      <c r="C502" s="26">
        <v>276085333.08999997</v>
      </c>
      <c r="D502" s="22"/>
      <c r="E502" s="22"/>
    </row>
    <row r="503" spans="1:5" x14ac:dyDescent="0.2">
      <c r="A503" s="23" t="s">
        <v>500</v>
      </c>
      <c r="B503" s="26">
        <v>2620.64</v>
      </c>
      <c r="C503" s="26">
        <v>276085333.08999997</v>
      </c>
      <c r="D503" s="22"/>
      <c r="E503" s="22"/>
    </row>
    <row r="504" spans="1:5" x14ac:dyDescent="0.2">
      <c r="A504" s="23" t="s">
        <v>501</v>
      </c>
      <c r="B504" s="26">
        <v>2623.63</v>
      </c>
      <c r="C504" s="26">
        <v>271694384.19</v>
      </c>
      <c r="D504" s="22"/>
      <c r="E504" s="22"/>
    </row>
    <row r="505" spans="1:5" x14ac:dyDescent="0.2">
      <c r="A505" s="23" t="s">
        <v>502</v>
      </c>
      <c r="B505" s="26">
        <v>2543.86</v>
      </c>
      <c r="C505" s="26">
        <v>263597202.02000001</v>
      </c>
      <c r="D505" s="22"/>
      <c r="E505" s="22"/>
    </row>
    <row r="506" spans="1:5" x14ac:dyDescent="0.2">
      <c r="A506" s="23" t="s">
        <v>503</v>
      </c>
      <c r="B506" s="26">
        <v>2495.89</v>
      </c>
      <c r="C506" s="26">
        <v>258979560.22</v>
      </c>
      <c r="D506" s="22"/>
      <c r="E506" s="22"/>
    </row>
    <row r="507" spans="1:5" x14ac:dyDescent="0.2">
      <c r="A507" s="23" t="s">
        <v>504</v>
      </c>
      <c r="B507" s="26">
        <v>2454.21</v>
      </c>
      <c r="C507" s="26">
        <v>257097744.46000001</v>
      </c>
      <c r="D507" s="22"/>
      <c r="E507" s="22"/>
    </row>
    <row r="508" spans="1:5" x14ac:dyDescent="0.2">
      <c r="A508" s="23" t="s">
        <v>505</v>
      </c>
      <c r="B508" s="26">
        <v>2416.0700000000002</v>
      </c>
      <c r="C508" s="26">
        <v>253276221.02000001</v>
      </c>
      <c r="D508" s="22"/>
      <c r="E508" s="22"/>
    </row>
    <row r="509" spans="1:5" x14ac:dyDescent="0.2">
      <c r="A509" s="23" t="s">
        <v>506</v>
      </c>
      <c r="B509" s="26">
        <v>2412.54</v>
      </c>
      <c r="C509" s="26">
        <v>253831151.44999999</v>
      </c>
      <c r="D509" s="22"/>
      <c r="E509" s="22"/>
    </row>
    <row r="510" spans="1:5" x14ac:dyDescent="0.2">
      <c r="A510" s="23" t="s">
        <v>507</v>
      </c>
      <c r="B510" s="26">
        <v>2408.7600000000002</v>
      </c>
      <c r="C510" s="26">
        <v>254226897.25</v>
      </c>
      <c r="D510" s="22"/>
      <c r="E510" s="22"/>
    </row>
    <row r="511" spans="1:5" x14ac:dyDescent="0.2">
      <c r="A511" s="23" t="s">
        <v>508</v>
      </c>
      <c r="B511" s="26">
        <v>2427.8200000000002</v>
      </c>
      <c r="C511" s="26">
        <v>256073910.66999999</v>
      </c>
      <c r="D511" s="22"/>
      <c r="E511" s="22"/>
    </row>
    <row r="512" spans="1:5" x14ac:dyDescent="0.2">
      <c r="A512" s="23" t="s">
        <v>509</v>
      </c>
      <c r="B512" s="26">
        <v>2428.4</v>
      </c>
      <c r="C512" s="26">
        <v>256088480.75999999</v>
      </c>
      <c r="D512" s="22"/>
      <c r="E512" s="22"/>
    </row>
    <row r="513" spans="1:5" x14ac:dyDescent="0.2">
      <c r="A513" s="23" t="s">
        <v>510</v>
      </c>
      <c r="B513" s="26">
        <v>2467.23</v>
      </c>
      <c r="C513" s="26">
        <v>259953152.96000001</v>
      </c>
      <c r="D513" s="22"/>
      <c r="E513" s="22"/>
    </row>
    <row r="514" spans="1:5" x14ac:dyDescent="0.2">
      <c r="A514" s="23" t="s">
        <v>511</v>
      </c>
      <c r="B514" s="26">
        <v>2524.44</v>
      </c>
      <c r="C514" s="26">
        <v>266102837.33000001</v>
      </c>
      <c r="D514" s="22"/>
      <c r="E514" s="22"/>
    </row>
    <row r="515" spans="1:5" x14ac:dyDescent="0.2">
      <c r="A515" s="23" t="s">
        <v>512</v>
      </c>
      <c r="B515" s="26">
        <v>2554.2399999999998</v>
      </c>
      <c r="C515" s="26">
        <v>269282986.85000002</v>
      </c>
      <c r="D515" s="22"/>
      <c r="E515" s="22"/>
    </row>
    <row r="516" spans="1:5" x14ac:dyDescent="0.2">
      <c r="A516" s="23" t="s">
        <v>513</v>
      </c>
      <c r="B516" s="26">
        <v>2537.7199999999998</v>
      </c>
      <c r="C516" s="26">
        <v>268947827.74000001</v>
      </c>
      <c r="D516" s="22"/>
      <c r="E516" s="22"/>
    </row>
    <row r="517" spans="1:5" x14ac:dyDescent="0.2">
      <c r="A517" s="23" t="s">
        <v>514</v>
      </c>
      <c r="B517" s="26">
        <v>2558.77</v>
      </c>
      <c r="C517" s="26">
        <v>271479901.54000002</v>
      </c>
      <c r="D517" s="22"/>
      <c r="E517" s="22"/>
    </row>
    <row r="518" spans="1:5" x14ac:dyDescent="0.2">
      <c r="A518" s="23" t="s">
        <v>515</v>
      </c>
      <c r="B518" s="26">
        <v>2632.21</v>
      </c>
      <c r="C518" s="26">
        <v>281913821.38</v>
      </c>
      <c r="D518" s="22"/>
      <c r="E518" s="22"/>
    </row>
    <row r="519" spans="1:5" x14ac:dyDescent="0.2">
      <c r="A519" s="23" t="s">
        <v>516</v>
      </c>
      <c r="B519" s="26">
        <v>2633.05</v>
      </c>
      <c r="C519" s="26">
        <v>282283416.66000003</v>
      </c>
      <c r="D519" s="22"/>
      <c r="E519" s="22"/>
    </row>
    <row r="520" spans="1:5" x14ac:dyDescent="0.2">
      <c r="A520" s="23" t="s">
        <v>517</v>
      </c>
      <c r="B520" s="26">
        <v>2595.25</v>
      </c>
      <c r="C520" s="26">
        <v>288686170.14999998</v>
      </c>
      <c r="D520" s="22"/>
      <c r="E520" s="22"/>
    </row>
    <row r="521" spans="1:5" x14ac:dyDescent="0.2">
      <c r="A521" s="23" t="s">
        <v>518</v>
      </c>
      <c r="B521" s="26">
        <v>2596.4299999999998</v>
      </c>
      <c r="C521" s="26">
        <v>284217607.81999999</v>
      </c>
      <c r="D521" s="22"/>
      <c r="E521" s="22"/>
    </row>
    <row r="522" spans="1:5" x14ac:dyDescent="0.2">
      <c r="A522" s="23" t="s">
        <v>519</v>
      </c>
      <c r="B522" s="26">
        <v>2685.33</v>
      </c>
      <c r="C522" s="26">
        <v>291829574.67000002</v>
      </c>
      <c r="D522" s="22"/>
      <c r="E522" s="22"/>
    </row>
    <row r="523" spans="1:5" x14ac:dyDescent="0.2">
      <c r="A523" s="23" t="s">
        <v>520</v>
      </c>
      <c r="B523" s="26">
        <v>2709.51</v>
      </c>
      <c r="C523" s="26">
        <v>291745220.5</v>
      </c>
      <c r="D523" s="22"/>
      <c r="E523" s="22"/>
    </row>
    <row r="524" spans="1:5" x14ac:dyDescent="0.2">
      <c r="A524" s="23" t="s">
        <v>521</v>
      </c>
      <c r="B524" s="26">
        <v>2673.95</v>
      </c>
      <c r="C524" s="26">
        <v>287728918.55000001</v>
      </c>
      <c r="D524" s="22"/>
      <c r="E524" s="22"/>
    </row>
    <row r="525" spans="1:5" x14ac:dyDescent="0.2">
      <c r="A525" s="23" t="s">
        <v>522</v>
      </c>
      <c r="B525" s="26">
        <v>2632.31</v>
      </c>
      <c r="C525" s="26">
        <v>283643695.25999999</v>
      </c>
      <c r="D525" s="22"/>
      <c r="E525" s="22"/>
    </row>
    <row r="526" spans="1:5" x14ac:dyDescent="0.2">
      <c r="A526" s="23" t="s">
        <v>523</v>
      </c>
      <c r="B526" s="26">
        <v>2628.15</v>
      </c>
      <c r="C526" s="26">
        <v>279027141.31999999</v>
      </c>
      <c r="D526" s="22"/>
      <c r="E526" s="22"/>
    </row>
    <row r="527" spans="1:5" x14ac:dyDescent="0.2">
      <c r="A527" s="23" t="s">
        <v>524</v>
      </c>
      <c r="B527" s="26">
        <v>2609.71</v>
      </c>
      <c r="C527" s="26">
        <v>267466831.65000001</v>
      </c>
      <c r="D527" s="22"/>
      <c r="E527" s="22"/>
    </row>
    <row r="528" spans="1:5" x14ac:dyDescent="0.2">
      <c r="A528" s="23" t="s">
        <v>525</v>
      </c>
      <c r="B528" s="26">
        <v>2572.1</v>
      </c>
      <c r="C528" s="26">
        <v>264203723.86000001</v>
      </c>
      <c r="D528" s="22"/>
      <c r="E528" s="22"/>
    </row>
    <row r="529" spans="1:5" x14ac:dyDescent="0.2">
      <c r="A529" s="23" t="s">
        <v>526</v>
      </c>
      <c r="B529" s="26">
        <v>2440.08</v>
      </c>
      <c r="C529" s="26">
        <v>250621470.33000001</v>
      </c>
      <c r="D529" s="22"/>
      <c r="E529" s="22"/>
    </row>
    <row r="530" spans="1:5" x14ac:dyDescent="0.2">
      <c r="A530" s="23" t="s">
        <v>527</v>
      </c>
      <c r="B530" s="26">
        <v>2417.81</v>
      </c>
      <c r="C530" s="26">
        <v>247965904.88999999</v>
      </c>
      <c r="D530" s="22"/>
      <c r="E530" s="22"/>
    </row>
    <row r="531" spans="1:5" x14ac:dyDescent="0.2">
      <c r="A531" s="23" t="s">
        <v>528</v>
      </c>
      <c r="B531" s="26">
        <v>2444.0700000000002</v>
      </c>
      <c r="C531" s="26">
        <v>250584312.16</v>
      </c>
      <c r="D531" s="22"/>
      <c r="E531" s="22"/>
    </row>
    <row r="532" spans="1:5" x14ac:dyDescent="0.2">
      <c r="A532" s="23" t="s">
        <v>529</v>
      </c>
      <c r="B532" s="26">
        <v>2415.25</v>
      </c>
      <c r="C532" s="26">
        <v>247600505.21000001</v>
      </c>
      <c r="D532" s="22"/>
      <c r="E532" s="22"/>
    </row>
    <row r="533" spans="1:5" x14ac:dyDescent="0.2">
      <c r="A533" s="23" t="s">
        <v>530</v>
      </c>
      <c r="B533" s="26">
        <v>2438.02</v>
      </c>
      <c r="C533" s="26">
        <v>250930509.61000001</v>
      </c>
      <c r="D533" s="22"/>
      <c r="E533" s="22"/>
    </row>
    <row r="534" spans="1:5" x14ac:dyDescent="0.2">
      <c r="A534" s="23" t="s">
        <v>531</v>
      </c>
      <c r="B534" s="26">
        <v>2443.6</v>
      </c>
      <c r="C534" s="26">
        <v>251448329.09</v>
      </c>
      <c r="D534" s="22"/>
      <c r="E534" s="22"/>
    </row>
    <row r="535" spans="1:5" x14ac:dyDescent="0.2">
      <c r="A535" s="23" t="s">
        <v>532</v>
      </c>
      <c r="B535" s="26">
        <v>2460.48</v>
      </c>
      <c r="C535" s="26">
        <v>253625029.49000001</v>
      </c>
      <c r="D535" s="22"/>
      <c r="E535" s="22"/>
    </row>
    <row r="536" spans="1:5" x14ac:dyDescent="0.2">
      <c r="A536" s="23" t="s">
        <v>533</v>
      </c>
      <c r="B536" s="26">
        <v>2426.71</v>
      </c>
      <c r="C536" s="26">
        <v>250724036.78999999</v>
      </c>
      <c r="D536" s="22"/>
      <c r="E536" s="22"/>
    </row>
    <row r="537" spans="1:5" x14ac:dyDescent="0.2">
      <c r="A537" s="23" t="s">
        <v>534</v>
      </c>
      <c r="B537" s="26">
        <v>2298.9299999999998</v>
      </c>
      <c r="C537" s="26">
        <v>237849893.36000001</v>
      </c>
      <c r="D537" s="22"/>
      <c r="E537" s="22"/>
    </row>
    <row r="538" spans="1:5" x14ac:dyDescent="0.2">
      <c r="A538" s="23" t="s">
        <v>535</v>
      </c>
      <c r="B538" s="26">
        <v>2256.61</v>
      </c>
      <c r="C538" s="26">
        <v>234522567.88999999</v>
      </c>
      <c r="D538" s="22"/>
      <c r="E538" s="22"/>
    </row>
    <row r="539" spans="1:5" x14ac:dyDescent="0.2">
      <c r="A539" s="23" t="s">
        <v>536</v>
      </c>
      <c r="B539" s="26">
        <v>2244.25</v>
      </c>
      <c r="C539" s="26">
        <v>233361118.44</v>
      </c>
      <c r="D539" s="22"/>
      <c r="E539" s="22"/>
    </row>
    <row r="540" spans="1:5" x14ac:dyDescent="0.2">
      <c r="A540" s="23" t="s">
        <v>537</v>
      </c>
      <c r="B540" s="26">
        <v>2214.6799999999998</v>
      </c>
      <c r="C540" s="26">
        <v>230698603.09</v>
      </c>
      <c r="D540" s="22"/>
      <c r="E540" s="22"/>
    </row>
    <row r="541" spans="1:5" x14ac:dyDescent="0.2">
      <c r="A541" s="23" t="s">
        <v>538</v>
      </c>
      <c r="B541" s="26">
        <v>2198.79</v>
      </c>
      <c r="C541" s="26">
        <v>229330056.02000001</v>
      </c>
      <c r="D541" s="22"/>
      <c r="E541" s="22"/>
    </row>
    <row r="542" spans="1:5" x14ac:dyDescent="0.2">
      <c r="A542" s="23" t="s">
        <v>539</v>
      </c>
      <c r="B542" s="26">
        <v>2157.38</v>
      </c>
      <c r="C542" s="26">
        <v>225186209.13</v>
      </c>
      <c r="D542" s="22"/>
      <c r="E542" s="22"/>
    </row>
    <row r="543" spans="1:5" x14ac:dyDescent="0.2">
      <c r="A543" s="23" t="s">
        <v>540</v>
      </c>
      <c r="B543" s="26">
        <v>2153.73</v>
      </c>
      <c r="C543" s="26">
        <v>225988503.65000001</v>
      </c>
      <c r="D543" s="22"/>
      <c r="E543" s="22"/>
    </row>
    <row r="544" spans="1:5" x14ac:dyDescent="0.2">
      <c r="A544" s="23" t="s">
        <v>541</v>
      </c>
      <c r="B544" s="26">
        <v>2162.12</v>
      </c>
      <c r="C544" s="26">
        <v>226935676.88999999</v>
      </c>
      <c r="D544" s="22"/>
      <c r="E544" s="22"/>
    </row>
    <row r="545" spans="1:5" x14ac:dyDescent="0.2">
      <c r="A545" s="23" t="s">
        <v>542</v>
      </c>
      <c r="B545" s="26">
        <v>2178.9</v>
      </c>
      <c r="C545" s="26">
        <v>228222556.66</v>
      </c>
      <c r="D545" s="22"/>
      <c r="E545" s="22"/>
    </row>
    <row r="546" spans="1:5" x14ac:dyDescent="0.2">
      <c r="A546" s="23" t="s">
        <v>543</v>
      </c>
      <c r="B546" s="26">
        <v>2178.46</v>
      </c>
      <c r="C546" s="26">
        <v>228774533.47</v>
      </c>
      <c r="D546" s="22"/>
      <c r="E546" s="22"/>
    </row>
    <row r="547" spans="1:5" x14ac:dyDescent="0.2">
      <c r="A547" s="23" t="s">
        <v>544</v>
      </c>
      <c r="B547" s="26">
        <v>2182.09</v>
      </c>
      <c r="C547" s="26">
        <v>232476126.78</v>
      </c>
      <c r="D547" s="22"/>
      <c r="E547" s="22"/>
    </row>
    <row r="548" spans="1:5" x14ac:dyDescent="0.2">
      <c r="A548" s="23" t="s">
        <v>545</v>
      </c>
      <c r="B548" s="26">
        <v>2208.4</v>
      </c>
      <c r="C548" s="26">
        <v>235711545.28999999</v>
      </c>
      <c r="D548" s="22"/>
      <c r="E548" s="22"/>
    </row>
    <row r="549" spans="1:5" x14ac:dyDescent="0.2">
      <c r="A549" s="23" t="s">
        <v>546</v>
      </c>
      <c r="B549" s="26">
        <v>2206.65</v>
      </c>
      <c r="C549" s="26">
        <v>235408120.56999999</v>
      </c>
      <c r="D549" s="22"/>
      <c r="E549" s="22"/>
    </row>
    <row r="550" spans="1:5" x14ac:dyDescent="0.2">
      <c r="A550" s="23" t="s">
        <v>547</v>
      </c>
      <c r="B550" s="26">
        <v>2220.34</v>
      </c>
      <c r="C550" s="26">
        <v>239250020.99000001</v>
      </c>
      <c r="D550" s="22"/>
      <c r="E550" s="22"/>
    </row>
    <row r="551" spans="1:5" x14ac:dyDescent="0.2">
      <c r="A551" s="23" t="s">
        <v>548</v>
      </c>
      <c r="B551" s="26">
        <v>2297.02</v>
      </c>
      <c r="C551" s="26">
        <v>247084567.19999999</v>
      </c>
      <c r="D551" s="22"/>
      <c r="E551" s="22"/>
    </row>
    <row r="552" spans="1:5" x14ac:dyDescent="0.2">
      <c r="A552" s="23" t="s">
        <v>549</v>
      </c>
      <c r="B552" s="26">
        <v>2311.83</v>
      </c>
      <c r="C552" s="26">
        <v>248924265.63</v>
      </c>
      <c r="D552" s="22"/>
      <c r="E552" s="22"/>
    </row>
    <row r="553" spans="1:5" x14ac:dyDescent="0.2">
      <c r="A553" s="23" t="s">
        <v>550</v>
      </c>
      <c r="B553" s="26">
        <v>2308.4</v>
      </c>
      <c r="C553" s="26">
        <v>249467655.52000001</v>
      </c>
      <c r="D553" s="22"/>
      <c r="E553" s="22"/>
    </row>
    <row r="554" spans="1:5" x14ac:dyDescent="0.2">
      <c r="A554" s="23" t="s">
        <v>551</v>
      </c>
      <c r="B554" s="26">
        <v>2300.48</v>
      </c>
      <c r="C554" s="26">
        <v>248668983.94</v>
      </c>
      <c r="D554" s="22"/>
      <c r="E554" s="22"/>
    </row>
    <row r="555" spans="1:5" x14ac:dyDescent="0.2">
      <c r="A555" s="23" t="s">
        <v>552</v>
      </c>
      <c r="B555" s="26">
        <v>2317.67</v>
      </c>
      <c r="C555" s="26">
        <v>250772622.09</v>
      </c>
      <c r="D555" s="22"/>
      <c r="E555" s="22"/>
    </row>
    <row r="556" spans="1:5" x14ac:dyDescent="0.2">
      <c r="A556" s="23" t="s">
        <v>553</v>
      </c>
      <c r="B556" s="26">
        <v>2305.5500000000002</v>
      </c>
      <c r="C556" s="26">
        <v>249703821.49000001</v>
      </c>
      <c r="D556" s="22"/>
      <c r="E556" s="22"/>
    </row>
    <row r="557" spans="1:5" x14ac:dyDescent="0.2">
      <c r="A557" s="23" t="s">
        <v>554</v>
      </c>
      <c r="B557" s="26">
        <v>2302.37</v>
      </c>
      <c r="C557" s="26">
        <v>249265114.50999999</v>
      </c>
      <c r="D557" s="22"/>
      <c r="E557" s="22"/>
    </row>
    <row r="558" spans="1:5" x14ac:dyDescent="0.2">
      <c r="A558" s="23" t="s">
        <v>555</v>
      </c>
      <c r="B558" s="26">
        <v>2298.9899999999998</v>
      </c>
      <c r="C558" s="26">
        <v>251482341.77000001</v>
      </c>
      <c r="D558" s="22"/>
      <c r="E558" s="22"/>
    </row>
    <row r="559" spans="1:5" x14ac:dyDescent="0.2">
      <c r="A559" s="23" t="s">
        <v>556</v>
      </c>
      <c r="B559" s="26">
        <v>2291.96</v>
      </c>
      <c r="C559" s="26">
        <v>251146533.09</v>
      </c>
      <c r="D559" s="22"/>
      <c r="E559" s="22"/>
    </row>
    <row r="560" spans="1:5" x14ac:dyDescent="0.2">
      <c r="A560" s="23" t="s">
        <v>557</v>
      </c>
      <c r="B560" s="26">
        <v>2297.7800000000002</v>
      </c>
      <c r="C560" s="26">
        <v>251300925.5</v>
      </c>
      <c r="D560" s="22"/>
      <c r="E560" s="22"/>
    </row>
    <row r="561" spans="1:5" x14ac:dyDescent="0.2">
      <c r="A561" s="23" t="s">
        <v>558</v>
      </c>
      <c r="B561" s="26">
        <v>2316.2800000000002</v>
      </c>
      <c r="C561" s="26">
        <v>253331390.84999999</v>
      </c>
      <c r="D561" s="22"/>
      <c r="E561" s="22"/>
    </row>
    <row r="562" spans="1:5" x14ac:dyDescent="0.2">
      <c r="A562" s="23" t="s">
        <v>559</v>
      </c>
      <c r="B562" s="26">
        <v>2316.58</v>
      </c>
      <c r="C562" s="26">
        <v>253270105.65000001</v>
      </c>
      <c r="D562" s="22"/>
      <c r="E562" s="22"/>
    </row>
    <row r="563" spans="1:5" x14ac:dyDescent="0.2">
      <c r="A563" s="23" t="s">
        <v>560</v>
      </c>
      <c r="B563" s="26">
        <v>2304.73</v>
      </c>
      <c r="C563" s="26">
        <v>255009335.13999999</v>
      </c>
      <c r="D563" s="22"/>
      <c r="E563" s="22"/>
    </row>
    <row r="564" spans="1:5" x14ac:dyDescent="0.2">
      <c r="A564" s="23" t="s">
        <v>561</v>
      </c>
      <c r="B564" s="26">
        <v>2230.7399999999998</v>
      </c>
      <c r="C564" s="26">
        <v>246669895.63999999</v>
      </c>
      <c r="D564" s="22"/>
      <c r="E564" s="22"/>
    </row>
    <row r="565" spans="1:5" x14ac:dyDescent="0.2">
      <c r="A565" s="23" t="s">
        <v>562</v>
      </c>
      <c r="B565" s="26">
        <v>2222.98</v>
      </c>
      <c r="C565" s="26">
        <v>245835829.94</v>
      </c>
      <c r="D565" s="22"/>
      <c r="E565" s="22"/>
    </row>
    <row r="566" spans="1:5" x14ac:dyDescent="0.2">
      <c r="A566" s="23" t="s">
        <v>563</v>
      </c>
      <c r="B566" s="26">
        <v>2216.56</v>
      </c>
      <c r="C566" s="26">
        <v>245172320.63</v>
      </c>
      <c r="D566" s="22"/>
      <c r="E566" s="22"/>
    </row>
    <row r="567" spans="1:5" x14ac:dyDescent="0.2">
      <c r="A567" s="23" t="s">
        <v>564</v>
      </c>
      <c r="B567" s="26">
        <v>2259.04</v>
      </c>
      <c r="C567" s="26">
        <v>245484957.56</v>
      </c>
      <c r="D567" s="22"/>
      <c r="E567" s="22"/>
    </row>
    <row r="568" spans="1:5" x14ac:dyDescent="0.2">
      <c r="A568" s="23" t="s">
        <v>565</v>
      </c>
      <c r="B568" s="26">
        <v>2254.9699999999998</v>
      </c>
      <c r="C568" s="26">
        <v>245488194.00999999</v>
      </c>
      <c r="D568" s="22"/>
      <c r="E568" s="22"/>
    </row>
    <row r="569" spans="1:5" x14ac:dyDescent="0.2">
      <c r="A569" s="23" t="s">
        <v>566</v>
      </c>
      <c r="B569" s="26">
        <v>2168.48</v>
      </c>
      <c r="C569" s="26">
        <v>235239678.75</v>
      </c>
      <c r="D569" s="22"/>
      <c r="E569" s="22"/>
    </row>
    <row r="570" spans="1:5" x14ac:dyDescent="0.2">
      <c r="A570" s="23" t="s">
        <v>567</v>
      </c>
      <c r="B570" s="26">
        <v>2132.3200000000002</v>
      </c>
      <c r="C570" s="26">
        <v>232063569.34999999</v>
      </c>
      <c r="D570" s="22"/>
      <c r="E570" s="22"/>
    </row>
    <row r="571" spans="1:5" x14ac:dyDescent="0.2">
      <c r="A571" s="23" t="s">
        <v>568</v>
      </c>
      <c r="B571" s="26">
        <v>2001.48</v>
      </c>
      <c r="C571" s="26">
        <v>218101710.16999999</v>
      </c>
      <c r="D571" s="22"/>
      <c r="E571" s="22"/>
    </row>
    <row r="572" spans="1:5" x14ac:dyDescent="0.2">
      <c r="A572" s="23" t="s">
        <v>569</v>
      </c>
      <c r="B572" s="26">
        <v>2009.83</v>
      </c>
      <c r="C572" s="26">
        <v>219300993.53999999</v>
      </c>
      <c r="D572" s="22"/>
      <c r="E572" s="22"/>
    </row>
    <row r="573" spans="1:5" x14ac:dyDescent="0.2">
      <c r="A573" s="23" t="s">
        <v>570</v>
      </c>
      <c r="B573" s="26">
        <v>2242.4499999999998</v>
      </c>
      <c r="C573" s="26">
        <v>245671999.15000001</v>
      </c>
      <c r="D573" s="22"/>
      <c r="E573" s="22"/>
    </row>
    <row r="574" spans="1:5" x14ac:dyDescent="0.2">
      <c r="A574" s="23" t="s">
        <v>571</v>
      </c>
      <c r="B574" s="26">
        <v>2264.1</v>
      </c>
      <c r="C574" s="26">
        <v>251003213.61000001</v>
      </c>
      <c r="D574" s="22"/>
      <c r="E574" s="22"/>
    </row>
    <row r="575" spans="1:5" x14ac:dyDescent="0.2">
      <c r="A575" s="23" t="s">
        <v>572</v>
      </c>
      <c r="B575" s="26">
        <v>2293.5100000000002</v>
      </c>
      <c r="C575" s="26">
        <v>254179702.88999999</v>
      </c>
      <c r="D575" s="22"/>
      <c r="E575" s="22"/>
    </row>
    <row r="576" spans="1:5" x14ac:dyDescent="0.2">
      <c r="A576" s="23" t="s">
        <v>573</v>
      </c>
      <c r="B576" s="26">
        <v>2318.2600000000002</v>
      </c>
      <c r="C576" s="26">
        <v>256809506.68000001</v>
      </c>
      <c r="D576" s="22"/>
      <c r="E576" s="22"/>
    </row>
    <row r="577" spans="1:5" x14ac:dyDescent="0.2">
      <c r="A577" s="23" t="s">
        <v>574</v>
      </c>
      <c r="B577" s="26">
        <v>2305.31</v>
      </c>
      <c r="C577" s="26">
        <v>255961219.40000001</v>
      </c>
      <c r="D577" s="22"/>
      <c r="E577" s="22"/>
    </row>
    <row r="578" spans="1:5" x14ac:dyDescent="0.2">
      <c r="A578" s="23" t="s">
        <v>575</v>
      </c>
      <c r="B578" s="26">
        <v>2342.66</v>
      </c>
      <c r="C578" s="26">
        <v>260436378.33000001</v>
      </c>
      <c r="D578" s="22"/>
      <c r="E578" s="22"/>
    </row>
    <row r="579" spans="1:5" x14ac:dyDescent="0.2">
      <c r="A579" s="23" t="s">
        <v>576</v>
      </c>
      <c r="B579" s="26">
        <v>2424.14</v>
      </c>
      <c r="C579" s="26">
        <v>271564415.99000001</v>
      </c>
      <c r="D579" s="22"/>
      <c r="E579" s="22"/>
    </row>
    <row r="580" spans="1:5" x14ac:dyDescent="0.2">
      <c r="A580" s="23" t="s">
        <v>577</v>
      </c>
      <c r="B580" s="26">
        <v>2468.69</v>
      </c>
      <c r="C580" s="26">
        <v>278116215.75</v>
      </c>
      <c r="D580" s="22"/>
      <c r="E580" s="22"/>
    </row>
    <row r="581" spans="1:5" x14ac:dyDescent="0.2">
      <c r="A581" s="23" t="s">
        <v>578</v>
      </c>
      <c r="B581" s="26">
        <v>2461.46</v>
      </c>
      <c r="C581" s="26">
        <v>277562708.66000003</v>
      </c>
      <c r="D581" s="22"/>
      <c r="E581" s="22"/>
    </row>
    <row r="582" spans="1:5" x14ac:dyDescent="0.2">
      <c r="A582" s="23" t="s">
        <v>579</v>
      </c>
      <c r="B582" s="26">
        <v>2478.4699999999998</v>
      </c>
      <c r="C582" s="26">
        <v>279460778.49000001</v>
      </c>
      <c r="D582" s="22"/>
      <c r="E582" s="22"/>
    </row>
    <row r="583" spans="1:5" x14ac:dyDescent="0.2">
      <c r="A583" s="23" t="s">
        <v>580</v>
      </c>
      <c r="B583" s="26">
        <v>2473.04</v>
      </c>
      <c r="C583" s="26">
        <v>279329394.36000001</v>
      </c>
      <c r="D583" s="22"/>
      <c r="E583" s="22"/>
    </row>
    <row r="584" spans="1:5" x14ac:dyDescent="0.2">
      <c r="A584" s="23" t="s">
        <v>581</v>
      </c>
      <c r="B584" s="26">
        <v>2460.15</v>
      </c>
      <c r="C584" s="26">
        <v>277895190.69999999</v>
      </c>
      <c r="D584" s="22"/>
      <c r="E584" s="22"/>
    </row>
    <row r="585" spans="1:5" x14ac:dyDescent="0.2">
      <c r="A585" s="23" t="s">
        <v>582</v>
      </c>
      <c r="B585" s="26">
        <v>2503.4499999999998</v>
      </c>
      <c r="C585" s="26">
        <v>282710995.51999998</v>
      </c>
      <c r="D585" s="22"/>
      <c r="E585" s="22"/>
    </row>
    <row r="586" spans="1:5" x14ac:dyDescent="0.2">
      <c r="A586" s="23" t="s">
        <v>583</v>
      </c>
      <c r="B586" s="26">
        <v>2498.4899999999998</v>
      </c>
      <c r="C586" s="26">
        <v>282270984.44</v>
      </c>
      <c r="D586" s="22"/>
      <c r="E586" s="22"/>
    </row>
    <row r="587" spans="1:5" x14ac:dyDescent="0.2">
      <c r="A587" s="23" t="s">
        <v>584</v>
      </c>
      <c r="B587" s="26">
        <v>2488.06</v>
      </c>
      <c r="C587" s="26">
        <v>281748266.74000001</v>
      </c>
      <c r="D587" s="22"/>
      <c r="E587" s="22"/>
    </row>
    <row r="588" spans="1:5" x14ac:dyDescent="0.2">
      <c r="A588" s="23" t="s">
        <v>585</v>
      </c>
      <c r="B588" s="26">
        <v>2503.6</v>
      </c>
      <c r="C588" s="26">
        <v>284352748.29000002</v>
      </c>
      <c r="D588" s="22"/>
      <c r="E588" s="22"/>
    </row>
    <row r="589" spans="1:5" x14ac:dyDescent="0.2">
      <c r="A589" s="23" t="s">
        <v>586</v>
      </c>
      <c r="B589" s="26">
        <v>2513.1999999999998</v>
      </c>
      <c r="C589" s="26">
        <v>286039364.75</v>
      </c>
      <c r="D589" s="22"/>
      <c r="E589" s="22"/>
    </row>
    <row r="590" spans="1:5" x14ac:dyDescent="0.2">
      <c r="A590" s="23" t="s">
        <v>587</v>
      </c>
      <c r="B590" s="26">
        <v>2495.59</v>
      </c>
      <c r="C590" s="26">
        <v>286500540.43000001</v>
      </c>
      <c r="D590" s="22"/>
      <c r="E590" s="22"/>
    </row>
    <row r="591" spans="1:5" x14ac:dyDescent="0.2">
      <c r="A591" s="23" t="s">
        <v>588</v>
      </c>
      <c r="B591" s="26">
        <v>2497.21</v>
      </c>
      <c r="C591" s="26">
        <v>286797842.72000003</v>
      </c>
      <c r="D591" s="22"/>
      <c r="E591" s="22"/>
    </row>
    <row r="592" spans="1:5" x14ac:dyDescent="0.2">
      <c r="A592" s="23" t="s">
        <v>589</v>
      </c>
      <c r="B592" s="26">
        <v>2529.5100000000002</v>
      </c>
      <c r="C592" s="26">
        <v>291267979.94999999</v>
      </c>
      <c r="D592" s="22"/>
      <c r="E592" s="22"/>
    </row>
    <row r="593" spans="1:5" x14ac:dyDescent="0.2">
      <c r="A593" s="23" t="s">
        <v>590</v>
      </c>
      <c r="B593" s="26">
        <v>2530.88</v>
      </c>
      <c r="C593" s="26">
        <v>292642064.82999998</v>
      </c>
      <c r="D593" s="22"/>
      <c r="E593" s="22"/>
    </row>
    <row r="594" spans="1:5" x14ac:dyDescent="0.2">
      <c r="A594" s="23" t="s">
        <v>591</v>
      </c>
      <c r="B594" s="26">
        <v>2534.4699999999998</v>
      </c>
      <c r="C594" s="26">
        <v>293497996.94999999</v>
      </c>
      <c r="D594" s="22"/>
      <c r="E594" s="22"/>
    </row>
    <row r="595" spans="1:5" x14ac:dyDescent="0.2">
      <c r="A595" s="23" t="s">
        <v>592</v>
      </c>
      <c r="B595" s="26">
        <v>2542.9299999999998</v>
      </c>
      <c r="C595" s="26">
        <v>294609387.88999999</v>
      </c>
      <c r="D595" s="22"/>
      <c r="E595" s="22"/>
    </row>
    <row r="596" spans="1:5" x14ac:dyDescent="0.2">
      <c r="A596" s="23" t="s">
        <v>593</v>
      </c>
      <c r="B596" s="26">
        <v>2576.3200000000002</v>
      </c>
      <c r="C596" s="26">
        <v>298536095.44</v>
      </c>
      <c r="D596" s="22"/>
      <c r="E596" s="22"/>
    </row>
    <row r="597" spans="1:5" x14ac:dyDescent="0.2">
      <c r="A597" s="23" t="s">
        <v>594</v>
      </c>
      <c r="B597" s="26">
        <v>2579.63</v>
      </c>
      <c r="C597" s="26">
        <v>299583296.27999997</v>
      </c>
      <c r="D597" s="22"/>
      <c r="E597" s="22"/>
    </row>
    <row r="598" spans="1:5" x14ac:dyDescent="0.2">
      <c r="A598" s="23" t="s">
        <v>595</v>
      </c>
      <c r="B598" s="26">
        <v>2563.7600000000002</v>
      </c>
      <c r="C598" s="26">
        <v>300059936.87</v>
      </c>
      <c r="D598" s="22"/>
      <c r="E598" s="22"/>
    </row>
    <row r="599" spans="1:5" x14ac:dyDescent="0.2">
      <c r="A599" s="23" t="s">
        <v>596</v>
      </c>
      <c r="B599" s="26">
        <v>2543.0700000000002</v>
      </c>
      <c r="C599" s="26">
        <v>301548167.76999998</v>
      </c>
      <c r="D599" s="22"/>
      <c r="E599" s="22"/>
    </row>
    <row r="600" spans="1:5" x14ac:dyDescent="0.2">
      <c r="A600" s="23" t="s">
        <v>597</v>
      </c>
      <c r="B600" s="26">
        <v>2557.85</v>
      </c>
      <c r="C600" s="26">
        <v>304353717.88999999</v>
      </c>
      <c r="D600" s="22"/>
      <c r="E600" s="22"/>
    </row>
    <row r="601" spans="1:5" x14ac:dyDescent="0.2">
      <c r="A601" s="23" t="s">
        <v>598</v>
      </c>
      <c r="B601" s="26">
        <v>2536.19</v>
      </c>
      <c r="C601" s="26">
        <v>301706041.43000001</v>
      </c>
      <c r="D601" s="22"/>
      <c r="E601" s="22"/>
    </row>
    <row r="602" spans="1:5" x14ac:dyDescent="0.2">
      <c r="A602" s="23" t="s">
        <v>599</v>
      </c>
      <c r="B602" s="26">
        <v>2514</v>
      </c>
      <c r="C602" s="26">
        <v>299022316.73000002</v>
      </c>
      <c r="D602" s="22"/>
      <c r="E602" s="22"/>
    </row>
    <row r="603" spans="1:5" x14ac:dyDescent="0.2">
      <c r="A603" s="23" t="s">
        <v>600</v>
      </c>
      <c r="B603" s="26">
        <v>2511.96</v>
      </c>
      <c r="C603" s="26">
        <v>298961359.91000003</v>
      </c>
      <c r="D603" s="22"/>
      <c r="E603" s="22"/>
    </row>
    <row r="604" spans="1:5" x14ac:dyDescent="0.2">
      <c r="A604" s="23" t="s">
        <v>601</v>
      </c>
      <c r="B604" s="26">
        <v>2469.42</v>
      </c>
      <c r="C604" s="26">
        <v>294725076.19</v>
      </c>
      <c r="D604" s="22"/>
      <c r="E604" s="22"/>
    </row>
    <row r="605" spans="1:5" x14ac:dyDescent="0.2">
      <c r="A605" s="23" t="s">
        <v>602</v>
      </c>
      <c r="B605" s="26">
        <v>2456.6799999999998</v>
      </c>
      <c r="C605" s="26">
        <v>293826552.57999998</v>
      </c>
      <c r="D605" s="22"/>
      <c r="E605" s="22"/>
    </row>
    <row r="606" spans="1:5" x14ac:dyDescent="0.2">
      <c r="A606" s="23" t="s">
        <v>603</v>
      </c>
      <c r="B606" s="26">
        <v>2434.34</v>
      </c>
      <c r="C606" s="26">
        <v>291471786.69999999</v>
      </c>
      <c r="D606" s="22"/>
      <c r="E606" s="22"/>
    </row>
    <row r="607" spans="1:5" x14ac:dyDescent="0.2">
      <c r="A607" s="23" t="s">
        <v>604</v>
      </c>
      <c r="B607" s="26">
        <v>2413.4699999999998</v>
      </c>
      <c r="C607" s="26">
        <v>289218687.38999999</v>
      </c>
      <c r="D607" s="22"/>
      <c r="E607" s="22"/>
    </row>
    <row r="608" spans="1:5" x14ac:dyDescent="0.2">
      <c r="A608" s="23" t="s">
        <v>605</v>
      </c>
      <c r="B608" s="26">
        <v>2411.02</v>
      </c>
      <c r="C608" s="26">
        <v>289208797.5</v>
      </c>
      <c r="D608" s="22"/>
      <c r="E608" s="22"/>
    </row>
    <row r="609" spans="1:5" x14ac:dyDescent="0.2">
      <c r="A609" s="23" t="s">
        <v>606</v>
      </c>
      <c r="B609" s="26">
        <v>2448.61</v>
      </c>
      <c r="C609" s="26">
        <v>293745195.69</v>
      </c>
      <c r="D609" s="22"/>
      <c r="E609" s="22"/>
    </row>
    <row r="610" spans="1:5" x14ac:dyDescent="0.2">
      <c r="A610" s="23" t="s">
        <v>607</v>
      </c>
      <c r="B610" s="26">
        <v>2450.14</v>
      </c>
      <c r="C610" s="26">
        <v>293793035.13999999</v>
      </c>
      <c r="D610" s="22"/>
      <c r="E610" s="22"/>
    </row>
    <row r="611" spans="1:5" x14ac:dyDescent="0.2">
      <c r="A611" s="23" t="s">
        <v>608</v>
      </c>
      <c r="B611" s="26">
        <v>2445.7199999999998</v>
      </c>
      <c r="C611" s="26">
        <v>293608292.43000001</v>
      </c>
      <c r="D611" s="22"/>
      <c r="E611" s="22"/>
    </row>
    <row r="612" spans="1:5" x14ac:dyDescent="0.2">
      <c r="A612" s="23" t="s">
        <v>609</v>
      </c>
      <c r="B612" s="26">
        <v>2449.7199999999998</v>
      </c>
      <c r="C612" s="26">
        <v>294765120.83999997</v>
      </c>
      <c r="D612" s="22"/>
      <c r="E612" s="22"/>
    </row>
    <row r="613" spans="1:5" x14ac:dyDescent="0.2">
      <c r="A613" s="23" t="s">
        <v>610</v>
      </c>
      <c r="B613" s="26">
        <v>2430.9899999999998</v>
      </c>
      <c r="C613" s="26">
        <v>293357246.10000002</v>
      </c>
      <c r="D613" s="22"/>
      <c r="E613" s="22"/>
    </row>
    <row r="614" spans="1:5" x14ac:dyDescent="0.2">
      <c r="A614" s="23" t="s">
        <v>611</v>
      </c>
      <c r="B614" s="26">
        <v>2447.1799999999998</v>
      </c>
      <c r="C614" s="26">
        <v>298710582.19</v>
      </c>
      <c r="D614" s="22"/>
      <c r="E614" s="22"/>
    </row>
    <row r="615" spans="1:5" x14ac:dyDescent="0.2">
      <c r="A615" s="23" t="s">
        <v>612</v>
      </c>
      <c r="B615" s="26">
        <v>2465.11</v>
      </c>
      <c r="C615" s="26">
        <v>301225800.10000002</v>
      </c>
      <c r="D615" s="22"/>
      <c r="E615" s="22"/>
    </row>
    <row r="616" spans="1:5" x14ac:dyDescent="0.2">
      <c r="A616" s="23" t="s">
        <v>613</v>
      </c>
      <c r="B616" s="26">
        <v>2460.2199999999998</v>
      </c>
      <c r="C616" s="26">
        <v>301076164.88</v>
      </c>
      <c r="D616" s="22"/>
      <c r="E616" s="22"/>
    </row>
    <row r="617" spans="1:5" x14ac:dyDescent="0.2">
      <c r="A617" s="23" t="s">
        <v>614</v>
      </c>
      <c r="B617" s="26">
        <v>2456.12</v>
      </c>
      <c r="C617" s="26">
        <v>301463514.25999999</v>
      </c>
      <c r="D617" s="22"/>
      <c r="E617" s="22"/>
    </row>
    <row r="618" spans="1:5" x14ac:dyDescent="0.2">
      <c r="A618" s="23" t="s">
        <v>615</v>
      </c>
      <c r="B618" s="26">
        <v>2511.2600000000002</v>
      </c>
      <c r="C618" s="26">
        <v>308247134.57999998</v>
      </c>
      <c r="D618" s="22"/>
      <c r="E618" s="22"/>
    </row>
    <row r="619" spans="1:5" x14ac:dyDescent="0.2">
      <c r="A619" s="23" t="s">
        <v>616</v>
      </c>
      <c r="B619" s="26">
        <v>2501.4</v>
      </c>
      <c r="C619" s="26">
        <v>308212700.12</v>
      </c>
      <c r="D619" s="22"/>
      <c r="E619" s="22"/>
    </row>
    <row r="620" spans="1:5" x14ac:dyDescent="0.2">
      <c r="A620" s="23" t="s">
        <v>617</v>
      </c>
      <c r="B620" s="26">
        <v>2512.48</v>
      </c>
      <c r="C620" s="26">
        <v>309809331.50999999</v>
      </c>
      <c r="D620" s="22"/>
      <c r="E620" s="22"/>
    </row>
    <row r="621" spans="1:5" x14ac:dyDescent="0.2">
      <c r="A621" s="23" t="s">
        <v>618</v>
      </c>
      <c r="B621" s="26">
        <v>2519.65</v>
      </c>
      <c r="C621" s="26">
        <v>311003927.69999999</v>
      </c>
      <c r="D621" s="22"/>
      <c r="E621" s="22"/>
    </row>
    <row r="622" spans="1:5" x14ac:dyDescent="0.2">
      <c r="A622" s="23" t="s">
        <v>619</v>
      </c>
      <c r="B622" s="26">
        <v>2497.7600000000002</v>
      </c>
      <c r="C622" s="26">
        <v>308049512.81</v>
      </c>
      <c r="D622" s="22"/>
      <c r="E622" s="22"/>
    </row>
    <row r="623" spans="1:5" x14ac:dyDescent="0.2">
      <c r="A623" s="23" t="s">
        <v>620</v>
      </c>
      <c r="B623" s="26">
        <v>2506.65</v>
      </c>
      <c r="C623" s="26">
        <v>308611084.04000002</v>
      </c>
      <c r="D623" s="22"/>
      <c r="E623" s="22"/>
    </row>
    <row r="624" spans="1:5" x14ac:dyDescent="0.2">
      <c r="A624" s="23" t="s">
        <v>621</v>
      </c>
      <c r="B624" s="26">
        <v>2537.79</v>
      </c>
      <c r="C624" s="26">
        <v>312644178.39999998</v>
      </c>
      <c r="D624" s="22"/>
      <c r="E624" s="22"/>
    </row>
    <row r="625" spans="1:5" x14ac:dyDescent="0.2">
      <c r="A625" s="23" t="s">
        <v>622</v>
      </c>
      <c r="B625" s="26">
        <v>2558.5700000000002</v>
      </c>
      <c r="C625" s="26">
        <v>315308777.97000003</v>
      </c>
      <c r="D625" s="22"/>
      <c r="E625" s="22"/>
    </row>
    <row r="626" spans="1:5" x14ac:dyDescent="0.2">
      <c r="A626" s="23" t="s">
        <v>623</v>
      </c>
      <c r="B626" s="26">
        <v>2581.61</v>
      </c>
      <c r="C626" s="26">
        <v>318042767.93000001</v>
      </c>
      <c r="D626" s="22"/>
      <c r="E626" s="22"/>
    </row>
    <row r="627" spans="1:5" x14ac:dyDescent="0.2">
      <c r="A627" s="23" t="s">
        <v>624</v>
      </c>
      <c r="B627" s="26">
        <v>2595.8200000000002</v>
      </c>
      <c r="C627" s="26">
        <v>319870111.75</v>
      </c>
      <c r="D627" s="22"/>
      <c r="E627" s="22"/>
    </row>
    <row r="628" spans="1:5" x14ac:dyDescent="0.2">
      <c r="A628" s="23" t="s">
        <v>625</v>
      </c>
      <c r="B628" s="26">
        <v>2651.23</v>
      </c>
      <c r="C628" s="26">
        <v>326616549.47000003</v>
      </c>
      <c r="D628" s="22"/>
      <c r="E628" s="22"/>
    </row>
    <row r="629" spans="1:5" x14ac:dyDescent="0.2">
      <c r="A629" s="23" t="s">
        <v>626</v>
      </c>
      <c r="B629" s="26">
        <v>2664.54</v>
      </c>
      <c r="C629" s="26">
        <v>328509275.69</v>
      </c>
      <c r="D629" s="22"/>
      <c r="E629" s="22"/>
    </row>
    <row r="630" spans="1:5" x14ac:dyDescent="0.2">
      <c r="A630" s="23" t="s">
        <v>627</v>
      </c>
      <c r="B630" s="26">
        <v>2669.58</v>
      </c>
      <c r="C630" s="26">
        <v>329811807.04000002</v>
      </c>
      <c r="D630" s="22"/>
      <c r="E630" s="22"/>
    </row>
    <row r="631" spans="1:5" x14ac:dyDescent="0.2">
      <c r="A631" s="23" t="s">
        <v>628</v>
      </c>
      <c r="B631" s="26">
        <v>2678.09</v>
      </c>
      <c r="C631" s="26">
        <v>333415118.56999999</v>
      </c>
      <c r="D631" s="22"/>
      <c r="E631" s="22"/>
    </row>
    <row r="632" spans="1:5" x14ac:dyDescent="0.2">
      <c r="A632" s="23" t="s">
        <v>629</v>
      </c>
      <c r="B632" s="26">
        <v>2665.15</v>
      </c>
      <c r="C632" s="26">
        <v>331834305.06</v>
      </c>
      <c r="D632" s="22"/>
      <c r="E632" s="22"/>
    </row>
    <row r="633" spans="1:5" x14ac:dyDescent="0.2">
      <c r="A633" s="23" t="s">
        <v>630</v>
      </c>
      <c r="B633" s="26">
        <v>2692.94</v>
      </c>
      <c r="C633" s="26">
        <v>334818936.85000002</v>
      </c>
      <c r="D633" s="22"/>
      <c r="E633" s="22"/>
    </row>
    <row r="634" spans="1:5" x14ac:dyDescent="0.2">
      <c r="A634" s="23" t="s">
        <v>631</v>
      </c>
      <c r="B634" s="26">
        <v>2719.21</v>
      </c>
      <c r="C634" s="26">
        <v>338096810.07999998</v>
      </c>
      <c r="D634" s="22"/>
      <c r="E634" s="22"/>
    </row>
    <row r="635" spans="1:5" x14ac:dyDescent="0.2">
      <c r="A635" s="23" t="s">
        <v>632</v>
      </c>
      <c r="B635" s="26">
        <v>2734.7</v>
      </c>
      <c r="C635" s="26">
        <v>340562058.48000002</v>
      </c>
      <c r="D635" s="22"/>
      <c r="E635" s="22"/>
    </row>
    <row r="636" spans="1:5" x14ac:dyDescent="0.2">
      <c r="A636" s="23" t="s">
        <v>633</v>
      </c>
      <c r="B636" s="26">
        <v>2748.84</v>
      </c>
      <c r="C636" s="26">
        <v>343077107.99000001</v>
      </c>
      <c r="D636" s="22"/>
      <c r="E636" s="22"/>
    </row>
    <row r="637" spans="1:5" x14ac:dyDescent="0.2">
      <c r="A637" s="23" t="s">
        <v>634</v>
      </c>
      <c r="B637" s="26">
        <v>2741.23</v>
      </c>
      <c r="C637" s="26">
        <v>342130759.45999998</v>
      </c>
      <c r="D637" s="22"/>
      <c r="E637" s="22"/>
    </row>
    <row r="638" spans="1:5" x14ac:dyDescent="0.2">
      <c r="A638" s="23" t="s">
        <v>635</v>
      </c>
      <c r="B638" s="26">
        <v>2738.92</v>
      </c>
      <c r="C638" s="26">
        <v>342371513.02999997</v>
      </c>
      <c r="D638" s="22"/>
      <c r="E638" s="22"/>
    </row>
    <row r="639" spans="1:5" x14ac:dyDescent="0.2">
      <c r="A639" s="23" t="s">
        <v>636</v>
      </c>
      <c r="B639" s="26">
        <v>2753.33</v>
      </c>
      <c r="C639" s="26">
        <v>344018980.94</v>
      </c>
      <c r="D639" s="22"/>
      <c r="E639" s="22"/>
    </row>
    <row r="640" spans="1:5" x14ac:dyDescent="0.2">
      <c r="A640" s="23" t="s">
        <v>637</v>
      </c>
      <c r="B640" s="26">
        <v>2773.73</v>
      </c>
      <c r="C640" s="26">
        <v>344719206.67000002</v>
      </c>
      <c r="D640" s="22"/>
      <c r="E640" s="22"/>
    </row>
    <row r="641" spans="1:5" x14ac:dyDescent="0.2">
      <c r="A641" s="23" t="s">
        <v>638</v>
      </c>
      <c r="B641" s="26">
        <v>2808.03</v>
      </c>
      <c r="C641" s="26">
        <v>347166362.57999998</v>
      </c>
      <c r="D641" s="22"/>
      <c r="E641" s="22"/>
    </row>
    <row r="642" spans="1:5" x14ac:dyDescent="0.2">
      <c r="A642" s="23" t="s">
        <v>639</v>
      </c>
      <c r="B642" s="26">
        <v>2832.54</v>
      </c>
      <c r="C642" s="26">
        <v>350176247.10000002</v>
      </c>
      <c r="D642" s="22"/>
      <c r="E642" s="22"/>
    </row>
    <row r="643" spans="1:5" x14ac:dyDescent="0.2">
      <c r="A643" s="23" t="s">
        <v>640</v>
      </c>
      <c r="B643" s="26">
        <v>2783.24</v>
      </c>
      <c r="C643" s="26">
        <v>343786899.52999997</v>
      </c>
      <c r="D643" s="22"/>
      <c r="E643" s="22"/>
    </row>
    <row r="644" spans="1:5" x14ac:dyDescent="0.2">
      <c r="A644" s="23" t="s">
        <v>641</v>
      </c>
      <c r="B644" s="26">
        <v>2745.24</v>
      </c>
      <c r="C644" s="26">
        <v>338609861.67000002</v>
      </c>
      <c r="D644" s="22"/>
      <c r="E644" s="22"/>
    </row>
    <row r="645" spans="1:5" x14ac:dyDescent="0.2">
      <c r="A645" s="23" t="s">
        <v>642</v>
      </c>
      <c r="B645" s="26">
        <v>2680.59</v>
      </c>
      <c r="C645" s="26">
        <v>330435996.22000003</v>
      </c>
      <c r="D645" s="22"/>
      <c r="E645" s="22"/>
    </row>
    <row r="646" spans="1:5" x14ac:dyDescent="0.2">
      <c r="A646" s="23" t="s">
        <v>643</v>
      </c>
      <c r="B646" s="26">
        <v>2676.36</v>
      </c>
      <c r="C646" s="26">
        <v>329857618.27999997</v>
      </c>
      <c r="D646" s="22"/>
      <c r="E646" s="22"/>
    </row>
    <row r="647" spans="1:5" x14ac:dyDescent="0.2">
      <c r="A647" s="23" t="s">
        <v>644</v>
      </c>
      <c r="B647" s="26">
        <v>2680.23</v>
      </c>
      <c r="C647" s="26">
        <v>331282341.22000003</v>
      </c>
      <c r="D647" s="22"/>
      <c r="E647" s="22"/>
    </row>
    <row r="648" spans="1:5" x14ac:dyDescent="0.2">
      <c r="A648" s="23" t="s">
        <v>645</v>
      </c>
      <c r="B648" s="26">
        <v>2676.69</v>
      </c>
      <c r="C648" s="26">
        <v>330891444.69</v>
      </c>
      <c r="D648" s="22"/>
      <c r="E648" s="22"/>
    </row>
    <row r="649" spans="1:5" x14ac:dyDescent="0.2">
      <c r="A649" s="23" t="s">
        <v>646</v>
      </c>
      <c r="B649" s="26">
        <v>2738.07</v>
      </c>
      <c r="C649" s="26">
        <v>338621598.24000001</v>
      </c>
      <c r="D649" s="22"/>
      <c r="E649" s="22"/>
    </row>
    <row r="650" spans="1:5" x14ac:dyDescent="0.2">
      <c r="A650" s="23" t="s">
        <v>647</v>
      </c>
      <c r="B650" s="26">
        <v>2760.76</v>
      </c>
      <c r="C650" s="26">
        <v>341039613.72000003</v>
      </c>
      <c r="D650" s="22"/>
      <c r="E650" s="22"/>
    </row>
    <row r="651" spans="1:5" x14ac:dyDescent="0.2">
      <c r="A651" s="23" t="s">
        <v>648</v>
      </c>
      <c r="B651" s="26">
        <v>2774.81</v>
      </c>
      <c r="C651" s="26">
        <v>345988399.87</v>
      </c>
      <c r="D651" s="22"/>
      <c r="E651" s="22"/>
    </row>
    <row r="652" spans="1:5" x14ac:dyDescent="0.2">
      <c r="A652" s="23" t="s">
        <v>649</v>
      </c>
      <c r="B652" s="26">
        <v>2737.6</v>
      </c>
      <c r="C652" s="26">
        <v>341364129.11000001</v>
      </c>
      <c r="D652" s="22"/>
      <c r="E652" s="22"/>
    </row>
    <row r="653" spans="1:5" x14ac:dyDescent="0.2">
      <c r="A653" s="23" t="s">
        <v>650</v>
      </c>
      <c r="B653" s="26">
        <v>2732.44</v>
      </c>
      <c r="C653" s="26">
        <v>340460638.49000001</v>
      </c>
      <c r="D653" s="22"/>
      <c r="E653" s="22"/>
    </row>
    <row r="654" spans="1:5" x14ac:dyDescent="0.2">
      <c r="A654" s="23" t="s">
        <v>651</v>
      </c>
      <c r="B654" s="26">
        <v>2695.48</v>
      </c>
      <c r="C654" s="26">
        <v>333867238.07999998</v>
      </c>
      <c r="D654" s="22"/>
      <c r="E654" s="22"/>
    </row>
    <row r="655" spans="1:5" x14ac:dyDescent="0.2">
      <c r="A655" s="23" t="s">
        <v>652</v>
      </c>
      <c r="B655" s="26">
        <v>2693.54</v>
      </c>
      <c r="C655" s="26">
        <v>332879640.94</v>
      </c>
      <c r="D655" s="22"/>
      <c r="E655" s="22"/>
    </row>
    <row r="656" spans="1:5" x14ac:dyDescent="0.2">
      <c r="A656" s="23" t="s">
        <v>653</v>
      </c>
      <c r="B656" s="26">
        <v>2696.3</v>
      </c>
      <c r="C656" s="26">
        <v>333459689.70999998</v>
      </c>
      <c r="D656" s="22"/>
      <c r="E656" s="22"/>
    </row>
    <row r="657" spans="1:5" x14ac:dyDescent="0.2">
      <c r="A657" s="23" t="s">
        <v>654</v>
      </c>
      <c r="B657" s="26">
        <v>2694.16</v>
      </c>
      <c r="C657" s="26">
        <v>333101324.18000001</v>
      </c>
      <c r="D657" s="22"/>
      <c r="E657" s="22"/>
    </row>
    <row r="658" spans="1:5" x14ac:dyDescent="0.2">
      <c r="A658" s="23" t="s">
        <v>655</v>
      </c>
      <c r="B658" s="26">
        <v>2703.86</v>
      </c>
      <c r="C658" s="26">
        <v>334387843.31</v>
      </c>
      <c r="D658" s="22"/>
      <c r="E658" s="22"/>
    </row>
    <row r="659" spans="1:5" x14ac:dyDescent="0.2">
      <c r="A659" s="23" t="s">
        <v>656</v>
      </c>
      <c r="B659" s="26">
        <v>2703.15</v>
      </c>
      <c r="C659" s="26">
        <v>334827068.72000003</v>
      </c>
      <c r="D659" s="22"/>
      <c r="E659" s="22"/>
    </row>
    <row r="660" spans="1:5" x14ac:dyDescent="0.2">
      <c r="A660" s="23" t="s">
        <v>657</v>
      </c>
      <c r="B660" s="26">
        <v>2678.68</v>
      </c>
      <c r="C660" s="26">
        <v>331196615.31999999</v>
      </c>
      <c r="D660" s="22"/>
      <c r="E660" s="22"/>
    </row>
    <row r="661" spans="1:5" x14ac:dyDescent="0.2">
      <c r="A661" s="23" t="s">
        <v>658</v>
      </c>
      <c r="B661" s="26">
        <v>2675.97</v>
      </c>
      <c r="C661" s="26">
        <v>331137460.27999997</v>
      </c>
      <c r="D661" s="22"/>
      <c r="E661" s="22"/>
    </row>
    <row r="662" spans="1:5" x14ac:dyDescent="0.2">
      <c r="A662" s="23" t="s">
        <v>659</v>
      </c>
      <c r="B662" s="26">
        <v>2626.07</v>
      </c>
      <c r="C662" s="26">
        <v>325366332.81999999</v>
      </c>
      <c r="D662" s="22"/>
      <c r="E662" s="22"/>
    </row>
    <row r="663" spans="1:5" x14ac:dyDescent="0.2">
      <c r="A663" s="23" t="s">
        <v>660</v>
      </c>
      <c r="B663" s="26">
        <v>2584.7399999999998</v>
      </c>
      <c r="C663" s="26">
        <v>324060604.12</v>
      </c>
      <c r="D663" s="22"/>
      <c r="E663" s="22"/>
    </row>
    <row r="664" spans="1:5" x14ac:dyDescent="0.2">
      <c r="A664" s="23" t="s">
        <v>661</v>
      </c>
      <c r="B664" s="26">
        <v>2609.11</v>
      </c>
      <c r="C664" s="26">
        <v>328185376.87</v>
      </c>
      <c r="D664" s="22"/>
      <c r="E664" s="22"/>
    </row>
    <row r="665" spans="1:5" x14ac:dyDescent="0.2">
      <c r="A665" s="23" t="s">
        <v>662</v>
      </c>
      <c r="B665" s="26">
        <v>2640.8</v>
      </c>
      <c r="C665" s="26">
        <v>332238308.56999999</v>
      </c>
      <c r="D665" s="22"/>
      <c r="E665" s="22"/>
    </row>
    <row r="666" spans="1:5" x14ac:dyDescent="0.2">
      <c r="A666" s="23" t="s">
        <v>663</v>
      </c>
      <c r="B666" s="26">
        <v>2665.91</v>
      </c>
      <c r="C666" s="26">
        <v>335716634.94</v>
      </c>
      <c r="D666" s="22"/>
      <c r="E666" s="22"/>
    </row>
    <row r="667" spans="1:5" x14ac:dyDescent="0.2">
      <c r="A667" s="23" t="s">
        <v>664</v>
      </c>
      <c r="B667" s="26">
        <v>2642.51</v>
      </c>
      <c r="C667" s="26">
        <v>333068591.32999998</v>
      </c>
      <c r="D667" s="22"/>
      <c r="E667" s="22"/>
    </row>
    <row r="668" spans="1:5" x14ac:dyDescent="0.2">
      <c r="A668" s="23" t="s">
        <v>665</v>
      </c>
      <c r="B668" s="26">
        <v>2642.13</v>
      </c>
      <c r="C668" s="26">
        <v>333525759.19999999</v>
      </c>
      <c r="D668" s="22"/>
      <c r="E668" s="22"/>
    </row>
    <row r="669" spans="1:5" x14ac:dyDescent="0.2">
      <c r="A669" s="23" t="s">
        <v>666</v>
      </c>
      <c r="B669" s="26">
        <v>2618.9699999999998</v>
      </c>
      <c r="C669" s="26">
        <v>328481857.5</v>
      </c>
      <c r="D669" s="22"/>
      <c r="E669" s="22"/>
    </row>
    <row r="670" spans="1:5" x14ac:dyDescent="0.2">
      <c r="A670" s="23" t="s">
        <v>667</v>
      </c>
      <c r="B670" s="26">
        <v>2587.2199999999998</v>
      </c>
      <c r="C670" s="26">
        <v>324962240.01999998</v>
      </c>
      <c r="D670" s="22"/>
      <c r="E670" s="22"/>
    </row>
    <row r="671" spans="1:5" x14ac:dyDescent="0.2">
      <c r="A671" s="23" t="s">
        <v>668</v>
      </c>
      <c r="B671" s="26">
        <v>2592.7199999999998</v>
      </c>
      <c r="C671" s="26">
        <v>326731201.74000001</v>
      </c>
      <c r="D671" s="22"/>
      <c r="E671" s="22"/>
    </row>
    <row r="672" spans="1:5" x14ac:dyDescent="0.2">
      <c r="A672" s="23" t="s">
        <v>669</v>
      </c>
      <c r="B672" s="26">
        <v>2621.88</v>
      </c>
      <c r="C672" s="26">
        <v>330472379.44</v>
      </c>
      <c r="D672" s="22"/>
      <c r="E672" s="22"/>
    </row>
    <row r="673" spans="1:5" x14ac:dyDescent="0.2">
      <c r="A673" s="23" t="s">
        <v>670</v>
      </c>
      <c r="B673" s="26">
        <v>2608.4299999999998</v>
      </c>
      <c r="C673" s="26">
        <v>329926149.30000001</v>
      </c>
      <c r="D673" s="22"/>
      <c r="E673" s="22"/>
    </row>
    <row r="674" spans="1:5" x14ac:dyDescent="0.2">
      <c r="A674" s="23" t="s">
        <v>671</v>
      </c>
      <c r="B674" s="26">
        <v>2611.36</v>
      </c>
      <c r="C674" s="26">
        <v>330438325.48000002</v>
      </c>
      <c r="D674" s="22"/>
      <c r="E674" s="22"/>
    </row>
    <row r="675" spans="1:5" x14ac:dyDescent="0.2">
      <c r="A675" s="23" t="s">
        <v>672</v>
      </c>
      <c r="B675" s="26">
        <v>2602.69</v>
      </c>
      <c r="C675" s="26">
        <v>332369334.94999999</v>
      </c>
      <c r="D675" s="22"/>
      <c r="E675" s="22"/>
    </row>
    <row r="676" spans="1:5" x14ac:dyDescent="0.2">
      <c r="A676" s="23" t="s">
        <v>673</v>
      </c>
      <c r="B676" s="26">
        <v>2542.7800000000002</v>
      </c>
      <c r="C676" s="26">
        <v>324403235.25</v>
      </c>
      <c r="D676" s="22"/>
      <c r="E676" s="22"/>
    </row>
    <row r="677" spans="1:5" x14ac:dyDescent="0.2">
      <c r="A677" s="23" t="s">
        <v>674</v>
      </c>
      <c r="B677" s="26">
        <v>2581.0100000000002</v>
      </c>
      <c r="C677" s="26">
        <v>329281727.77999997</v>
      </c>
      <c r="D677" s="22"/>
      <c r="E677" s="22"/>
    </row>
    <row r="678" spans="1:5" x14ac:dyDescent="0.2">
      <c r="A678" s="23" t="s">
        <v>675</v>
      </c>
      <c r="B678" s="26">
        <v>2609.61</v>
      </c>
      <c r="C678" s="26">
        <v>333238199.5</v>
      </c>
      <c r="D678" s="22"/>
      <c r="E678" s="22"/>
    </row>
    <row r="679" spans="1:5" x14ac:dyDescent="0.2">
      <c r="A679" s="23" t="s">
        <v>676</v>
      </c>
      <c r="B679" s="26">
        <v>2658.92</v>
      </c>
      <c r="C679" s="26">
        <v>340240774.66000003</v>
      </c>
      <c r="D679" s="22"/>
      <c r="E679" s="22"/>
    </row>
    <row r="680" spans="1:5" x14ac:dyDescent="0.2">
      <c r="A680" s="23" t="s">
        <v>677</v>
      </c>
      <c r="B680" s="26">
        <v>2640.71</v>
      </c>
      <c r="C680" s="26">
        <v>338555169.19999999</v>
      </c>
      <c r="D680" s="22"/>
      <c r="E680" s="22"/>
    </row>
    <row r="681" spans="1:5" x14ac:dyDescent="0.2">
      <c r="A681" s="23" t="s">
        <v>678</v>
      </c>
      <c r="B681" s="26">
        <v>2609</v>
      </c>
      <c r="C681" s="26">
        <v>334332474.81</v>
      </c>
      <c r="D681" s="22"/>
      <c r="E681" s="22"/>
    </row>
    <row r="682" spans="1:5" x14ac:dyDescent="0.2">
      <c r="A682" s="23" t="s">
        <v>679</v>
      </c>
      <c r="B682" s="26">
        <v>2600.86</v>
      </c>
      <c r="C682" s="26">
        <v>333143936.54000002</v>
      </c>
      <c r="D682" s="22"/>
      <c r="E682" s="22"/>
    </row>
    <row r="683" spans="1:5" x14ac:dyDescent="0.2">
      <c r="A683" s="23" t="s">
        <v>680</v>
      </c>
      <c r="B683" s="26">
        <v>2606.0500000000002</v>
      </c>
      <c r="C683" s="26">
        <v>334024240.30000001</v>
      </c>
      <c r="D683" s="22"/>
      <c r="E683" s="22"/>
    </row>
    <row r="684" spans="1:5" x14ac:dyDescent="0.2">
      <c r="A684" s="23" t="s">
        <v>681</v>
      </c>
      <c r="B684" s="26">
        <v>2628.69</v>
      </c>
      <c r="C684" s="26">
        <v>337067752.13</v>
      </c>
      <c r="D684" s="22"/>
      <c r="E684" s="22"/>
    </row>
    <row r="685" spans="1:5" x14ac:dyDescent="0.2">
      <c r="A685" s="23" t="s">
        <v>682</v>
      </c>
      <c r="B685" s="26">
        <v>2622.19</v>
      </c>
      <c r="C685" s="26">
        <v>337518897.69999999</v>
      </c>
      <c r="D685" s="22"/>
      <c r="E685" s="22"/>
    </row>
    <row r="686" spans="1:5" x14ac:dyDescent="0.2">
      <c r="A686" s="23" t="s">
        <v>683</v>
      </c>
      <c r="B686" s="26">
        <v>2605.88</v>
      </c>
      <c r="C686" s="26">
        <v>336809547.56999999</v>
      </c>
      <c r="D686" s="22"/>
      <c r="E686" s="22"/>
    </row>
    <row r="687" spans="1:5" x14ac:dyDescent="0.2">
      <c r="A687" s="23" t="s">
        <v>684</v>
      </c>
      <c r="B687" s="26">
        <v>2600.85</v>
      </c>
      <c r="C687" s="26">
        <v>336132579.81999999</v>
      </c>
      <c r="D687" s="22"/>
      <c r="E687" s="22"/>
    </row>
    <row r="688" spans="1:5" x14ac:dyDescent="0.2">
      <c r="A688" s="23" t="s">
        <v>685</v>
      </c>
      <c r="B688" s="26">
        <v>2623.32</v>
      </c>
      <c r="C688" s="26">
        <v>339036485.44</v>
      </c>
      <c r="D688" s="22"/>
      <c r="E688" s="22"/>
    </row>
    <row r="689" spans="1:5" x14ac:dyDescent="0.2">
      <c r="A689" s="23" t="s">
        <v>686</v>
      </c>
      <c r="B689" s="26">
        <v>2598.13</v>
      </c>
      <c r="C689" s="26">
        <v>335803604.02999997</v>
      </c>
      <c r="D689" s="22"/>
      <c r="E689" s="22"/>
    </row>
    <row r="690" spans="1:5" x14ac:dyDescent="0.2">
      <c r="A690" s="23" t="s">
        <v>687</v>
      </c>
      <c r="B690" s="26">
        <v>2566.7800000000002</v>
      </c>
      <c r="C690" s="26">
        <v>332777412.85000002</v>
      </c>
      <c r="D690" s="22"/>
      <c r="E690" s="22"/>
    </row>
    <row r="691" spans="1:5" x14ac:dyDescent="0.2">
      <c r="A691" s="23" t="s">
        <v>688</v>
      </c>
      <c r="B691" s="26">
        <v>2561.36</v>
      </c>
      <c r="C691" s="26">
        <v>332237758.45999998</v>
      </c>
      <c r="D691" s="22"/>
      <c r="E691" s="22"/>
    </row>
    <row r="692" spans="1:5" x14ac:dyDescent="0.2">
      <c r="A692" s="23" t="s">
        <v>689</v>
      </c>
      <c r="B692" s="26">
        <v>2569.5500000000002</v>
      </c>
      <c r="C692" s="26">
        <v>335150251</v>
      </c>
      <c r="D692" s="22"/>
      <c r="E692" s="22"/>
    </row>
    <row r="693" spans="1:5" x14ac:dyDescent="0.2">
      <c r="A693" s="23" t="s">
        <v>690</v>
      </c>
      <c r="B693" s="26">
        <v>2569.4</v>
      </c>
      <c r="C693" s="26">
        <v>335278112.86000001</v>
      </c>
      <c r="D693" s="22"/>
      <c r="E693" s="22"/>
    </row>
    <row r="694" spans="1:5" x14ac:dyDescent="0.2">
      <c r="A694" s="23" t="s">
        <v>691</v>
      </c>
      <c r="B694" s="26">
        <v>2547.16</v>
      </c>
      <c r="C694" s="26">
        <v>332570188.27999997</v>
      </c>
      <c r="D694" s="22"/>
      <c r="E694" s="22"/>
    </row>
    <row r="695" spans="1:5" x14ac:dyDescent="0.2">
      <c r="A695" s="23" t="s">
        <v>692</v>
      </c>
      <c r="B695" s="26">
        <v>2547.9899999999998</v>
      </c>
      <c r="C695" s="26">
        <v>332975570.75</v>
      </c>
      <c r="D695" s="22"/>
      <c r="E695" s="22"/>
    </row>
    <row r="696" spans="1:5" x14ac:dyDescent="0.2">
      <c r="A696" s="23" t="s">
        <v>693</v>
      </c>
      <c r="B696" s="26">
        <v>2527.11</v>
      </c>
      <c r="C696" s="26">
        <v>330733023.72000003</v>
      </c>
      <c r="D696" s="22"/>
      <c r="E696" s="22"/>
    </row>
    <row r="697" spans="1:5" x14ac:dyDescent="0.2">
      <c r="A697" s="23" t="s">
        <v>694</v>
      </c>
      <c r="B697" s="26">
        <v>2544.56</v>
      </c>
      <c r="C697" s="26">
        <v>333300802.30000001</v>
      </c>
      <c r="D697" s="22"/>
      <c r="E697" s="22"/>
    </row>
    <row r="698" spans="1:5" x14ac:dyDescent="0.2">
      <c r="A698" s="23" t="s">
        <v>695</v>
      </c>
      <c r="B698" s="26">
        <v>2575.4299999999998</v>
      </c>
      <c r="C698" s="26">
        <v>339045871.61000001</v>
      </c>
      <c r="D698" s="22"/>
      <c r="E698" s="22"/>
    </row>
    <row r="699" spans="1:5" x14ac:dyDescent="0.2">
      <c r="A699" s="23" t="s">
        <v>696</v>
      </c>
      <c r="B699" s="26">
        <v>2566.7800000000002</v>
      </c>
      <c r="C699" s="26">
        <v>337077125.42000002</v>
      </c>
      <c r="D699" s="22"/>
      <c r="E699" s="22"/>
    </row>
    <row r="700" spans="1:5" x14ac:dyDescent="0.2">
      <c r="A700" s="23" t="s">
        <v>697</v>
      </c>
      <c r="B700" s="26">
        <v>2557.4</v>
      </c>
      <c r="C700" s="26">
        <v>336363305.29000002</v>
      </c>
      <c r="D700" s="22"/>
      <c r="E700" s="22"/>
    </row>
    <row r="701" spans="1:5" x14ac:dyDescent="0.2">
      <c r="A701" s="23" t="s">
        <v>698</v>
      </c>
      <c r="B701" s="26">
        <v>2563.67</v>
      </c>
      <c r="C701" s="26">
        <v>337738945.54000002</v>
      </c>
      <c r="D701" s="22"/>
      <c r="E701" s="22"/>
    </row>
    <row r="702" spans="1:5" x14ac:dyDescent="0.2">
      <c r="A702" s="23" t="s">
        <v>699</v>
      </c>
      <c r="B702" s="26">
        <v>2564.29</v>
      </c>
      <c r="C702" s="26">
        <v>337821694</v>
      </c>
      <c r="D702" s="22"/>
      <c r="E702" s="22"/>
    </row>
    <row r="703" spans="1:5" x14ac:dyDescent="0.2">
      <c r="A703" s="23" t="s">
        <v>700</v>
      </c>
      <c r="B703" s="26">
        <v>2554.89</v>
      </c>
      <c r="C703" s="26">
        <v>336918713.37</v>
      </c>
      <c r="D703" s="22"/>
      <c r="E703" s="22"/>
    </row>
    <row r="704" spans="1:5" x14ac:dyDescent="0.2">
      <c r="A704" s="23" t="s">
        <v>701</v>
      </c>
      <c r="B704" s="26">
        <v>2557.39</v>
      </c>
      <c r="C704" s="26">
        <v>336716244.48000002</v>
      </c>
      <c r="D704" s="22"/>
      <c r="E704" s="22"/>
    </row>
    <row r="705" spans="1:5" x14ac:dyDescent="0.2">
      <c r="A705" s="23" t="s">
        <v>702</v>
      </c>
      <c r="B705" s="26">
        <v>2546.9899999999998</v>
      </c>
      <c r="C705" s="26">
        <v>335313989.18000001</v>
      </c>
      <c r="D705" s="22"/>
      <c r="E705" s="22"/>
    </row>
    <row r="706" spans="1:5" x14ac:dyDescent="0.2">
      <c r="A706" s="23" t="s">
        <v>703</v>
      </c>
      <c r="B706" s="26">
        <v>2538.46</v>
      </c>
      <c r="C706" s="26">
        <v>333241026.80000001</v>
      </c>
      <c r="D706" s="22"/>
      <c r="E706" s="22"/>
    </row>
    <row r="707" spans="1:5" x14ac:dyDescent="0.2">
      <c r="A707" s="23" t="s">
        <v>704</v>
      </c>
      <c r="B707" s="26">
        <v>2542.75</v>
      </c>
      <c r="C707" s="26">
        <v>333798485.08999997</v>
      </c>
      <c r="D707" s="22"/>
      <c r="E707" s="22"/>
    </row>
    <row r="708" spans="1:5" x14ac:dyDescent="0.2">
      <c r="A708" s="23" t="s">
        <v>705</v>
      </c>
      <c r="B708" s="26">
        <v>2530.2600000000002</v>
      </c>
      <c r="C708" s="26">
        <v>333139454.06</v>
      </c>
      <c r="D708" s="22"/>
      <c r="E708" s="22"/>
    </row>
    <row r="709" spans="1:5" x14ac:dyDescent="0.2">
      <c r="A709" s="23" t="s">
        <v>706</v>
      </c>
      <c r="B709" s="26">
        <v>2537.85</v>
      </c>
      <c r="C709" s="26">
        <v>333786069.89999998</v>
      </c>
      <c r="D709" s="22"/>
      <c r="E709" s="22"/>
    </row>
    <row r="710" spans="1:5" x14ac:dyDescent="0.2">
      <c r="A710" s="23" t="s">
        <v>707</v>
      </c>
      <c r="B710" s="26">
        <v>2516.17</v>
      </c>
      <c r="C710" s="26">
        <v>330502190.77999997</v>
      </c>
      <c r="D710" s="22"/>
      <c r="E710" s="22"/>
    </row>
    <row r="711" spans="1:5" x14ac:dyDescent="0.2">
      <c r="A711" s="23" t="s">
        <v>708</v>
      </c>
      <c r="B711" s="26">
        <v>2535.9699999999998</v>
      </c>
      <c r="C711" s="26">
        <v>333183762.44</v>
      </c>
      <c r="D711" s="22"/>
      <c r="E711" s="22"/>
    </row>
    <row r="712" spans="1:5" x14ac:dyDescent="0.2">
      <c r="A712" s="23" t="s">
        <v>709</v>
      </c>
      <c r="B712" s="26">
        <v>2497.0500000000002</v>
      </c>
      <c r="C712" s="26">
        <v>329263696.13999999</v>
      </c>
      <c r="D712" s="22"/>
      <c r="E712" s="22"/>
    </row>
    <row r="713" spans="1:5" x14ac:dyDescent="0.2">
      <c r="A713" s="23" t="s">
        <v>710</v>
      </c>
      <c r="B713" s="26">
        <v>2473.7399999999998</v>
      </c>
      <c r="C713" s="26">
        <v>325896034.87</v>
      </c>
      <c r="D713" s="22"/>
      <c r="E713" s="22"/>
    </row>
    <row r="714" spans="1:5" x14ac:dyDescent="0.2">
      <c r="A714" s="23" t="s">
        <v>711</v>
      </c>
      <c r="B714" s="26">
        <v>2510.7800000000002</v>
      </c>
      <c r="C714" s="26">
        <v>330549922.20999998</v>
      </c>
      <c r="D714" s="22"/>
      <c r="E714" s="22"/>
    </row>
    <row r="715" spans="1:5" x14ac:dyDescent="0.2">
      <c r="A715" s="23" t="s">
        <v>712</v>
      </c>
      <c r="B715" s="26">
        <v>2479.17</v>
      </c>
      <c r="C715" s="26">
        <v>323383844.82999998</v>
      </c>
      <c r="D715" s="22"/>
      <c r="E715" s="22"/>
    </row>
    <row r="716" spans="1:5" x14ac:dyDescent="0.2">
      <c r="A716" s="23" t="s">
        <v>713</v>
      </c>
      <c r="B716" s="26">
        <v>2474.5500000000002</v>
      </c>
      <c r="C716" s="26">
        <v>325618422.63999999</v>
      </c>
      <c r="D716" s="22"/>
      <c r="E716" s="22"/>
    </row>
    <row r="717" spans="1:5" x14ac:dyDescent="0.2">
      <c r="A717" s="23" t="s">
        <v>714</v>
      </c>
      <c r="B717" s="26">
        <v>2429.34</v>
      </c>
      <c r="C717" s="26">
        <v>321006084.92000002</v>
      </c>
      <c r="D717" s="22"/>
      <c r="E717" s="22"/>
    </row>
    <row r="718" spans="1:5" x14ac:dyDescent="0.2">
      <c r="A718" s="23" t="s">
        <v>715</v>
      </c>
      <c r="B718" s="26">
        <v>2395.5500000000002</v>
      </c>
      <c r="C718" s="26">
        <v>316627974.83999997</v>
      </c>
      <c r="D718" s="22"/>
      <c r="E718" s="22"/>
    </row>
    <row r="719" spans="1:5" x14ac:dyDescent="0.2">
      <c r="A719" s="23" t="s">
        <v>716</v>
      </c>
      <c r="B719" s="26">
        <v>2357.77</v>
      </c>
      <c r="C719" s="26">
        <v>311467364.63999999</v>
      </c>
      <c r="D719" s="22"/>
      <c r="E719" s="22"/>
    </row>
    <row r="720" spans="1:5" x14ac:dyDescent="0.2">
      <c r="A720" s="23" t="s">
        <v>717</v>
      </c>
      <c r="B720" s="26">
        <v>2341.62</v>
      </c>
      <c r="C720" s="26">
        <v>309336118.97000003</v>
      </c>
      <c r="D720" s="22"/>
      <c r="E720" s="22"/>
    </row>
    <row r="721" spans="1:5" x14ac:dyDescent="0.2">
      <c r="A721" s="23" t="s">
        <v>718</v>
      </c>
      <c r="B721" s="26">
        <v>2352.81</v>
      </c>
      <c r="C721" s="26">
        <v>318272437.23000002</v>
      </c>
      <c r="D721" s="22"/>
      <c r="E721" s="22"/>
    </row>
    <row r="722" spans="1:5" x14ac:dyDescent="0.2">
      <c r="A722" s="23" t="s">
        <v>719</v>
      </c>
      <c r="B722" s="26">
        <v>2324.88</v>
      </c>
      <c r="C722" s="26">
        <v>314357311.07999998</v>
      </c>
      <c r="D722" s="22"/>
      <c r="E722" s="22"/>
    </row>
    <row r="723" spans="1:5" x14ac:dyDescent="0.2">
      <c r="A723" s="23" t="s">
        <v>720</v>
      </c>
      <c r="B723" s="26">
        <v>2321.67</v>
      </c>
      <c r="C723" s="26">
        <v>314160361.17000002</v>
      </c>
      <c r="D723" s="22"/>
      <c r="E723" s="22"/>
    </row>
    <row r="724" spans="1:5" x14ac:dyDescent="0.2">
      <c r="A724" s="23" t="s">
        <v>721</v>
      </c>
      <c r="B724" s="26">
        <v>2312.6999999999998</v>
      </c>
      <c r="C724" s="26">
        <v>312813260.32999998</v>
      </c>
      <c r="D724" s="22"/>
      <c r="E724" s="22"/>
    </row>
    <row r="725" spans="1:5" x14ac:dyDescent="0.2">
      <c r="A725" s="23" t="s">
        <v>722</v>
      </c>
      <c r="B725" s="26">
        <v>2307.64</v>
      </c>
      <c r="C725" s="26">
        <v>311957039.51999998</v>
      </c>
      <c r="D725" s="22"/>
      <c r="E725" s="22"/>
    </row>
    <row r="726" spans="1:5" x14ac:dyDescent="0.2">
      <c r="A726" s="23" t="s">
        <v>723</v>
      </c>
      <c r="B726" s="26">
        <v>2292.13</v>
      </c>
      <c r="C726" s="26">
        <v>309839673.85000002</v>
      </c>
      <c r="D726" s="22"/>
      <c r="E726" s="22"/>
    </row>
    <row r="727" spans="1:5" x14ac:dyDescent="0.2">
      <c r="A727" s="23" t="s">
        <v>724</v>
      </c>
      <c r="B727" s="26">
        <v>2267.75</v>
      </c>
      <c r="C727" s="26">
        <v>308176221.14999998</v>
      </c>
      <c r="D727" s="22"/>
      <c r="E727" s="22"/>
    </row>
    <row r="728" spans="1:5" x14ac:dyDescent="0.2">
      <c r="A728" s="23" t="s">
        <v>725</v>
      </c>
      <c r="B728" s="26">
        <v>2244.92</v>
      </c>
      <c r="C728" s="26">
        <v>304191583.69</v>
      </c>
      <c r="D728" s="22"/>
      <c r="E728" s="22"/>
    </row>
    <row r="729" spans="1:5" x14ac:dyDescent="0.2">
      <c r="A729" s="23" t="s">
        <v>726</v>
      </c>
      <c r="B729" s="26">
        <v>2233.4899999999998</v>
      </c>
      <c r="C729" s="26">
        <v>302768404.82999998</v>
      </c>
      <c r="D729" s="22"/>
      <c r="E729" s="22"/>
    </row>
    <row r="730" spans="1:5" x14ac:dyDescent="0.2">
      <c r="A730" s="23" t="s">
        <v>727</v>
      </c>
      <c r="B730" s="26">
        <v>2233.62</v>
      </c>
      <c r="C730" s="26">
        <v>303015180.72000003</v>
      </c>
      <c r="D730" s="22"/>
      <c r="E730" s="22"/>
    </row>
    <row r="731" spans="1:5" x14ac:dyDescent="0.2">
      <c r="A731" s="23" t="s">
        <v>728</v>
      </c>
      <c r="B731" s="26">
        <v>2186.59</v>
      </c>
      <c r="C731" s="26">
        <v>296895731.77999997</v>
      </c>
      <c r="D731" s="22"/>
      <c r="E731" s="22"/>
    </row>
    <row r="732" spans="1:5" x14ac:dyDescent="0.2">
      <c r="A732" s="23" t="s">
        <v>729</v>
      </c>
      <c r="B732" s="26">
        <v>2201.98</v>
      </c>
      <c r="C732" s="26">
        <v>299080427.64999998</v>
      </c>
      <c r="D732" s="22"/>
      <c r="E732" s="22"/>
    </row>
    <row r="733" spans="1:5" x14ac:dyDescent="0.2">
      <c r="A733" s="23" t="s">
        <v>730</v>
      </c>
      <c r="B733" s="26">
        <v>2245.7600000000002</v>
      </c>
      <c r="C733" s="26">
        <v>306489822.91000003</v>
      </c>
      <c r="D733" s="22"/>
      <c r="E733" s="22"/>
    </row>
    <row r="734" spans="1:5" x14ac:dyDescent="0.2">
      <c r="A734" s="23" t="s">
        <v>731</v>
      </c>
      <c r="B734" s="26">
        <v>2283.94</v>
      </c>
      <c r="C734" s="26">
        <v>312103239.12</v>
      </c>
      <c r="D734" s="22"/>
      <c r="E734" s="22"/>
    </row>
    <row r="735" spans="1:5" x14ac:dyDescent="0.2">
      <c r="A735" s="23" t="s">
        <v>732</v>
      </c>
      <c r="B735" s="26">
        <v>2298.1799999999998</v>
      </c>
      <c r="C735" s="26">
        <v>312609491.56</v>
      </c>
      <c r="D735" s="22"/>
      <c r="E735" s="22"/>
    </row>
    <row r="736" spans="1:5" x14ac:dyDescent="0.2">
      <c r="A736" s="23" t="s">
        <v>733</v>
      </c>
      <c r="B736" s="26">
        <v>2315.9</v>
      </c>
      <c r="C736" s="26">
        <v>315466061.30000001</v>
      </c>
      <c r="D736" s="22"/>
      <c r="E736" s="22"/>
    </row>
    <row r="737" spans="1:5" x14ac:dyDescent="0.2">
      <c r="A737" s="23" t="s">
        <v>734</v>
      </c>
      <c r="B737" s="26">
        <v>2320.02</v>
      </c>
      <c r="C737" s="26">
        <v>315387523.47000003</v>
      </c>
      <c r="D737" s="22"/>
      <c r="E737" s="22"/>
    </row>
    <row r="738" spans="1:5" x14ac:dyDescent="0.2">
      <c r="A738" s="23" t="s">
        <v>735</v>
      </c>
      <c r="B738" s="26">
        <v>2295.88</v>
      </c>
      <c r="C738" s="26">
        <v>309963580.29000002</v>
      </c>
      <c r="D738" s="22"/>
      <c r="E738" s="22"/>
    </row>
    <row r="739" spans="1:5" x14ac:dyDescent="0.2">
      <c r="A739" s="23" t="s">
        <v>736</v>
      </c>
      <c r="B739" s="26">
        <v>2283.09</v>
      </c>
      <c r="C739" s="26">
        <v>308347199.97000003</v>
      </c>
      <c r="D739" s="22"/>
      <c r="E739" s="22"/>
    </row>
    <row r="740" spans="1:5" x14ac:dyDescent="0.2">
      <c r="A740" s="23" t="s">
        <v>737</v>
      </c>
      <c r="B740" s="26">
        <v>2308.71</v>
      </c>
      <c r="C740" s="26">
        <v>312028747.75</v>
      </c>
      <c r="D740" s="22"/>
      <c r="E740" s="22"/>
    </row>
    <row r="741" spans="1:5" x14ac:dyDescent="0.2">
      <c r="A741" s="23" t="s">
        <v>738</v>
      </c>
      <c r="B741" s="26">
        <v>2346.44</v>
      </c>
      <c r="C741" s="26">
        <v>316543160.70999998</v>
      </c>
      <c r="D741" s="22"/>
      <c r="E741" s="22"/>
    </row>
    <row r="742" spans="1:5" x14ac:dyDescent="0.2">
      <c r="A742" s="23" t="s">
        <v>739</v>
      </c>
      <c r="B742" s="26">
        <v>2362.7199999999998</v>
      </c>
      <c r="C742" s="26">
        <v>319051977.74000001</v>
      </c>
      <c r="D742" s="22"/>
      <c r="E742" s="22"/>
    </row>
    <row r="743" spans="1:5" x14ac:dyDescent="0.2">
      <c r="A743" s="23" t="s">
        <v>740</v>
      </c>
      <c r="B743" s="26">
        <v>2367.7199999999998</v>
      </c>
      <c r="C743" s="26">
        <v>319820467.30000001</v>
      </c>
      <c r="D743" s="22"/>
      <c r="E743" s="22"/>
    </row>
    <row r="744" spans="1:5" x14ac:dyDescent="0.2">
      <c r="A744" s="23" t="s">
        <v>741</v>
      </c>
      <c r="B744" s="26">
        <v>2321.38</v>
      </c>
      <c r="C744" s="26">
        <v>313492790.00999999</v>
      </c>
      <c r="D744" s="22"/>
      <c r="E744" s="22"/>
    </row>
    <row r="745" spans="1:5" x14ac:dyDescent="0.2">
      <c r="A745" s="23" t="s">
        <v>742</v>
      </c>
      <c r="B745" s="26">
        <v>2301.17</v>
      </c>
      <c r="C745" s="26">
        <v>310757796.83999997</v>
      </c>
      <c r="D745" s="22"/>
      <c r="E745" s="22"/>
    </row>
    <row r="746" spans="1:5" x14ac:dyDescent="0.2">
      <c r="A746" s="23" t="s">
        <v>743</v>
      </c>
      <c r="B746" s="26">
        <v>2306.92</v>
      </c>
      <c r="C746" s="26">
        <v>311518803.64999998</v>
      </c>
      <c r="D746" s="22"/>
      <c r="E746" s="22"/>
    </row>
    <row r="747" spans="1:5" x14ac:dyDescent="0.2">
      <c r="A747" s="23" t="s">
        <v>744</v>
      </c>
      <c r="B747" s="26">
        <v>2350.42</v>
      </c>
      <c r="C747" s="26">
        <v>317349143.5</v>
      </c>
      <c r="D747" s="22"/>
      <c r="E747" s="22"/>
    </row>
    <row r="748" spans="1:5" x14ac:dyDescent="0.2">
      <c r="A748" s="23" t="s">
        <v>745</v>
      </c>
      <c r="B748" s="26">
        <v>2352.06</v>
      </c>
      <c r="C748" s="26">
        <v>316287676.67000002</v>
      </c>
      <c r="D748" s="22"/>
      <c r="E748" s="22"/>
    </row>
    <row r="749" spans="1:5" x14ac:dyDescent="0.2">
      <c r="A749" s="23" t="s">
        <v>746</v>
      </c>
      <c r="B749" s="26">
        <v>2358.8000000000002</v>
      </c>
      <c r="C749" s="26">
        <v>314849734.85000002</v>
      </c>
      <c r="D749" s="22"/>
      <c r="E749" s="22"/>
    </row>
    <row r="750" spans="1:5" x14ac:dyDescent="0.2">
      <c r="A750" s="23" t="s">
        <v>747</v>
      </c>
      <c r="B750" s="26">
        <v>2361.4899999999998</v>
      </c>
      <c r="C750" s="26">
        <v>314993800.39999998</v>
      </c>
      <c r="D750" s="22"/>
      <c r="E750" s="22"/>
    </row>
    <row r="751" spans="1:5" x14ac:dyDescent="0.2">
      <c r="A751" s="23" t="s">
        <v>748</v>
      </c>
      <c r="B751" s="26">
        <v>2337.02</v>
      </c>
      <c r="C751" s="26">
        <v>309916981.41000003</v>
      </c>
      <c r="D751" s="22"/>
      <c r="E751" s="22"/>
    </row>
    <row r="752" spans="1:5" x14ac:dyDescent="0.2">
      <c r="A752" s="23" t="s">
        <v>749</v>
      </c>
      <c r="B752" s="26">
        <v>2318.27</v>
      </c>
      <c r="C752" s="26">
        <v>307562584.41000003</v>
      </c>
      <c r="D752" s="22"/>
      <c r="E752" s="22"/>
    </row>
    <row r="753" spans="1:5" x14ac:dyDescent="0.2">
      <c r="A753" s="23" t="s">
        <v>750</v>
      </c>
      <c r="B753" s="26">
        <v>2301.52</v>
      </c>
      <c r="C753" s="26">
        <v>305580379.68000001</v>
      </c>
      <c r="D753" s="22"/>
      <c r="E753" s="22"/>
    </row>
    <row r="754" spans="1:5" x14ac:dyDescent="0.2">
      <c r="A754" s="23" t="s">
        <v>751</v>
      </c>
      <c r="B754" s="26">
        <v>2305.0500000000002</v>
      </c>
      <c r="C754" s="26">
        <v>303824713.76999998</v>
      </c>
      <c r="D754" s="22"/>
      <c r="E754" s="22"/>
    </row>
    <row r="755" spans="1:5" x14ac:dyDescent="0.2">
      <c r="A755" s="23" t="s">
        <v>752</v>
      </c>
      <c r="B755" s="26">
        <v>2283.09</v>
      </c>
      <c r="C755" s="26">
        <v>299907801.10000002</v>
      </c>
      <c r="D755" s="22"/>
      <c r="E755" s="22"/>
    </row>
    <row r="756" spans="1:5" x14ac:dyDescent="0.2">
      <c r="A756" s="23" t="s">
        <v>753</v>
      </c>
      <c r="B756" s="26">
        <v>2235.63</v>
      </c>
      <c r="C756" s="26">
        <v>294537285.69</v>
      </c>
      <c r="D756" s="22"/>
      <c r="E756" s="22"/>
    </row>
    <row r="757" spans="1:5" x14ac:dyDescent="0.2">
      <c r="A757" s="23" t="s">
        <v>754</v>
      </c>
      <c r="B757" s="26">
        <v>2191.54</v>
      </c>
      <c r="C757" s="26">
        <v>288524215.61000001</v>
      </c>
      <c r="D757" s="22"/>
      <c r="E757" s="22"/>
    </row>
    <row r="758" spans="1:5" x14ac:dyDescent="0.2">
      <c r="A758" s="23" t="s">
        <v>755</v>
      </c>
      <c r="B758" s="26">
        <v>2221.4</v>
      </c>
      <c r="C758" s="26">
        <v>293694719.10000002</v>
      </c>
      <c r="D758" s="22"/>
      <c r="E758" s="22"/>
    </row>
    <row r="759" spans="1:5" x14ac:dyDescent="0.2">
      <c r="A759" s="23" t="s">
        <v>756</v>
      </c>
      <c r="B759" s="26">
        <v>2239.3000000000002</v>
      </c>
      <c r="C759" s="26">
        <v>295339636.72000003</v>
      </c>
      <c r="D759" s="22"/>
      <c r="E759" s="22"/>
    </row>
    <row r="760" spans="1:5" x14ac:dyDescent="0.2">
      <c r="A760" s="23" t="s">
        <v>757</v>
      </c>
      <c r="B760" s="26">
        <v>2187.5500000000002</v>
      </c>
      <c r="C760" s="26">
        <v>288727056.58999997</v>
      </c>
      <c r="D760" s="22"/>
      <c r="E760" s="22"/>
    </row>
    <row r="761" spans="1:5" x14ac:dyDescent="0.2">
      <c r="A761" s="23" t="s">
        <v>758</v>
      </c>
      <c r="B761" s="26">
        <v>2113.2399999999998</v>
      </c>
      <c r="C761" s="26">
        <v>271661056.51999998</v>
      </c>
      <c r="D761" s="22"/>
      <c r="E761" s="22"/>
    </row>
    <row r="762" spans="1:5" x14ac:dyDescent="0.2">
      <c r="A762" s="23" t="s">
        <v>759</v>
      </c>
      <c r="B762" s="26">
        <v>2054.02</v>
      </c>
      <c r="C762" s="26">
        <v>265160705.11000001</v>
      </c>
      <c r="D762" s="22"/>
      <c r="E762" s="22"/>
    </row>
    <row r="763" spans="1:5" x14ac:dyDescent="0.2">
      <c r="A763" s="23" t="s">
        <v>760</v>
      </c>
      <c r="B763" s="26">
        <v>2181.31</v>
      </c>
      <c r="C763" s="26">
        <v>282270798.48000002</v>
      </c>
      <c r="D763" s="22"/>
      <c r="E763" s="22"/>
    </row>
    <row r="764" spans="1:5" x14ac:dyDescent="0.2">
      <c r="A764" s="23" t="s">
        <v>761</v>
      </c>
      <c r="B764" s="26">
        <v>2223.1799999999998</v>
      </c>
      <c r="C764" s="26">
        <v>288456647.86000001</v>
      </c>
      <c r="D764" s="22"/>
      <c r="E764" s="22"/>
    </row>
    <row r="765" spans="1:5" x14ac:dyDescent="0.2">
      <c r="A765" s="23" t="s">
        <v>762</v>
      </c>
      <c r="B765" s="26">
        <v>2254.7800000000002</v>
      </c>
      <c r="C765" s="26">
        <v>293621941.44999999</v>
      </c>
      <c r="D765" s="22"/>
      <c r="E765" s="22"/>
    </row>
    <row r="766" spans="1:5" x14ac:dyDescent="0.2">
      <c r="A766" s="23" t="s">
        <v>763</v>
      </c>
      <c r="B766" s="26">
        <v>2291.7199999999998</v>
      </c>
      <c r="C766" s="26">
        <v>298488504.86000001</v>
      </c>
      <c r="D766" s="22"/>
      <c r="E766" s="22"/>
    </row>
    <row r="767" spans="1:5" x14ac:dyDescent="0.2">
      <c r="A767" s="23" t="s">
        <v>764</v>
      </c>
      <c r="B767" s="26">
        <v>2298.12</v>
      </c>
      <c r="C767" s="26">
        <v>299290233.24000001</v>
      </c>
      <c r="D767" s="22"/>
      <c r="E767" s="22"/>
    </row>
    <row r="768" spans="1:5" x14ac:dyDescent="0.2">
      <c r="A768" s="23" t="s">
        <v>765</v>
      </c>
      <c r="B768" s="26">
        <v>2305.59</v>
      </c>
      <c r="C768" s="26">
        <v>303689263.80000001</v>
      </c>
      <c r="D768" s="22"/>
      <c r="E768" s="22"/>
    </row>
    <row r="769" spans="1:5" x14ac:dyDescent="0.2">
      <c r="A769" s="23" t="s">
        <v>766</v>
      </c>
      <c r="B769" s="26">
        <v>2248.6999999999998</v>
      </c>
      <c r="C769" s="26">
        <v>297252908.12</v>
      </c>
      <c r="D769" s="22"/>
      <c r="E769" s="22"/>
    </row>
    <row r="770" spans="1:5" x14ac:dyDescent="0.2">
      <c r="A770" s="23" t="s">
        <v>767</v>
      </c>
      <c r="B770" s="26">
        <v>2216.61</v>
      </c>
      <c r="C770" s="26">
        <v>296975492.31999999</v>
      </c>
      <c r="D770" s="22"/>
      <c r="E770" s="22"/>
    </row>
    <row r="771" spans="1:5" x14ac:dyDescent="0.2">
      <c r="A771" s="23" t="s">
        <v>768</v>
      </c>
      <c r="B771" s="26">
        <v>2509.33</v>
      </c>
      <c r="C771" s="26">
        <v>336224347.92000002</v>
      </c>
      <c r="D771" s="22"/>
      <c r="E771" s="22"/>
    </row>
    <row r="772" spans="1:5" x14ac:dyDescent="0.2">
      <c r="A772" s="23" t="s">
        <v>769</v>
      </c>
      <c r="B772" s="26">
        <v>2542.1</v>
      </c>
      <c r="C772" s="26">
        <v>341483838.99000001</v>
      </c>
      <c r="D772" s="22"/>
      <c r="E772" s="22"/>
    </row>
    <row r="773" spans="1:5" x14ac:dyDescent="0.2">
      <c r="A773" s="23" t="s">
        <v>770</v>
      </c>
      <c r="B773" s="26">
        <v>2595.0700000000002</v>
      </c>
      <c r="C773" s="26">
        <v>349363200.69</v>
      </c>
      <c r="D773" s="22"/>
      <c r="E773" s="22"/>
    </row>
    <row r="774" spans="1:5" x14ac:dyDescent="0.2">
      <c r="A774" s="23" t="s">
        <v>771</v>
      </c>
      <c r="B774" s="26">
        <v>2601.64</v>
      </c>
      <c r="C774" s="26">
        <v>350158962.08999997</v>
      </c>
      <c r="D774" s="22"/>
      <c r="E774" s="22"/>
    </row>
    <row r="775" spans="1:5" x14ac:dyDescent="0.2">
      <c r="A775" s="23" t="s">
        <v>772</v>
      </c>
      <c r="B775" s="26">
        <v>2599.3000000000002</v>
      </c>
      <c r="C775" s="26">
        <v>349910893.88</v>
      </c>
      <c r="D775" s="22"/>
      <c r="E775" s="22"/>
    </row>
    <row r="776" spans="1:5" x14ac:dyDescent="0.2">
      <c r="A776" s="23" t="s">
        <v>773</v>
      </c>
      <c r="B776" s="26">
        <v>2575.52</v>
      </c>
      <c r="C776" s="26">
        <v>346922433.69</v>
      </c>
      <c r="D776" s="22"/>
      <c r="E776" s="22"/>
    </row>
    <row r="777" spans="1:5" x14ac:dyDescent="0.2">
      <c r="A777" s="23" t="s">
        <v>774</v>
      </c>
      <c r="B777" s="26">
        <v>2576.33</v>
      </c>
      <c r="C777" s="26">
        <v>347344051.63</v>
      </c>
      <c r="D777" s="22"/>
      <c r="E777" s="22"/>
    </row>
    <row r="778" spans="1:5" x14ac:dyDescent="0.2">
      <c r="A778" s="23" t="s">
        <v>775</v>
      </c>
      <c r="B778" s="26">
        <v>2598.92</v>
      </c>
      <c r="C778" s="26">
        <v>350560403.66000003</v>
      </c>
      <c r="D778" s="22"/>
      <c r="E778" s="22"/>
    </row>
    <row r="779" spans="1:5" x14ac:dyDescent="0.2">
      <c r="A779" s="23" t="s">
        <v>776</v>
      </c>
      <c r="B779" s="26">
        <v>2624.11</v>
      </c>
      <c r="C779" s="26">
        <v>355347255.94999999</v>
      </c>
      <c r="D779" s="22"/>
      <c r="E779" s="22"/>
    </row>
    <row r="780" spans="1:5" x14ac:dyDescent="0.2">
      <c r="A780" s="23" t="s">
        <v>777</v>
      </c>
      <c r="B780" s="26">
        <v>2618.14</v>
      </c>
      <c r="C780" s="26">
        <v>355273827.12</v>
      </c>
      <c r="D780" s="22"/>
      <c r="E780" s="22"/>
    </row>
    <row r="781" spans="1:5" x14ac:dyDescent="0.2">
      <c r="A781" s="23" t="s">
        <v>778</v>
      </c>
      <c r="B781" s="26">
        <v>2607.9699999999998</v>
      </c>
      <c r="C781" s="26">
        <v>354131735.75999999</v>
      </c>
      <c r="D781" s="22"/>
      <c r="E781" s="22"/>
    </row>
    <row r="782" spans="1:5" x14ac:dyDescent="0.2">
      <c r="A782" s="23" t="s">
        <v>779</v>
      </c>
      <c r="B782" s="26">
        <v>2606.71</v>
      </c>
      <c r="C782" s="26">
        <v>354059363.33999997</v>
      </c>
      <c r="D782" s="22"/>
      <c r="E782" s="22"/>
    </row>
    <row r="783" spans="1:5" x14ac:dyDescent="0.2">
      <c r="A783" s="23" t="s">
        <v>780</v>
      </c>
      <c r="B783" s="26">
        <v>2623.14</v>
      </c>
      <c r="C783" s="26">
        <v>356448562.74000001</v>
      </c>
      <c r="D783" s="22"/>
      <c r="E783" s="22"/>
    </row>
    <row r="784" spans="1:5" x14ac:dyDescent="0.2">
      <c r="A784" s="23" t="s">
        <v>781</v>
      </c>
      <c r="B784" s="26">
        <v>2623.1</v>
      </c>
      <c r="C784" s="26">
        <v>357401656.04000002</v>
      </c>
      <c r="D784" s="22"/>
      <c r="E784" s="22"/>
    </row>
    <row r="785" spans="1:5" x14ac:dyDescent="0.2">
      <c r="A785" s="23" t="s">
        <v>782</v>
      </c>
      <c r="B785" s="26">
        <v>2614.88</v>
      </c>
      <c r="C785" s="26">
        <v>356492763.58999997</v>
      </c>
      <c r="D785" s="22"/>
      <c r="E785" s="22"/>
    </row>
    <row r="786" spans="1:5" x14ac:dyDescent="0.2">
      <c r="A786" s="23" t="s">
        <v>783</v>
      </c>
      <c r="B786" s="26">
        <v>2607.64</v>
      </c>
      <c r="C786" s="26">
        <v>355761564.19999999</v>
      </c>
      <c r="D786" s="22"/>
      <c r="E786" s="22"/>
    </row>
    <row r="787" spans="1:5" x14ac:dyDescent="0.2">
      <c r="A787" s="23" t="s">
        <v>784</v>
      </c>
      <c r="B787" s="26">
        <v>2592.35</v>
      </c>
      <c r="C787" s="26">
        <v>353946718.87</v>
      </c>
      <c r="D787" s="22"/>
      <c r="E787" s="22"/>
    </row>
    <row r="788" spans="1:5" x14ac:dyDescent="0.2">
      <c r="A788" s="23" t="s">
        <v>785</v>
      </c>
      <c r="B788" s="26">
        <v>2571.0700000000002</v>
      </c>
      <c r="C788" s="26">
        <v>351432008.54000002</v>
      </c>
      <c r="D788" s="22"/>
      <c r="E788" s="22"/>
    </row>
    <row r="789" spans="1:5" x14ac:dyDescent="0.2">
      <c r="A789" s="23" t="s">
        <v>786</v>
      </c>
      <c r="B789" s="26">
        <v>2524.8200000000002</v>
      </c>
      <c r="C789" s="26">
        <v>345616405.43000001</v>
      </c>
      <c r="D789" s="22"/>
      <c r="E789" s="22"/>
    </row>
    <row r="790" spans="1:5" x14ac:dyDescent="0.2">
      <c r="A790" s="23" t="s">
        <v>787</v>
      </c>
      <c r="B790" s="26">
        <v>2566.63</v>
      </c>
      <c r="C790" s="26">
        <v>351049441.13</v>
      </c>
      <c r="D790" s="22"/>
      <c r="E790" s="22"/>
    </row>
    <row r="791" spans="1:5" x14ac:dyDescent="0.2">
      <c r="A791" s="23" t="s">
        <v>788</v>
      </c>
      <c r="B791" s="26">
        <v>2577.3200000000002</v>
      </c>
      <c r="C791" s="26">
        <v>352772417.72000003</v>
      </c>
      <c r="D791" s="22"/>
      <c r="E791" s="22"/>
    </row>
    <row r="792" spans="1:5" x14ac:dyDescent="0.2">
      <c r="A792" s="23" t="s">
        <v>789</v>
      </c>
      <c r="B792" s="26">
        <v>2599.5700000000002</v>
      </c>
      <c r="C792" s="26">
        <v>356170895.92000002</v>
      </c>
      <c r="D792" s="22"/>
      <c r="E792" s="22"/>
    </row>
    <row r="793" spans="1:5" x14ac:dyDescent="0.2">
      <c r="A793" s="23" t="s">
        <v>790</v>
      </c>
      <c r="B793" s="26">
        <v>2639.11</v>
      </c>
      <c r="C793" s="26">
        <v>361078193.51999998</v>
      </c>
      <c r="D793" s="22"/>
      <c r="E793" s="22"/>
    </row>
    <row r="794" spans="1:5" x14ac:dyDescent="0.2">
      <c r="A794" s="23" t="s">
        <v>791</v>
      </c>
      <c r="B794" s="26">
        <v>2626.28</v>
      </c>
      <c r="C794" s="26">
        <v>358705511.77999997</v>
      </c>
      <c r="D794" s="22"/>
      <c r="E794" s="22"/>
    </row>
    <row r="795" spans="1:5" x14ac:dyDescent="0.2">
      <c r="A795" s="23" t="s">
        <v>792</v>
      </c>
      <c r="B795" s="26">
        <v>2648.34</v>
      </c>
      <c r="C795" s="26">
        <v>361506182.56</v>
      </c>
      <c r="D795" s="22"/>
      <c r="E795" s="22"/>
    </row>
    <row r="796" spans="1:5" x14ac:dyDescent="0.2">
      <c r="A796" s="23" t="s">
        <v>793</v>
      </c>
      <c r="B796" s="26">
        <v>2693.93</v>
      </c>
      <c r="C796" s="26">
        <v>368210606.19999999</v>
      </c>
      <c r="D796" s="22"/>
      <c r="E796" s="22"/>
    </row>
    <row r="797" spans="1:5" x14ac:dyDescent="0.2">
      <c r="A797" s="23" t="s">
        <v>794</v>
      </c>
      <c r="B797" s="26">
        <v>2728.39</v>
      </c>
      <c r="C797" s="26">
        <v>373084016.5</v>
      </c>
      <c r="D797" s="22"/>
      <c r="E797" s="22"/>
    </row>
    <row r="798" spans="1:5" x14ac:dyDescent="0.2">
      <c r="A798" s="23" t="s">
        <v>795</v>
      </c>
      <c r="B798" s="26">
        <v>2695.17</v>
      </c>
      <c r="C798" s="26">
        <v>369113255.92000002</v>
      </c>
      <c r="D798" s="22"/>
      <c r="E798" s="22"/>
    </row>
    <row r="799" spans="1:5" x14ac:dyDescent="0.2">
      <c r="A799" s="23" t="s">
        <v>796</v>
      </c>
      <c r="B799" s="26">
        <v>2689.89</v>
      </c>
      <c r="C799" s="26">
        <v>367621912.18000001</v>
      </c>
      <c r="D799" s="22"/>
      <c r="E799" s="22"/>
    </row>
    <row r="800" spans="1:5" x14ac:dyDescent="0.2">
      <c r="A800" s="23" t="s">
        <v>797</v>
      </c>
      <c r="B800" s="26">
        <v>2695.25</v>
      </c>
      <c r="C800" s="26">
        <v>368254662.49000001</v>
      </c>
      <c r="D800" s="22"/>
      <c r="E800" s="22"/>
    </row>
    <row r="801" spans="1:5" x14ac:dyDescent="0.2">
      <c r="A801" s="23" t="s">
        <v>798</v>
      </c>
      <c r="B801" s="26">
        <v>2684.48</v>
      </c>
      <c r="C801" s="26">
        <v>365919489.76999998</v>
      </c>
      <c r="D801" s="22"/>
      <c r="E801" s="22"/>
    </row>
    <row r="802" spans="1:5" x14ac:dyDescent="0.2">
      <c r="A802" s="23" t="s">
        <v>799</v>
      </c>
      <c r="B802" s="26">
        <v>2686.16</v>
      </c>
      <c r="C802" s="26">
        <v>369780197.81</v>
      </c>
      <c r="D802" s="22"/>
      <c r="E802" s="22"/>
    </row>
    <row r="803" spans="1:5" x14ac:dyDescent="0.2">
      <c r="A803" s="23" t="s">
        <v>800</v>
      </c>
      <c r="B803" s="26">
        <v>2706.08</v>
      </c>
      <c r="C803" s="26">
        <v>372561063.13999999</v>
      </c>
      <c r="D803" s="22"/>
      <c r="E803" s="22"/>
    </row>
    <row r="804" spans="1:5" x14ac:dyDescent="0.2">
      <c r="A804" s="23" t="s">
        <v>801</v>
      </c>
      <c r="B804" s="26">
        <v>2689.63</v>
      </c>
      <c r="C804" s="26">
        <v>368863515.04000002</v>
      </c>
      <c r="D804" s="22"/>
      <c r="E804" s="22"/>
    </row>
    <row r="805" spans="1:5" x14ac:dyDescent="0.2">
      <c r="A805" s="23" t="s">
        <v>802</v>
      </c>
      <c r="B805" s="26">
        <v>2689.07</v>
      </c>
      <c r="C805" s="26">
        <v>369011506.73000002</v>
      </c>
      <c r="D805" s="22"/>
      <c r="E805" s="22"/>
    </row>
    <row r="806" spans="1:5" x14ac:dyDescent="0.2">
      <c r="A806" s="23" t="s">
        <v>803</v>
      </c>
      <c r="B806" s="26">
        <v>2677.73</v>
      </c>
      <c r="C806" s="26">
        <v>367954557.12</v>
      </c>
      <c r="D806" s="22"/>
      <c r="E806" s="22"/>
    </row>
    <row r="807" spans="1:5" x14ac:dyDescent="0.2">
      <c r="A807" s="23" t="s">
        <v>804</v>
      </c>
      <c r="B807" s="26">
        <v>2680.47</v>
      </c>
      <c r="C807" s="26">
        <v>368335792.50999999</v>
      </c>
      <c r="D807" s="22"/>
      <c r="E807" s="22"/>
    </row>
    <row r="808" spans="1:5" x14ac:dyDescent="0.2">
      <c r="A808" s="23" t="s">
        <v>805</v>
      </c>
      <c r="B808" s="26">
        <v>2638.18</v>
      </c>
      <c r="C808" s="26">
        <v>362502196.91000003</v>
      </c>
      <c r="D808" s="22"/>
      <c r="E808" s="22"/>
    </row>
    <row r="809" spans="1:5" x14ac:dyDescent="0.2">
      <c r="A809" s="23" t="s">
        <v>806</v>
      </c>
      <c r="B809" s="26">
        <v>2638.52</v>
      </c>
      <c r="C809" s="26">
        <v>361816167.12</v>
      </c>
      <c r="D809" s="22"/>
      <c r="E809" s="22"/>
    </row>
    <row r="810" spans="1:5" x14ac:dyDescent="0.2">
      <c r="A810" s="23" t="s">
        <v>807</v>
      </c>
      <c r="B810" s="26">
        <v>2630.5</v>
      </c>
      <c r="C810" s="26">
        <v>360541918.31</v>
      </c>
      <c r="D810" s="22"/>
      <c r="E810" s="22"/>
    </row>
    <row r="811" spans="1:5" x14ac:dyDescent="0.2">
      <c r="A811" s="23" t="s">
        <v>808</v>
      </c>
      <c r="B811" s="26">
        <v>2636.43</v>
      </c>
      <c r="C811" s="26">
        <v>361269725.32999998</v>
      </c>
      <c r="D811" s="22"/>
      <c r="E811" s="22"/>
    </row>
    <row r="812" spans="1:5" x14ac:dyDescent="0.2">
      <c r="A812" s="23" t="s">
        <v>809</v>
      </c>
      <c r="B812" s="26">
        <v>2661.27</v>
      </c>
      <c r="C812" s="26">
        <v>365169742.56999999</v>
      </c>
      <c r="D812" s="22"/>
      <c r="E812" s="22"/>
    </row>
    <row r="813" spans="1:5" x14ac:dyDescent="0.2">
      <c r="A813" s="23" t="s">
        <v>810</v>
      </c>
      <c r="B813" s="26">
        <v>2679.98</v>
      </c>
      <c r="C813" s="26">
        <v>365254443.67000002</v>
      </c>
      <c r="D813" s="22"/>
      <c r="E813" s="22"/>
    </row>
    <row r="814" spans="1:5" x14ac:dyDescent="0.2">
      <c r="A814" s="23" t="s">
        <v>811</v>
      </c>
      <c r="B814" s="26">
        <v>2653.84</v>
      </c>
      <c r="C814" s="26">
        <v>357992168.81</v>
      </c>
      <c r="D814" s="22"/>
      <c r="E814" s="22"/>
    </row>
    <row r="815" spans="1:5" x14ac:dyDescent="0.2">
      <c r="A815" s="23" t="s">
        <v>812</v>
      </c>
      <c r="B815" s="26">
        <v>2591.94</v>
      </c>
      <c r="C815" s="26">
        <v>349217873.93000001</v>
      </c>
      <c r="D815" s="22"/>
      <c r="E815" s="22"/>
    </row>
    <row r="816" spans="1:5" x14ac:dyDescent="0.2">
      <c r="A816" s="23" t="s">
        <v>813</v>
      </c>
      <c r="B816" s="26">
        <v>2594.1</v>
      </c>
      <c r="C816" s="26">
        <v>349746413.87</v>
      </c>
      <c r="D816" s="22"/>
      <c r="E816" s="22"/>
    </row>
    <row r="817" spans="1:5" x14ac:dyDescent="0.2">
      <c r="A817" s="23" t="s">
        <v>814</v>
      </c>
      <c r="B817" s="26">
        <v>2596.79</v>
      </c>
      <c r="C817" s="26">
        <v>350262755.25999999</v>
      </c>
      <c r="D817" s="22"/>
      <c r="E817" s="22"/>
    </row>
    <row r="818" spans="1:5" x14ac:dyDescent="0.2">
      <c r="A818" s="23" t="s">
        <v>815</v>
      </c>
      <c r="B818" s="26">
        <v>2631.2</v>
      </c>
      <c r="C818" s="26">
        <v>354768047.63999999</v>
      </c>
      <c r="D818" s="22"/>
      <c r="E818" s="22"/>
    </row>
    <row r="819" spans="1:5" x14ac:dyDescent="0.2">
      <c r="A819" s="23" t="s">
        <v>816</v>
      </c>
      <c r="B819" s="26">
        <v>2620.37</v>
      </c>
      <c r="C819" s="26">
        <v>354112589.80000001</v>
      </c>
      <c r="D819" s="22"/>
      <c r="E819" s="22"/>
    </row>
    <row r="820" spans="1:5" x14ac:dyDescent="0.2">
      <c r="A820" s="23" t="s">
        <v>817</v>
      </c>
      <c r="B820" s="26">
        <v>2599.25</v>
      </c>
      <c r="C820" s="26">
        <v>351094917.00999999</v>
      </c>
      <c r="D820" s="22"/>
      <c r="E820" s="22"/>
    </row>
    <row r="821" spans="1:5" x14ac:dyDescent="0.2">
      <c r="A821" s="23" t="s">
        <v>818</v>
      </c>
      <c r="B821" s="26">
        <v>2610.44</v>
      </c>
      <c r="C821" s="26">
        <v>352539608.93000001</v>
      </c>
      <c r="D821" s="22"/>
      <c r="E821" s="22"/>
    </row>
    <row r="822" spans="1:5" x14ac:dyDescent="0.2">
      <c r="A822" s="23" t="s">
        <v>819</v>
      </c>
      <c r="B822" s="26">
        <v>2651.9</v>
      </c>
      <c r="C822" s="26">
        <v>357595437.62</v>
      </c>
      <c r="D822" s="22"/>
      <c r="E822" s="22"/>
    </row>
    <row r="823" spans="1:5" x14ac:dyDescent="0.2">
      <c r="A823" s="23" t="s">
        <v>820</v>
      </c>
      <c r="B823" s="26">
        <v>2656.8</v>
      </c>
      <c r="C823" s="26">
        <v>357518994.10000002</v>
      </c>
      <c r="D823" s="22"/>
      <c r="E823" s="22"/>
    </row>
    <row r="824" spans="1:5" x14ac:dyDescent="0.2">
      <c r="A824" s="23" t="s">
        <v>821</v>
      </c>
      <c r="B824" s="26">
        <v>2694.29</v>
      </c>
      <c r="C824" s="26">
        <v>355468127.24000001</v>
      </c>
      <c r="D824" s="22"/>
      <c r="E824" s="22"/>
    </row>
    <row r="825" spans="1:5" x14ac:dyDescent="0.2">
      <c r="A825" s="23" t="s">
        <v>822</v>
      </c>
      <c r="B825" s="26">
        <v>2660.14</v>
      </c>
      <c r="C825" s="26">
        <v>349229113.85000002</v>
      </c>
      <c r="D825" s="22"/>
      <c r="E825" s="22"/>
    </row>
    <row r="826" spans="1:5" x14ac:dyDescent="0.2">
      <c r="A826" s="23" t="s">
        <v>823</v>
      </c>
      <c r="B826" s="26">
        <v>2591.4499999999998</v>
      </c>
      <c r="C826" s="26">
        <v>340818172.26999998</v>
      </c>
      <c r="D826" s="22"/>
      <c r="E826" s="22"/>
    </row>
    <row r="827" spans="1:5" x14ac:dyDescent="0.2">
      <c r="A827" s="23" t="s">
        <v>824</v>
      </c>
      <c r="B827" s="26">
        <v>2481.3200000000002</v>
      </c>
      <c r="C827" s="26">
        <v>326445397.74000001</v>
      </c>
      <c r="D827" s="22"/>
      <c r="E827" s="22"/>
    </row>
    <row r="828" spans="1:5" x14ac:dyDescent="0.2">
      <c r="A828" s="23" t="s">
        <v>825</v>
      </c>
      <c r="B828" s="26">
        <v>2466.96</v>
      </c>
      <c r="C828" s="26">
        <v>323903576.43000001</v>
      </c>
      <c r="D828" s="22"/>
      <c r="E828" s="22"/>
    </row>
    <row r="829" spans="1:5" x14ac:dyDescent="0.2">
      <c r="A829" s="23" t="s">
        <v>826</v>
      </c>
      <c r="B829" s="26">
        <v>2501.5500000000002</v>
      </c>
      <c r="C829" s="26">
        <v>328228927.68000001</v>
      </c>
      <c r="D829" s="22"/>
      <c r="E829" s="22"/>
    </row>
    <row r="830" spans="1:5" x14ac:dyDescent="0.2">
      <c r="A830" s="23" t="s">
        <v>827</v>
      </c>
      <c r="B830" s="26">
        <v>2491.21</v>
      </c>
      <c r="C830" s="26">
        <v>326861585.19999999</v>
      </c>
      <c r="D830" s="22"/>
      <c r="E830" s="22"/>
    </row>
    <row r="831" spans="1:5" x14ac:dyDescent="0.2">
      <c r="A831" s="23" t="s">
        <v>828</v>
      </c>
      <c r="B831" s="26">
        <v>2492.89</v>
      </c>
      <c r="C831" s="26">
        <v>327294403.97000003</v>
      </c>
      <c r="D831" s="22"/>
      <c r="E831" s="22"/>
    </row>
    <row r="832" spans="1:5" x14ac:dyDescent="0.2">
      <c r="A832" s="23" t="s">
        <v>829</v>
      </c>
      <c r="B832" s="26">
        <v>2497.62</v>
      </c>
      <c r="C832" s="26">
        <v>327463243.17000002</v>
      </c>
      <c r="D832" s="22"/>
      <c r="E832" s="22"/>
    </row>
    <row r="833" spans="1:5" x14ac:dyDescent="0.2">
      <c r="A833" s="23" t="s">
        <v>830</v>
      </c>
      <c r="B833" s="26">
        <v>2467</v>
      </c>
      <c r="C833" s="26">
        <v>324044978.69</v>
      </c>
      <c r="D833" s="22"/>
      <c r="E833" s="22"/>
    </row>
    <row r="834" spans="1:5" x14ac:dyDescent="0.2">
      <c r="A834" s="23" t="s">
        <v>831</v>
      </c>
      <c r="B834" s="26">
        <v>2503.9899999999998</v>
      </c>
      <c r="C834" s="26">
        <v>329023516</v>
      </c>
      <c r="D834" s="22"/>
      <c r="E834" s="22"/>
    </row>
    <row r="835" spans="1:5" x14ac:dyDescent="0.2">
      <c r="A835" s="23" t="s">
        <v>832</v>
      </c>
      <c r="B835" s="26">
        <v>2513.62</v>
      </c>
      <c r="C835" s="26">
        <v>331166199.10000002</v>
      </c>
      <c r="D835" s="22"/>
      <c r="E835" s="22"/>
    </row>
    <row r="836" spans="1:5" x14ac:dyDescent="0.2">
      <c r="A836" s="23" t="s">
        <v>833</v>
      </c>
      <c r="B836" s="26">
        <v>2495.6999999999998</v>
      </c>
      <c r="C836" s="26">
        <v>329263367.79000002</v>
      </c>
      <c r="D836" s="22"/>
      <c r="E836" s="22"/>
    </row>
    <row r="837" spans="1:5" x14ac:dyDescent="0.2">
      <c r="A837" s="23" t="s">
        <v>834</v>
      </c>
      <c r="B837" s="26">
        <v>2491.64</v>
      </c>
      <c r="C837" s="26">
        <v>329634272.44999999</v>
      </c>
      <c r="D837" s="22"/>
      <c r="E837" s="22"/>
    </row>
    <row r="838" spans="1:5" x14ac:dyDescent="0.2">
      <c r="A838" s="23" t="s">
        <v>835</v>
      </c>
      <c r="B838" s="26">
        <v>2544.92</v>
      </c>
      <c r="C838" s="26">
        <v>337139919.81999999</v>
      </c>
      <c r="D838" s="22"/>
      <c r="E838" s="22"/>
    </row>
    <row r="839" spans="1:5" x14ac:dyDescent="0.2">
      <c r="A839" s="23" t="s">
        <v>836</v>
      </c>
      <c r="B839" s="26">
        <v>2568.7199999999998</v>
      </c>
      <c r="C839" s="26">
        <v>340529656.38999999</v>
      </c>
      <c r="D839" s="22"/>
      <c r="E839" s="22"/>
    </row>
    <row r="840" spans="1:5" x14ac:dyDescent="0.2">
      <c r="A840" s="23" t="s">
        <v>837</v>
      </c>
      <c r="B840" s="26">
        <v>2566.7399999999998</v>
      </c>
      <c r="C840" s="26">
        <v>340827907.06999999</v>
      </c>
      <c r="D840" s="22"/>
      <c r="E840" s="22"/>
    </row>
    <row r="841" spans="1:5" x14ac:dyDescent="0.2">
      <c r="A841" s="23" t="s">
        <v>838</v>
      </c>
      <c r="B841" s="26">
        <v>2539.36</v>
      </c>
      <c r="C841" s="26">
        <v>337530462.72000003</v>
      </c>
      <c r="D841" s="22"/>
      <c r="E841" s="22"/>
    </row>
    <row r="842" spans="1:5" x14ac:dyDescent="0.2">
      <c r="A842" s="23" t="s">
        <v>839</v>
      </c>
      <c r="B842" s="26">
        <v>2585.0500000000002</v>
      </c>
      <c r="C842" s="26">
        <v>344128777.12</v>
      </c>
      <c r="D842" s="22"/>
      <c r="E842" s="22"/>
    </row>
    <row r="843" spans="1:5" x14ac:dyDescent="0.2">
      <c r="A843" s="23" t="s">
        <v>840</v>
      </c>
      <c r="B843" s="26">
        <v>2662.34</v>
      </c>
      <c r="C843" s="26">
        <v>355232731.54000002</v>
      </c>
      <c r="D843" s="22"/>
      <c r="E843" s="22"/>
    </row>
    <row r="844" spans="1:5" x14ac:dyDescent="0.2">
      <c r="A844" s="23" t="s">
        <v>841</v>
      </c>
      <c r="B844" s="26">
        <v>2712.1</v>
      </c>
      <c r="C844" s="26">
        <v>363720840.36000001</v>
      </c>
      <c r="D844" s="22"/>
      <c r="E844" s="22"/>
    </row>
    <row r="845" spans="1:5" x14ac:dyDescent="0.2">
      <c r="A845" s="23" t="s">
        <v>842</v>
      </c>
      <c r="B845" s="26">
        <v>2732.46</v>
      </c>
      <c r="C845" s="26">
        <v>366773672.64999998</v>
      </c>
      <c r="D845" s="22"/>
      <c r="E845" s="22"/>
    </row>
    <row r="846" spans="1:5" x14ac:dyDescent="0.2">
      <c r="A846" s="23" t="s">
        <v>843</v>
      </c>
      <c r="B846" s="26">
        <v>2759.17</v>
      </c>
      <c r="C846" s="26">
        <v>370765958.57999998</v>
      </c>
      <c r="D846" s="22"/>
      <c r="E846" s="22"/>
    </row>
    <row r="847" spans="1:5" x14ac:dyDescent="0.2">
      <c r="A847" s="23" t="s">
        <v>844</v>
      </c>
      <c r="B847" s="26">
        <v>2771.29</v>
      </c>
      <c r="C847" s="26">
        <v>374606147.91000003</v>
      </c>
      <c r="D847" s="22"/>
      <c r="E847" s="22"/>
    </row>
    <row r="848" spans="1:5" x14ac:dyDescent="0.2">
      <c r="A848" s="23" t="s">
        <v>845</v>
      </c>
      <c r="B848" s="26">
        <v>2790.45</v>
      </c>
      <c r="C848" s="26">
        <v>379677953.43000001</v>
      </c>
      <c r="D848" s="22"/>
      <c r="E848" s="22"/>
    </row>
    <row r="849" spans="1:5" x14ac:dyDescent="0.2">
      <c r="A849" s="23" t="s">
        <v>846</v>
      </c>
      <c r="B849" s="26">
        <v>2813.61</v>
      </c>
      <c r="C849" s="26">
        <v>382729826.61000001</v>
      </c>
      <c r="D849" s="22"/>
      <c r="E849" s="22"/>
    </row>
    <row r="850" spans="1:5" x14ac:dyDescent="0.2">
      <c r="A850" s="23" t="s">
        <v>847</v>
      </c>
      <c r="B850" s="26">
        <v>2819.59</v>
      </c>
      <c r="C850" s="26">
        <v>383720789.39999998</v>
      </c>
      <c r="D850" s="22"/>
      <c r="E850" s="22"/>
    </row>
    <row r="851" spans="1:5" x14ac:dyDescent="0.2">
      <c r="A851" s="23" t="s">
        <v>848</v>
      </c>
      <c r="B851" s="26">
        <v>2844.09</v>
      </c>
      <c r="C851" s="26">
        <v>387449369.33999997</v>
      </c>
      <c r="D851" s="22"/>
      <c r="E851" s="22"/>
    </row>
    <row r="852" spans="1:5" x14ac:dyDescent="0.2">
      <c r="A852" s="23" t="s">
        <v>849</v>
      </c>
      <c r="B852" s="26">
        <v>2812.82</v>
      </c>
      <c r="C852" s="26">
        <v>379176571.31999999</v>
      </c>
      <c r="D852" s="22"/>
      <c r="E852" s="22"/>
    </row>
    <row r="853" spans="1:5" x14ac:dyDescent="0.2">
      <c r="A853" s="23" t="s">
        <v>850</v>
      </c>
      <c r="B853" s="26">
        <v>2844.66</v>
      </c>
      <c r="C853" s="26">
        <v>383734742.00999999</v>
      </c>
      <c r="D853" s="22"/>
      <c r="E853" s="22"/>
    </row>
    <row r="854" spans="1:5" x14ac:dyDescent="0.2">
      <c r="A854" s="23" t="s">
        <v>851</v>
      </c>
      <c r="B854" s="26">
        <v>2840.27</v>
      </c>
      <c r="C854" s="26">
        <v>381274648.37</v>
      </c>
      <c r="D854" s="22"/>
      <c r="E854" s="22"/>
    </row>
    <row r="855" spans="1:5" x14ac:dyDescent="0.2">
      <c r="A855" s="23" t="s">
        <v>852</v>
      </c>
      <c r="B855" s="26">
        <v>2874.3</v>
      </c>
      <c r="C855" s="26">
        <v>385748111.27999997</v>
      </c>
      <c r="D855" s="22"/>
      <c r="E855" s="22"/>
    </row>
    <row r="856" spans="1:5" x14ac:dyDescent="0.2">
      <c r="A856" s="23" t="s">
        <v>853</v>
      </c>
      <c r="B856" s="26">
        <v>2901.69</v>
      </c>
      <c r="C856" s="26">
        <v>390057607.14999998</v>
      </c>
      <c r="D856" s="22"/>
      <c r="E856" s="22"/>
    </row>
    <row r="857" spans="1:5" x14ac:dyDescent="0.2">
      <c r="A857" s="23" t="s">
        <v>854</v>
      </c>
      <c r="B857" s="26">
        <v>2947.3</v>
      </c>
      <c r="C857" s="26">
        <v>396380589.47000003</v>
      </c>
      <c r="D857" s="22"/>
      <c r="E857" s="22"/>
    </row>
    <row r="858" spans="1:5" x14ac:dyDescent="0.2">
      <c r="A858" s="23" t="s">
        <v>855</v>
      </c>
      <c r="B858" s="26">
        <v>2945.1</v>
      </c>
      <c r="C858" s="26">
        <v>396536634.07999998</v>
      </c>
      <c r="D858" s="22"/>
      <c r="E858" s="22"/>
    </row>
    <row r="859" spans="1:5" x14ac:dyDescent="0.2">
      <c r="A859" s="23" t="s">
        <v>856</v>
      </c>
      <c r="B859" s="26">
        <v>2906.59</v>
      </c>
      <c r="C859" s="26">
        <v>392289855.56999999</v>
      </c>
      <c r="D859" s="22"/>
      <c r="E859" s="22"/>
    </row>
    <row r="860" spans="1:5" x14ac:dyDescent="0.2">
      <c r="A860" s="23" t="s">
        <v>857</v>
      </c>
      <c r="B860" s="26">
        <v>2902.09</v>
      </c>
      <c r="C860" s="26">
        <v>392038878.26999998</v>
      </c>
      <c r="D860" s="22"/>
      <c r="E860" s="22"/>
    </row>
    <row r="861" spans="1:5" x14ac:dyDescent="0.2">
      <c r="A861" s="23" t="s">
        <v>858</v>
      </c>
      <c r="B861" s="26">
        <v>2891.72</v>
      </c>
      <c r="C861" s="26">
        <v>390689399.60000002</v>
      </c>
      <c r="D861" s="22"/>
      <c r="E861" s="22"/>
    </row>
    <row r="862" spans="1:5" x14ac:dyDescent="0.2">
      <c r="A862" s="23" t="s">
        <v>859</v>
      </c>
      <c r="B862" s="26">
        <v>2898.47</v>
      </c>
      <c r="C862" s="26">
        <v>391916915.48000002</v>
      </c>
      <c r="D862" s="22"/>
      <c r="E862" s="22"/>
    </row>
    <row r="863" spans="1:5" x14ac:dyDescent="0.2">
      <c r="A863" s="23" t="s">
        <v>860</v>
      </c>
      <c r="B863" s="26">
        <v>2896.35</v>
      </c>
      <c r="C863" s="26">
        <v>391807396.55000001</v>
      </c>
      <c r="D863" s="22"/>
      <c r="E863" s="22"/>
    </row>
    <row r="864" spans="1:5" x14ac:dyDescent="0.2">
      <c r="A864" s="23" t="s">
        <v>861</v>
      </c>
      <c r="B864" s="26">
        <v>2889.27</v>
      </c>
      <c r="C864" s="26">
        <v>391156527.61000001</v>
      </c>
      <c r="D864" s="22"/>
      <c r="E864" s="22"/>
    </row>
    <row r="865" spans="1:5" x14ac:dyDescent="0.2">
      <c r="A865" s="23" t="s">
        <v>862</v>
      </c>
      <c r="B865" s="26">
        <v>2848.97</v>
      </c>
      <c r="C865" s="26">
        <v>385945451.44999999</v>
      </c>
      <c r="D865" s="22"/>
      <c r="E865" s="22"/>
    </row>
    <row r="866" spans="1:5" x14ac:dyDescent="0.2">
      <c r="A866" s="23" t="s">
        <v>863</v>
      </c>
      <c r="B866" s="26">
        <v>2843.15</v>
      </c>
      <c r="C866" s="26">
        <v>386562533.95999998</v>
      </c>
      <c r="D866" s="22"/>
      <c r="E866" s="22"/>
    </row>
    <row r="867" spans="1:5" x14ac:dyDescent="0.2">
      <c r="A867" s="23" t="s">
        <v>864</v>
      </c>
      <c r="B867" s="26">
        <v>2872.13</v>
      </c>
      <c r="C867" s="26">
        <v>390147744.00999999</v>
      </c>
      <c r="D867" s="22"/>
      <c r="E867" s="22"/>
    </row>
    <row r="868" spans="1:5" x14ac:dyDescent="0.2">
      <c r="A868" s="23" t="s">
        <v>865</v>
      </c>
      <c r="B868" s="26">
        <v>2891.41</v>
      </c>
      <c r="C868" s="26">
        <v>394925724.50999999</v>
      </c>
      <c r="D868" s="22"/>
      <c r="E868" s="22"/>
    </row>
    <row r="869" spans="1:5" x14ac:dyDescent="0.2">
      <c r="A869" s="23" t="s">
        <v>866</v>
      </c>
      <c r="B869" s="26">
        <v>2905.32</v>
      </c>
      <c r="C869" s="26">
        <v>396653336.56</v>
      </c>
      <c r="D869" s="22"/>
      <c r="E869" s="22"/>
    </row>
    <row r="870" spans="1:5" x14ac:dyDescent="0.2">
      <c r="A870" s="23" t="s">
        <v>867</v>
      </c>
      <c r="B870" s="26">
        <v>2951.47</v>
      </c>
      <c r="C870" s="26">
        <v>403055816.68000001</v>
      </c>
      <c r="D870" s="22"/>
      <c r="E870" s="22"/>
    </row>
    <row r="871" spans="1:5" x14ac:dyDescent="0.2">
      <c r="A871" s="23" t="s">
        <v>868</v>
      </c>
      <c r="B871" s="26">
        <v>2943.42</v>
      </c>
      <c r="C871" s="26">
        <v>403155346.05000001</v>
      </c>
      <c r="D871" s="22"/>
      <c r="E871" s="22"/>
    </row>
    <row r="872" spans="1:5" x14ac:dyDescent="0.2">
      <c r="A872" s="23" t="s">
        <v>869</v>
      </c>
      <c r="B872" s="26">
        <v>2930.33</v>
      </c>
      <c r="C872" s="26">
        <v>401625820.04000002</v>
      </c>
      <c r="D872" s="22"/>
      <c r="E872" s="22"/>
    </row>
    <row r="873" spans="1:5" x14ac:dyDescent="0.2">
      <c r="A873" s="23" t="s">
        <v>870</v>
      </c>
      <c r="B873" s="26">
        <v>2953.56</v>
      </c>
      <c r="C873" s="26">
        <v>406200471.07999998</v>
      </c>
      <c r="D873" s="22"/>
      <c r="E873" s="22"/>
    </row>
    <row r="874" spans="1:5" x14ac:dyDescent="0.2">
      <c r="A874" s="23" t="s">
        <v>871</v>
      </c>
      <c r="B874" s="26">
        <v>3019.12</v>
      </c>
      <c r="C874" s="26">
        <v>420636855.75</v>
      </c>
      <c r="D874" s="22"/>
      <c r="E874" s="22"/>
    </row>
    <row r="875" spans="1:5" x14ac:dyDescent="0.2">
      <c r="A875" s="23" t="s">
        <v>872</v>
      </c>
      <c r="B875" s="26">
        <v>3053.9</v>
      </c>
      <c r="C875" s="26">
        <v>427518848.58999997</v>
      </c>
      <c r="D875" s="22"/>
      <c r="E875" s="22"/>
    </row>
    <row r="876" spans="1:5" x14ac:dyDescent="0.2">
      <c r="A876" s="23" t="s">
        <v>873</v>
      </c>
      <c r="B876" s="26">
        <v>3054</v>
      </c>
      <c r="C876" s="26">
        <v>429653624.36000001</v>
      </c>
      <c r="D876" s="22"/>
      <c r="E876" s="22"/>
    </row>
    <row r="877" spans="1:5" x14ac:dyDescent="0.2">
      <c r="A877" s="23" t="s">
        <v>874</v>
      </c>
      <c r="B877" s="26">
        <v>3073.31</v>
      </c>
      <c r="C877" s="26">
        <v>432630078.29000002</v>
      </c>
      <c r="D877" s="22"/>
      <c r="E877" s="22"/>
    </row>
    <row r="878" spans="1:5" x14ac:dyDescent="0.2">
      <c r="A878" s="23" t="s">
        <v>875</v>
      </c>
      <c r="B878" s="26">
        <v>3100.71</v>
      </c>
      <c r="C878" s="26">
        <v>437838828.72000003</v>
      </c>
      <c r="D878" s="22"/>
      <c r="E878" s="22"/>
    </row>
    <row r="879" spans="1:5" x14ac:dyDescent="0.2">
      <c r="A879" s="23" t="s">
        <v>876</v>
      </c>
      <c r="B879" s="26">
        <v>3144.38</v>
      </c>
      <c r="C879" s="26">
        <v>444459397.31</v>
      </c>
      <c r="D879" s="22"/>
      <c r="E879" s="22"/>
    </row>
    <row r="880" spans="1:5" x14ac:dyDescent="0.2">
      <c r="A880" s="23" t="s">
        <v>877</v>
      </c>
      <c r="B880" s="26">
        <v>3177.9</v>
      </c>
      <c r="C880" s="26">
        <v>450418450.94999999</v>
      </c>
      <c r="D880" s="22"/>
      <c r="E880" s="22"/>
    </row>
    <row r="881" spans="1:5" x14ac:dyDescent="0.2">
      <c r="A881" s="23" t="s">
        <v>878</v>
      </c>
      <c r="B881" s="26">
        <v>3177.03</v>
      </c>
      <c r="C881" s="26">
        <v>452467351.88</v>
      </c>
      <c r="D881" s="22"/>
      <c r="E881" s="22"/>
    </row>
    <row r="882" spans="1:5" x14ac:dyDescent="0.2">
      <c r="A882" s="23" t="s">
        <v>879</v>
      </c>
      <c r="B882" s="26">
        <v>3205.82</v>
      </c>
      <c r="C882" s="26">
        <v>458679913.52999997</v>
      </c>
      <c r="D882" s="22"/>
      <c r="E882" s="22"/>
    </row>
    <row r="883" spans="1:5" x14ac:dyDescent="0.2">
      <c r="A883" s="23" t="s">
        <v>880</v>
      </c>
      <c r="B883" s="26">
        <v>3235.07</v>
      </c>
      <c r="C883" s="26">
        <v>462857632.79000002</v>
      </c>
      <c r="D883" s="22"/>
      <c r="E883" s="22"/>
    </row>
    <row r="884" spans="1:5" x14ac:dyDescent="0.2">
      <c r="A884" s="23" t="s">
        <v>881</v>
      </c>
      <c r="B884" s="26">
        <v>3242.53</v>
      </c>
      <c r="C884" s="26">
        <v>464199108.00999999</v>
      </c>
      <c r="D884" s="22"/>
      <c r="E884" s="22"/>
    </row>
    <row r="885" spans="1:5" x14ac:dyDescent="0.2">
      <c r="A885" s="23" t="s">
        <v>882</v>
      </c>
      <c r="B885" s="26">
        <v>3279.9</v>
      </c>
      <c r="C885" s="26">
        <v>470583252.81999999</v>
      </c>
      <c r="D885" s="22"/>
      <c r="E885" s="22"/>
    </row>
    <row r="886" spans="1:5" x14ac:dyDescent="0.2">
      <c r="A886" s="23" t="s">
        <v>883</v>
      </c>
      <c r="B886" s="26">
        <v>3328.42</v>
      </c>
      <c r="C886" s="26">
        <v>477478276.72000003</v>
      </c>
      <c r="D886" s="22"/>
      <c r="E886" s="22"/>
    </row>
    <row r="887" spans="1:5" x14ac:dyDescent="0.2">
      <c r="A887" s="23" t="s">
        <v>884</v>
      </c>
      <c r="B887" s="26">
        <v>3291.26</v>
      </c>
      <c r="C887" s="26">
        <v>472210552.57999998</v>
      </c>
      <c r="D887" s="22"/>
      <c r="E887" s="22"/>
    </row>
    <row r="888" spans="1:5" x14ac:dyDescent="0.2">
      <c r="A888" s="23" t="s">
        <v>885</v>
      </c>
      <c r="B888" s="26">
        <v>3280.49</v>
      </c>
      <c r="C888" s="26">
        <v>470891385.75</v>
      </c>
      <c r="D888" s="22"/>
      <c r="E888" s="22"/>
    </row>
    <row r="889" spans="1:5" x14ac:dyDescent="0.2">
      <c r="A889" s="23" t="s">
        <v>886</v>
      </c>
      <c r="B889" s="26">
        <v>3288.2</v>
      </c>
      <c r="C889" s="26">
        <v>474138920.89999998</v>
      </c>
      <c r="D889" s="22"/>
      <c r="E889" s="22"/>
    </row>
    <row r="890" spans="1:5" x14ac:dyDescent="0.2">
      <c r="A890" s="23" t="s">
        <v>887</v>
      </c>
      <c r="B890" s="26">
        <v>3266.53</v>
      </c>
      <c r="C890" s="26">
        <v>469469172.67000002</v>
      </c>
      <c r="D890" s="22"/>
      <c r="E890" s="22"/>
    </row>
    <row r="891" spans="1:5" x14ac:dyDescent="0.2">
      <c r="A891" s="23" t="s">
        <v>888</v>
      </c>
      <c r="B891" s="26">
        <v>3262.17</v>
      </c>
      <c r="C891" s="26">
        <v>469506239.64999998</v>
      </c>
      <c r="D891" s="22"/>
      <c r="E891" s="22"/>
    </row>
    <row r="892" spans="1:5" x14ac:dyDescent="0.2">
      <c r="A892" s="23" t="s">
        <v>889</v>
      </c>
      <c r="B892" s="26">
        <v>3283.92</v>
      </c>
      <c r="C892" s="26">
        <v>473504794.88</v>
      </c>
      <c r="D892" s="22"/>
      <c r="E892" s="22"/>
    </row>
    <row r="893" spans="1:5" x14ac:dyDescent="0.2">
      <c r="A893" s="23" t="s">
        <v>890</v>
      </c>
      <c r="B893" s="26">
        <v>3303.27</v>
      </c>
      <c r="C893" s="26">
        <v>478925163.79000002</v>
      </c>
      <c r="D893" s="22"/>
      <c r="E893" s="22"/>
    </row>
    <row r="894" spans="1:5" x14ac:dyDescent="0.2">
      <c r="A894" s="23" t="s">
        <v>891</v>
      </c>
      <c r="B894" s="26">
        <v>3307</v>
      </c>
      <c r="C894" s="26">
        <v>478538724.73000002</v>
      </c>
      <c r="D894" s="22"/>
      <c r="E894" s="22"/>
    </row>
    <row r="895" spans="1:5" x14ac:dyDescent="0.2">
      <c r="A895" s="23" t="s">
        <v>892</v>
      </c>
      <c r="B895" s="26">
        <v>3362.57</v>
      </c>
      <c r="C895" s="26">
        <v>486864233.17000002</v>
      </c>
      <c r="D895" s="22"/>
      <c r="E895" s="22"/>
    </row>
    <row r="896" spans="1:5" x14ac:dyDescent="0.2">
      <c r="A896" s="23" t="s">
        <v>893</v>
      </c>
      <c r="B896" s="26">
        <v>3390.63</v>
      </c>
      <c r="C896" s="26">
        <v>493065087.83999997</v>
      </c>
      <c r="D896" s="22"/>
      <c r="E896" s="22"/>
    </row>
    <row r="897" spans="1:5" x14ac:dyDescent="0.2">
      <c r="A897" s="23" t="s">
        <v>894</v>
      </c>
      <c r="B897" s="26">
        <v>3429.84</v>
      </c>
      <c r="C897" s="26">
        <v>499133648.68000001</v>
      </c>
      <c r="D897" s="22"/>
      <c r="E897" s="22"/>
    </row>
    <row r="898" spans="1:5" x14ac:dyDescent="0.2">
      <c r="A898" s="23" t="s">
        <v>895</v>
      </c>
      <c r="B898" s="26">
        <v>3482.4</v>
      </c>
      <c r="C898" s="26">
        <v>508039816.01999998</v>
      </c>
      <c r="D898" s="22"/>
      <c r="E898" s="22"/>
    </row>
    <row r="899" spans="1:5" x14ac:dyDescent="0.2">
      <c r="A899" s="23" t="s">
        <v>896</v>
      </c>
      <c r="B899" s="26">
        <v>3479.89</v>
      </c>
      <c r="C899" s="26">
        <v>508341042.30000001</v>
      </c>
      <c r="D899" s="22"/>
      <c r="E899" s="22"/>
    </row>
    <row r="900" spans="1:5" x14ac:dyDescent="0.2">
      <c r="A900" s="23" t="s">
        <v>897</v>
      </c>
      <c r="B900" s="26">
        <v>3450.53</v>
      </c>
      <c r="C900" s="26">
        <v>503443434.11000001</v>
      </c>
      <c r="D900" s="22"/>
      <c r="E900" s="22"/>
    </row>
    <row r="901" spans="1:5" x14ac:dyDescent="0.2">
      <c r="A901" s="23" t="s">
        <v>898</v>
      </c>
      <c r="B901" s="26">
        <v>3450.23</v>
      </c>
      <c r="C901" s="26">
        <v>504202285.24000001</v>
      </c>
      <c r="D901" s="22"/>
      <c r="E901" s="22"/>
    </row>
    <row r="902" spans="1:5" x14ac:dyDescent="0.2">
      <c r="A902" s="23" t="s">
        <v>899</v>
      </c>
      <c r="B902" s="26">
        <v>3448.69</v>
      </c>
      <c r="C902" s="26">
        <v>503977415.57999998</v>
      </c>
      <c r="D902" s="22"/>
      <c r="E902" s="22"/>
    </row>
    <row r="903" spans="1:5" x14ac:dyDescent="0.2">
      <c r="A903" s="23" t="s">
        <v>900</v>
      </c>
      <c r="B903" s="26">
        <v>3459.72</v>
      </c>
      <c r="C903" s="26">
        <v>508231301.69</v>
      </c>
      <c r="D903" s="22"/>
      <c r="E903" s="22"/>
    </row>
    <row r="904" spans="1:5" x14ac:dyDescent="0.2">
      <c r="A904" s="23" t="s">
        <v>901</v>
      </c>
      <c r="B904" s="26">
        <v>3454.38</v>
      </c>
      <c r="C904" s="26">
        <v>507352602.43000001</v>
      </c>
      <c r="D904" s="22"/>
      <c r="E904" s="22"/>
    </row>
    <row r="905" spans="1:5" x14ac:dyDescent="0.2">
      <c r="A905" s="23" t="s">
        <v>902</v>
      </c>
      <c r="B905" s="26">
        <v>3455.61</v>
      </c>
      <c r="C905" s="26">
        <v>507746524.25</v>
      </c>
      <c r="D905" s="22"/>
      <c r="E905" s="22"/>
    </row>
    <row r="906" spans="1:5" x14ac:dyDescent="0.2">
      <c r="A906" s="23" t="s">
        <v>903</v>
      </c>
      <c r="B906" s="26">
        <v>3492.25</v>
      </c>
      <c r="C906" s="26">
        <v>513451072.79000002</v>
      </c>
      <c r="D906" s="22"/>
      <c r="E906" s="22"/>
    </row>
    <row r="907" spans="1:5" x14ac:dyDescent="0.2">
      <c r="A907" s="23" t="s">
        <v>904</v>
      </c>
      <c r="B907" s="26">
        <v>3503.39</v>
      </c>
      <c r="C907" s="26">
        <v>515330899.51999998</v>
      </c>
      <c r="D907" s="22"/>
      <c r="E907" s="22"/>
    </row>
    <row r="908" spans="1:5" x14ac:dyDescent="0.2">
      <c r="A908" s="23" t="s">
        <v>905</v>
      </c>
      <c r="B908" s="26">
        <v>3471.07</v>
      </c>
      <c r="C908" s="26">
        <v>511287152.80000001</v>
      </c>
      <c r="D908" s="22"/>
      <c r="E908" s="22"/>
    </row>
    <row r="909" spans="1:5" x14ac:dyDescent="0.2">
      <c r="A909" s="23" t="s">
        <v>906</v>
      </c>
      <c r="B909" s="26">
        <v>3448.66</v>
      </c>
      <c r="C909" s="26">
        <v>508083770.25</v>
      </c>
      <c r="D909" s="22"/>
      <c r="E909" s="22"/>
    </row>
    <row r="910" spans="1:5" x14ac:dyDescent="0.2">
      <c r="A910" s="23" t="s">
        <v>907</v>
      </c>
      <c r="B910" s="26">
        <v>3469.32</v>
      </c>
      <c r="C910" s="26">
        <v>511280553.04000002</v>
      </c>
      <c r="D910" s="22"/>
      <c r="E910" s="22"/>
    </row>
    <row r="911" spans="1:5" x14ac:dyDescent="0.2">
      <c r="A911" s="23" t="s">
        <v>908</v>
      </c>
      <c r="B911" s="26">
        <v>3432.8</v>
      </c>
      <c r="C911" s="26">
        <v>506345432.86000001</v>
      </c>
      <c r="D911" s="22"/>
      <c r="E911" s="22"/>
    </row>
    <row r="912" spans="1:5" x14ac:dyDescent="0.2">
      <c r="A912" s="23" t="s">
        <v>909</v>
      </c>
      <c r="B912" s="26">
        <v>3433.11</v>
      </c>
      <c r="C912" s="26">
        <v>506900026.89999998</v>
      </c>
      <c r="D912" s="22"/>
      <c r="E912" s="22"/>
    </row>
    <row r="913" spans="1:5" x14ac:dyDescent="0.2">
      <c r="A913" s="23" t="s">
        <v>910</v>
      </c>
      <c r="B913" s="26">
        <v>3498.1</v>
      </c>
      <c r="C913" s="26">
        <v>517163552.70999998</v>
      </c>
      <c r="D913" s="22"/>
      <c r="E913" s="22"/>
    </row>
    <row r="914" spans="1:5" x14ac:dyDescent="0.2">
      <c r="A914" s="23" t="s">
        <v>911</v>
      </c>
      <c r="B914" s="26">
        <v>3478.38</v>
      </c>
      <c r="C914" s="26">
        <v>515070983.80000001</v>
      </c>
      <c r="D914" s="22"/>
      <c r="E914" s="22"/>
    </row>
    <row r="915" spans="1:5" x14ac:dyDescent="0.2">
      <c r="A915" s="23" t="s">
        <v>912</v>
      </c>
      <c r="B915" s="26">
        <v>3432.23</v>
      </c>
      <c r="C915" s="26">
        <v>509451521.79000002</v>
      </c>
      <c r="D915" s="22"/>
      <c r="E915" s="22"/>
    </row>
    <row r="916" spans="1:5" x14ac:dyDescent="0.2">
      <c r="A916" s="23" t="s">
        <v>913</v>
      </c>
      <c r="B916" s="26">
        <v>3410.1</v>
      </c>
      <c r="C916" s="26">
        <v>506338194.41000003</v>
      </c>
      <c r="D916" s="22"/>
      <c r="E916" s="22"/>
    </row>
    <row r="917" spans="1:5" x14ac:dyDescent="0.2">
      <c r="A917" s="23" t="s">
        <v>914</v>
      </c>
      <c r="B917" s="26">
        <v>3421.77</v>
      </c>
      <c r="C917" s="26">
        <v>510665173.62</v>
      </c>
      <c r="D917" s="22"/>
      <c r="E917" s="22"/>
    </row>
    <row r="918" spans="1:5" x14ac:dyDescent="0.2">
      <c r="A918" s="23" t="s">
        <v>915</v>
      </c>
      <c r="B918" s="26">
        <v>3394.89</v>
      </c>
      <c r="C918" s="26">
        <v>507554595.19</v>
      </c>
      <c r="D918" s="22"/>
      <c r="E918" s="22"/>
    </row>
    <row r="919" spans="1:5" x14ac:dyDescent="0.2">
      <c r="A919" s="23" t="s">
        <v>916</v>
      </c>
      <c r="B919" s="26">
        <v>3403.08</v>
      </c>
      <c r="C919" s="26">
        <v>508894528.76999998</v>
      </c>
      <c r="D919" s="22"/>
      <c r="E919" s="22"/>
    </row>
    <row r="920" spans="1:5" x14ac:dyDescent="0.2">
      <c r="A920" s="23" t="s">
        <v>917</v>
      </c>
      <c r="B920" s="26">
        <v>3437.96</v>
      </c>
      <c r="C920" s="26">
        <v>512802536.89999998</v>
      </c>
      <c r="D920" s="22"/>
      <c r="E920" s="22"/>
    </row>
    <row r="921" spans="1:5" x14ac:dyDescent="0.2">
      <c r="A921" s="23" t="s">
        <v>918</v>
      </c>
      <c r="B921" s="26">
        <v>3464.6</v>
      </c>
      <c r="C921" s="26">
        <v>518037161.26999998</v>
      </c>
      <c r="D921" s="22"/>
      <c r="E921" s="22"/>
    </row>
    <row r="922" spans="1:5" x14ac:dyDescent="0.2">
      <c r="A922" s="23" t="s">
        <v>919</v>
      </c>
      <c r="B922" s="26">
        <v>3471</v>
      </c>
      <c r="C922" s="26">
        <v>519193946.17000002</v>
      </c>
      <c r="D922" s="22"/>
      <c r="E922" s="22"/>
    </row>
    <row r="923" spans="1:5" x14ac:dyDescent="0.2">
      <c r="A923" s="23" t="s">
        <v>920</v>
      </c>
      <c r="B923" s="26">
        <v>3452.76</v>
      </c>
      <c r="C923" s="26">
        <v>517385206.37</v>
      </c>
      <c r="D923" s="22"/>
      <c r="E923" s="22"/>
    </row>
    <row r="924" spans="1:5" x14ac:dyDescent="0.2">
      <c r="A924" s="23" t="s">
        <v>921</v>
      </c>
      <c r="B924" s="26">
        <v>3459.28</v>
      </c>
      <c r="C924" s="26">
        <v>519073115.82999998</v>
      </c>
      <c r="D924" s="22"/>
      <c r="E924" s="22"/>
    </row>
    <row r="925" spans="1:5" x14ac:dyDescent="0.2">
      <c r="A925" s="23" t="s">
        <v>922</v>
      </c>
      <c r="B925" s="26">
        <v>3458.04</v>
      </c>
      <c r="C925" s="26">
        <v>519054060.88999999</v>
      </c>
      <c r="D925" s="22"/>
      <c r="E925" s="22"/>
    </row>
    <row r="926" spans="1:5" x14ac:dyDescent="0.2">
      <c r="A926" s="23" t="s">
        <v>923</v>
      </c>
      <c r="B926" s="26">
        <v>3394.82</v>
      </c>
      <c r="C926" s="26">
        <v>509872165.92000002</v>
      </c>
      <c r="D926" s="22"/>
      <c r="E926" s="22"/>
    </row>
    <row r="927" spans="1:5" x14ac:dyDescent="0.2">
      <c r="A927" s="23" t="s">
        <v>924</v>
      </c>
      <c r="B927" s="26">
        <v>3348.42</v>
      </c>
      <c r="C927" s="26">
        <v>504592928.81999999</v>
      </c>
      <c r="D927" s="22"/>
      <c r="E927" s="22"/>
    </row>
    <row r="928" spans="1:5" x14ac:dyDescent="0.2">
      <c r="A928" s="23" t="s">
        <v>925</v>
      </c>
      <c r="B928" s="26">
        <v>3323.59</v>
      </c>
      <c r="C928" s="26">
        <v>504601665.80000001</v>
      </c>
      <c r="D928" s="22"/>
      <c r="E928" s="22"/>
    </row>
    <row r="929" spans="1:5" x14ac:dyDescent="0.2">
      <c r="A929" s="23" t="s">
        <v>926</v>
      </c>
      <c r="B929" s="26">
        <v>3304.14</v>
      </c>
      <c r="C929" s="26">
        <v>502171208.56999999</v>
      </c>
      <c r="D929" s="22"/>
      <c r="E929" s="22"/>
    </row>
    <row r="930" spans="1:5" x14ac:dyDescent="0.2">
      <c r="A930" s="23" t="s">
        <v>927</v>
      </c>
      <c r="B930" s="26">
        <v>3276.32</v>
      </c>
      <c r="C930" s="26">
        <v>498569782.33999997</v>
      </c>
      <c r="D930" s="22"/>
      <c r="E930" s="22"/>
    </row>
    <row r="931" spans="1:5" x14ac:dyDescent="0.2">
      <c r="A931" s="23" t="s">
        <v>928</v>
      </c>
      <c r="B931" s="26">
        <v>3244.45</v>
      </c>
      <c r="C931" s="26">
        <v>494393117.02999997</v>
      </c>
      <c r="D931" s="22"/>
      <c r="E931" s="22"/>
    </row>
    <row r="932" spans="1:5" x14ac:dyDescent="0.2">
      <c r="A932" s="23" t="s">
        <v>929</v>
      </c>
      <c r="B932" s="26">
        <v>3269.46</v>
      </c>
      <c r="C932" s="26">
        <v>498351930.20999998</v>
      </c>
      <c r="D932" s="22"/>
      <c r="E932" s="22"/>
    </row>
    <row r="933" spans="1:5" x14ac:dyDescent="0.2">
      <c r="A933" s="23" t="s">
        <v>930</v>
      </c>
      <c r="B933" s="26">
        <v>3256.79</v>
      </c>
      <c r="C933" s="26">
        <v>497558151.31</v>
      </c>
      <c r="D933" s="22"/>
      <c r="E933" s="22"/>
    </row>
    <row r="934" spans="1:5" x14ac:dyDescent="0.2">
      <c r="A934" s="23" t="s">
        <v>931</v>
      </c>
      <c r="B934" s="26">
        <v>3276.93</v>
      </c>
      <c r="C934" s="26">
        <v>500466268.87</v>
      </c>
      <c r="D934" s="22"/>
      <c r="E934" s="22"/>
    </row>
    <row r="935" spans="1:5" x14ac:dyDescent="0.2">
      <c r="A935" s="23" t="s">
        <v>932</v>
      </c>
      <c r="B935" s="26">
        <v>3246.99</v>
      </c>
      <c r="C935" s="26">
        <v>496002530.95999998</v>
      </c>
      <c r="D935" s="22"/>
      <c r="E935" s="22"/>
    </row>
    <row r="936" spans="1:5" x14ac:dyDescent="0.2">
      <c r="A936" s="23" t="s">
        <v>933</v>
      </c>
      <c r="B936" s="26">
        <v>3241.47</v>
      </c>
      <c r="C936" s="26">
        <v>495510452.17000002</v>
      </c>
      <c r="D936" s="22"/>
      <c r="E936" s="22"/>
    </row>
    <row r="937" spans="1:5" x14ac:dyDescent="0.2">
      <c r="A937" s="23" t="s">
        <v>934</v>
      </c>
      <c r="B937" s="26">
        <v>3256.44</v>
      </c>
      <c r="C937" s="26">
        <v>498393498.82999998</v>
      </c>
      <c r="D937" s="22"/>
      <c r="E937" s="22"/>
    </row>
    <row r="938" spans="1:5" x14ac:dyDescent="0.2">
      <c r="A938" s="23" t="s">
        <v>935</v>
      </c>
      <c r="B938" s="26">
        <v>3236.16</v>
      </c>
      <c r="C938" s="26">
        <v>495505612</v>
      </c>
      <c r="D938" s="22"/>
      <c r="E938" s="22"/>
    </row>
    <row r="939" spans="1:5" x14ac:dyDescent="0.2">
      <c r="A939" s="23" t="s">
        <v>936</v>
      </c>
      <c r="B939" s="26">
        <v>3237.45</v>
      </c>
      <c r="C939" s="26">
        <v>496123325.20999998</v>
      </c>
      <c r="D939" s="22"/>
      <c r="E939" s="22"/>
    </row>
    <row r="940" spans="1:5" x14ac:dyDescent="0.2">
      <c r="A940" s="23" t="s">
        <v>937</v>
      </c>
      <c r="B940" s="26">
        <v>3261.7</v>
      </c>
      <c r="C940" s="26">
        <v>499852519.67000002</v>
      </c>
      <c r="D940" s="22"/>
      <c r="E940" s="22"/>
    </row>
    <row r="941" spans="1:5" x14ac:dyDescent="0.2">
      <c r="A941" s="23" t="s">
        <v>938</v>
      </c>
      <c r="B941" s="26">
        <v>3287.09</v>
      </c>
      <c r="C941" s="26">
        <v>503925428.98000002</v>
      </c>
      <c r="D941" s="22"/>
      <c r="E941" s="22"/>
    </row>
    <row r="942" spans="1:5" x14ac:dyDescent="0.2">
      <c r="A942" s="23" t="s">
        <v>939</v>
      </c>
      <c r="B942" s="26">
        <v>3293.38</v>
      </c>
      <c r="C942" s="26">
        <v>505113929.56999999</v>
      </c>
      <c r="D942" s="22"/>
      <c r="E942" s="22"/>
    </row>
    <row r="943" spans="1:5" x14ac:dyDescent="0.2">
      <c r="A943" s="23" t="s">
        <v>940</v>
      </c>
      <c r="B943" s="26">
        <v>3276.96</v>
      </c>
      <c r="C943" s="26">
        <v>502380840.60000002</v>
      </c>
      <c r="D943" s="22"/>
      <c r="E943" s="22"/>
    </row>
    <row r="944" spans="1:5" x14ac:dyDescent="0.2">
      <c r="A944" s="23" t="s">
        <v>941</v>
      </c>
      <c r="B944" s="26">
        <v>3276.57</v>
      </c>
      <c r="C944" s="26">
        <v>502367685.54000002</v>
      </c>
      <c r="D944" s="22"/>
      <c r="E944" s="22"/>
    </row>
    <row r="945" spans="1:5" x14ac:dyDescent="0.2">
      <c r="A945" s="23" t="s">
        <v>942</v>
      </c>
      <c r="B945" s="26">
        <v>3268.1</v>
      </c>
      <c r="C945" s="26">
        <v>502590355.20999998</v>
      </c>
      <c r="D945" s="22"/>
      <c r="E945" s="22"/>
    </row>
    <row r="946" spans="1:5" x14ac:dyDescent="0.2">
      <c r="A946" s="23" t="s">
        <v>943</v>
      </c>
      <c r="B946" s="26">
        <v>3308.78</v>
      </c>
      <c r="C946" s="26">
        <v>509547217.98000002</v>
      </c>
      <c r="D946" s="22"/>
      <c r="E946" s="22"/>
    </row>
    <row r="947" spans="1:5" x14ac:dyDescent="0.2">
      <c r="A947" s="23" t="s">
        <v>944</v>
      </c>
      <c r="B947" s="26">
        <v>3346.7</v>
      </c>
      <c r="C947" s="26">
        <v>515394002.02999997</v>
      </c>
      <c r="D947" s="22"/>
      <c r="E947" s="22"/>
    </row>
    <row r="948" spans="1:5" x14ac:dyDescent="0.2">
      <c r="A948" s="23" t="s">
        <v>945</v>
      </c>
      <c r="B948" s="26">
        <v>3337.06</v>
      </c>
      <c r="C948" s="26">
        <v>514463425.36000001</v>
      </c>
      <c r="D948" s="22"/>
      <c r="E948" s="22"/>
    </row>
    <row r="949" spans="1:5" x14ac:dyDescent="0.2">
      <c r="A949" s="23" t="s">
        <v>946</v>
      </c>
      <c r="B949" s="26">
        <v>3312.9</v>
      </c>
      <c r="C949" s="26">
        <v>510882413.06</v>
      </c>
      <c r="D949" s="22"/>
      <c r="E949" s="22"/>
    </row>
    <row r="950" spans="1:5" x14ac:dyDescent="0.2">
      <c r="A950" s="23" t="s">
        <v>947</v>
      </c>
      <c r="B950" s="26">
        <v>3261.9</v>
      </c>
      <c r="C950" s="26">
        <v>503512092.77999997</v>
      </c>
      <c r="D950" s="22"/>
      <c r="E950" s="22"/>
    </row>
    <row r="951" spans="1:5" x14ac:dyDescent="0.2">
      <c r="A951" s="23" t="s">
        <v>948</v>
      </c>
      <c r="B951" s="26">
        <v>3322.16</v>
      </c>
      <c r="C951" s="26">
        <v>514399375.37</v>
      </c>
      <c r="D951" s="22"/>
      <c r="E951" s="22"/>
    </row>
    <row r="952" spans="1:5" x14ac:dyDescent="0.2">
      <c r="A952" s="23" t="s">
        <v>949</v>
      </c>
      <c r="B952" s="26">
        <v>3412.97</v>
      </c>
      <c r="C952" s="26">
        <v>524528062.31</v>
      </c>
      <c r="D952" s="22"/>
      <c r="E952" s="22"/>
    </row>
    <row r="953" spans="1:5" x14ac:dyDescent="0.2">
      <c r="A953" s="23" t="s">
        <v>950</v>
      </c>
      <c r="B953" s="26">
        <v>3407.96</v>
      </c>
      <c r="C953" s="26">
        <v>529963431.89999998</v>
      </c>
      <c r="D953" s="22"/>
      <c r="E953" s="22"/>
    </row>
    <row r="954" spans="1:5" x14ac:dyDescent="0.2">
      <c r="A954" s="23" t="s">
        <v>951</v>
      </c>
      <c r="B954" s="26">
        <v>3389.29</v>
      </c>
      <c r="C954" s="26">
        <v>527720012.24000001</v>
      </c>
      <c r="D954" s="22"/>
      <c r="E954" s="22"/>
    </row>
    <row r="955" spans="1:5" x14ac:dyDescent="0.2">
      <c r="A955" s="23" t="s">
        <v>952</v>
      </c>
      <c r="B955" s="26">
        <v>3431.01</v>
      </c>
      <c r="C955" s="26">
        <v>534080818.75</v>
      </c>
      <c r="D955" s="22"/>
      <c r="E955" s="22"/>
    </row>
    <row r="956" spans="1:5" x14ac:dyDescent="0.2">
      <c r="A956" s="23" t="s">
        <v>953</v>
      </c>
      <c r="B956" s="26">
        <v>3475.19</v>
      </c>
      <c r="C956" s="26">
        <v>543386953.40999997</v>
      </c>
      <c r="D956" s="22"/>
      <c r="E956" s="22"/>
    </row>
    <row r="957" spans="1:5" x14ac:dyDescent="0.2">
      <c r="A957" s="23" t="s">
        <v>954</v>
      </c>
      <c r="B957" s="26">
        <v>3455.47</v>
      </c>
      <c r="C957" s="26">
        <v>541228445.87</v>
      </c>
      <c r="D957" s="22"/>
      <c r="E957" s="22"/>
    </row>
    <row r="958" spans="1:5" x14ac:dyDescent="0.2">
      <c r="A958" s="23" t="s">
        <v>955</v>
      </c>
      <c r="B958" s="26">
        <v>3536.26</v>
      </c>
      <c r="C958" s="26">
        <v>553788296.99000001</v>
      </c>
      <c r="D958" s="22"/>
      <c r="E958" s="22"/>
    </row>
    <row r="959" spans="1:5" x14ac:dyDescent="0.2">
      <c r="A959" s="23" t="s">
        <v>956</v>
      </c>
      <c r="B959" s="26">
        <v>3629.3</v>
      </c>
      <c r="C959" s="26">
        <v>567906899.75</v>
      </c>
      <c r="D959" s="22"/>
      <c r="E959" s="22"/>
    </row>
    <row r="960" spans="1:5" x14ac:dyDescent="0.2">
      <c r="A960" s="23" t="s">
        <v>957</v>
      </c>
      <c r="B960" s="26">
        <v>3653.97</v>
      </c>
      <c r="C960" s="26">
        <v>572586883.92999995</v>
      </c>
      <c r="D960" s="22"/>
      <c r="E960" s="22"/>
    </row>
    <row r="961" spans="1:5" x14ac:dyDescent="0.2">
      <c r="A961" s="23" t="s">
        <v>958</v>
      </c>
      <c r="B961" s="26">
        <v>3680.65</v>
      </c>
      <c r="C961" s="26">
        <v>576847682.88999999</v>
      </c>
      <c r="D961" s="22"/>
      <c r="E961" s="22"/>
    </row>
    <row r="962" spans="1:5" x14ac:dyDescent="0.2">
      <c r="A962" s="23" t="s">
        <v>959</v>
      </c>
      <c r="B962" s="26">
        <v>3629.99</v>
      </c>
      <c r="C962" s="26">
        <v>567123253.91999996</v>
      </c>
      <c r="D962" s="22"/>
      <c r="E962" s="22"/>
    </row>
    <row r="963" spans="1:5" x14ac:dyDescent="0.2">
      <c r="A963" s="23" t="s">
        <v>960</v>
      </c>
      <c r="B963" s="26">
        <v>3636.42</v>
      </c>
      <c r="C963" s="26">
        <v>567932077.77999997</v>
      </c>
      <c r="D963" s="22"/>
      <c r="E963" s="22"/>
    </row>
    <row r="964" spans="1:5" x14ac:dyDescent="0.2">
      <c r="A964" s="23" t="s">
        <v>961</v>
      </c>
      <c r="B964" s="26">
        <v>3668.83</v>
      </c>
      <c r="C964" s="26">
        <v>570328319.12</v>
      </c>
      <c r="D964" s="22"/>
      <c r="E964" s="22"/>
    </row>
    <row r="965" spans="1:5" x14ac:dyDescent="0.2">
      <c r="A965" s="23" t="s">
        <v>962</v>
      </c>
      <c r="B965" s="26">
        <v>3728.97</v>
      </c>
      <c r="C965" s="26">
        <v>579728570.52999997</v>
      </c>
      <c r="D965" s="22"/>
      <c r="E965" s="22"/>
    </row>
    <row r="966" spans="1:5" x14ac:dyDescent="0.2">
      <c r="A966" s="23" t="s">
        <v>963</v>
      </c>
      <c r="B966" s="26">
        <v>3598.46</v>
      </c>
      <c r="C966" s="26">
        <v>560452731.55999994</v>
      </c>
      <c r="D966" s="22"/>
      <c r="E966" s="22"/>
    </row>
    <row r="967" spans="1:5" x14ac:dyDescent="0.2">
      <c r="A967" s="23" t="s">
        <v>964</v>
      </c>
      <c r="B967" s="26">
        <v>3594.97</v>
      </c>
      <c r="C967" s="26">
        <v>559864622.97000003</v>
      </c>
      <c r="D967" s="22"/>
      <c r="E967" s="22"/>
    </row>
    <row r="968" spans="1:5" x14ac:dyDescent="0.2">
      <c r="A968" s="23" t="s">
        <v>965</v>
      </c>
      <c r="B968" s="26">
        <v>3560.82</v>
      </c>
      <c r="C968" s="26">
        <v>554769181.76999998</v>
      </c>
      <c r="D968" s="22"/>
      <c r="E968" s="22"/>
    </row>
    <row r="969" spans="1:5" x14ac:dyDescent="0.2">
      <c r="A969" s="23" t="s">
        <v>966</v>
      </c>
      <c r="B969" s="26">
        <v>3525.78</v>
      </c>
      <c r="C969" s="26">
        <v>549114033.02999997</v>
      </c>
      <c r="D969" s="22"/>
      <c r="E969" s="22"/>
    </row>
    <row r="970" spans="1:5" x14ac:dyDescent="0.2">
      <c r="A970" s="23" t="s">
        <v>967</v>
      </c>
      <c r="B970" s="26">
        <v>3605.93</v>
      </c>
      <c r="C970" s="26">
        <v>561906260.57000005</v>
      </c>
      <c r="D970" s="22"/>
      <c r="E970" s="22"/>
    </row>
    <row r="971" spans="1:5" x14ac:dyDescent="0.2">
      <c r="A971" s="23" t="s">
        <v>968</v>
      </c>
      <c r="B971" s="26">
        <v>3619.2</v>
      </c>
      <c r="C971" s="26">
        <v>564443048.98000002</v>
      </c>
      <c r="D971" s="22"/>
      <c r="E971" s="22"/>
    </row>
    <row r="972" spans="1:5" x14ac:dyDescent="0.2">
      <c r="A972" s="23" t="s">
        <v>969</v>
      </c>
      <c r="B972" s="26">
        <v>3647.2</v>
      </c>
      <c r="C972" s="26">
        <v>568592049.13</v>
      </c>
      <c r="D972" s="22"/>
      <c r="E972" s="22"/>
    </row>
    <row r="973" spans="1:5" x14ac:dyDescent="0.2">
      <c r="A973" s="23" t="s">
        <v>970</v>
      </c>
      <c r="B973" s="26">
        <v>3681.03</v>
      </c>
      <c r="C973" s="26">
        <v>572614051.35000002</v>
      </c>
      <c r="D973" s="22"/>
      <c r="E973" s="22"/>
    </row>
    <row r="974" spans="1:5" x14ac:dyDescent="0.2">
      <c r="A974" s="23" t="s">
        <v>971</v>
      </c>
      <c r="B974" s="26">
        <v>3675.67</v>
      </c>
      <c r="C974" s="26">
        <v>570818438.83000004</v>
      </c>
      <c r="D974" s="22"/>
      <c r="E974" s="22"/>
    </row>
    <row r="975" spans="1:5" x14ac:dyDescent="0.2">
      <c r="A975" s="23" t="s">
        <v>972</v>
      </c>
      <c r="B975" s="26">
        <v>3698.24</v>
      </c>
      <c r="C975" s="26">
        <v>574137552</v>
      </c>
      <c r="D975" s="22"/>
      <c r="E975" s="22"/>
    </row>
    <row r="976" spans="1:5" x14ac:dyDescent="0.2">
      <c r="A976" s="23" t="s">
        <v>973</v>
      </c>
      <c r="B976" s="26">
        <v>3489.07</v>
      </c>
      <c r="C976" s="26">
        <v>541542408.77999997</v>
      </c>
      <c r="D976" s="22"/>
      <c r="E976" s="22"/>
    </row>
    <row r="977" spans="1:5" x14ac:dyDescent="0.2">
      <c r="A977" s="23" t="s">
        <v>974</v>
      </c>
      <c r="B977" s="26">
        <v>3410.08</v>
      </c>
      <c r="C977" s="26">
        <v>528820733.98000002</v>
      </c>
      <c r="D977" s="22"/>
      <c r="E977" s="22"/>
    </row>
    <row r="978" spans="1:5" x14ac:dyDescent="0.2">
      <c r="A978" s="23" t="s">
        <v>975</v>
      </c>
      <c r="B978" s="26">
        <v>3423.49</v>
      </c>
      <c r="C978" s="26">
        <v>531201830.89999998</v>
      </c>
      <c r="D978" s="22"/>
      <c r="E978" s="22"/>
    </row>
    <row r="979" spans="1:5" x14ac:dyDescent="0.2">
      <c r="A979" s="23" t="s">
        <v>976</v>
      </c>
      <c r="B979" s="26">
        <v>3533.8</v>
      </c>
      <c r="C979" s="26">
        <v>547559904.15999997</v>
      </c>
      <c r="D979" s="22"/>
      <c r="E979" s="22"/>
    </row>
    <row r="980" spans="1:5" x14ac:dyDescent="0.2">
      <c r="A980" s="23" t="s">
        <v>977</v>
      </c>
      <c r="B980" s="26">
        <v>3424.84</v>
      </c>
      <c r="C980" s="26">
        <v>530743901.00999999</v>
      </c>
      <c r="D980" s="22"/>
      <c r="E980" s="22"/>
    </row>
    <row r="981" spans="1:5" x14ac:dyDescent="0.2">
      <c r="A981" s="23" t="s">
        <v>978</v>
      </c>
      <c r="B981" s="26">
        <v>3331.05</v>
      </c>
      <c r="C981" s="26">
        <v>515202466.30000001</v>
      </c>
      <c r="D981" s="22"/>
      <c r="E981" s="22"/>
    </row>
    <row r="982" spans="1:5" x14ac:dyDescent="0.2">
      <c r="A982" s="23" t="s">
        <v>979</v>
      </c>
      <c r="B982" s="26">
        <v>3306.01</v>
      </c>
      <c r="C982" s="26">
        <v>511844008.81999999</v>
      </c>
      <c r="D982" s="22"/>
      <c r="E982" s="22"/>
    </row>
    <row r="983" spans="1:5" x14ac:dyDescent="0.2">
      <c r="A983" s="23" t="s">
        <v>980</v>
      </c>
      <c r="B983" s="26">
        <v>3300.36</v>
      </c>
      <c r="C983" s="26">
        <v>511059551.85000002</v>
      </c>
      <c r="D983" s="22"/>
      <c r="E983" s="22"/>
    </row>
    <row r="984" spans="1:5" x14ac:dyDescent="0.2">
      <c r="A984" s="23" t="s">
        <v>981</v>
      </c>
      <c r="B984" s="26">
        <v>3295.91</v>
      </c>
      <c r="C984" s="26">
        <v>511997550.69999999</v>
      </c>
      <c r="D984" s="22"/>
      <c r="E984" s="22"/>
    </row>
    <row r="985" spans="1:5" x14ac:dyDescent="0.2">
      <c r="A985" s="23" t="s">
        <v>982</v>
      </c>
      <c r="B985" s="26">
        <v>3333.91</v>
      </c>
      <c r="C985" s="26">
        <v>518979865.86000001</v>
      </c>
      <c r="D985" s="22"/>
      <c r="E985" s="22"/>
    </row>
    <row r="986" spans="1:5" x14ac:dyDescent="0.2">
      <c r="A986" s="23" t="s">
        <v>983</v>
      </c>
      <c r="B986" s="26">
        <v>3413.89</v>
      </c>
      <c r="C986" s="26">
        <v>532276178.04000002</v>
      </c>
      <c r="D986" s="22"/>
      <c r="E986" s="22"/>
    </row>
    <row r="987" spans="1:5" x14ac:dyDescent="0.2">
      <c r="A987" s="23" t="s">
        <v>984</v>
      </c>
      <c r="B987" s="26">
        <v>3403.81</v>
      </c>
      <c r="C987" s="26">
        <v>532096504.58999997</v>
      </c>
      <c r="D987" s="22"/>
      <c r="E987" s="22"/>
    </row>
    <row r="988" spans="1:5" x14ac:dyDescent="0.2">
      <c r="A988" s="23" t="s">
        <v>985</v>
      </c>
      <c r="B988" s="26">
        <v>3644.83</v>
      </c>
      <c r="C988" s="26">
        <v>569619917.20000005</v>
      </c>
      <c r="D988" s="22"/>
      <c r="E988" s="22"/>
    </row>
    <row r="989" spans="1:5" x14ac:dyDescent="0.2">
      <c r="A989" s="23" t="s">
        <v>986</v>
      </c>
      <c r="B989" s="26">
        <v>3854.55</v>
      </c>
      <c r="C989" s="26">
        <v>603778093.48000002</v>
      </c>
      <c r="D989" s="22"/>
      <c r="E989" s="22"/>
    </row>
    <row r="990" spans="1:5" x14ac:dyDescent="0.2">
      <c r="A990" s="23" t="s">
        <v>987</v>
      </c>
      <c r="B990" s="26">
        <v>3894.75</v>
      </c>
      <c r="C990" s="26">
        <v>609700659.55999994</v>
      </c>
      <c r="D990" s="22"/>
      <c r="E990" s="22"/>
    </row>
    <row r="991" spans="1:5" x14ac:dyDescent="0.2">
      <c r="A991" s="23" t="s">
        <v>988</v>
      </c>
      <c r="B991" s="26">
        <v>3890.46</v>
      </c>
      <c r="C991" s="26">
        <v>608989446.71000004</v>
      </c>
      <c r="D991" s="22"/>
      <c r="E991" s="22"/>
    </row>
    <row r="992" spans="1:5" x14ac:dyDescent="0.2">
      <c r="A992" s="23" t="s">
        <v>989</v>
      </c>
      <c r="B992" s="26">
        <v>3965.81</v>
      </c>
      <c r="C992" s="26">
        <v>620344081.63</v>
      </c>
      <c r="D992" s="22"/>
      <c r="E992" s="22"/>
    </row>
    <row r="993" spans="1:5" x14ac:dyDescent="0.2">
      <c r="A993" s="23" t="s">
        <v>990</v>
      </c>
      <c r="B993" s="26">
        <v>3991.83</v>
      </c>
      <c r="C993" s="26">
        <v>625424929.46000004</v>
      </c>
      <c r="D993" s="22"/>
      <c r="E993" s="22"/>
    </row>
    <row r="994" spans="1:5" x14ac:dyDescent="0.2">
      <c r="A994" s="23" t="s">
        <v>991</v>
      </c>
      <c r="B994" s="26">
        <v>4031.09</v>
      </c>
      <c r="C994" s="26">
        <v>631780675.48000002</v>
      </c>
      <c r="D994" s="22"/>
      <c r="E994" s="22"/>
    </row>
    <row r="995" spans="1:5" x14ac:dyDescent="0.2">
      <c r="A995" s="23" t="s">
        <v>992</v>
      </c>
      <c r="B995" s="26">
        <v>4095.77</v>
      </c>
      <c r="C995" s="26">
        <v>643260985.33000004</v>
      </c>
      <c r="D995" s="22"/>
      <c r="E995" s="22"/>
    </row>
    <row r="996" spans="1:5" x14ac:dyDescent="0.2">
      <c r="A996" s="23" t="s">
        <v>993</v>
      </c>
      <c r="B996" s="26">
        <v>4169.83</v>
      </c>
      <c r="C996" s="26">
        <v>655812760.65999997</v>
      </c>
      <c r="D996" s="22"/>
      <c r="E996" s="22"/>
    </row>
    <row r="997" spans="1:5" x14ac:dyDescent="0.2">
      <c r="A997" s="23" t="s">
        <v>994</v>
      </c>
      <c r="B997" s="26">
        <v>4179.1499999999996</v>
      </c>
      <c r="C997" s="26">
        <v>656669117.53999996</v>
      </c>
      <c r="D997" s="22"/>
      <c r="E997" s="22"/>
    </row>
    <row r="998" spans="1:5" x14ac:dyDescent="0.2">
      <c r="A998" s="23" t="s">
        <v>995</v>
      </c>
      <c r="B998" s="26">
        <v>4210.59</v>
      </c>
      <c r="C998" s="26">
        <v>662141936.13999999</v>
      </c>
      <c r="D998" s="22"/>
      <c r="E998" s="22"/>
    </row>
    <row r="999" spans="1:5" x14ac:dyDescent="0.2">
      <c r="A999" s="23" t="s">
        <v>996</v>
      </c>
      <c r="B999" s="26">
        <v>4173.32</v>
      </c>
      <c r="C999" s="26">
        <v>656151109.86000001</v>
      </c>
      <c r="D999" s="22"/>
      <c r="E999" s="22"/>
    </row>
    <row r="1000" spans="1:5" x14ac:dyDescent="0.2">
      <c r="A1000" s="23" t="s">
        <v>997</v>
      </c>
      <c r="B1000" s="26">
        <v>4138.74</v>
      </c>
      <c r="C1000" s="26">
        <v>653869995.79999995</v>
      </c>
      <c r="D1000" s="22"/>
      <c r="E1000" s="22"/>
    </row>
    <row r="1001" spans="1:5" x14ac:dyDescent="0.2">
      <c r="A1001" s="23" t="s">
        <v>998</v>
      </c>
      <c r="B1001" s="26">
        <v>4242.97</v>
      </c>
      <c r="C1001" s="26">
        <v>670482496.75999999</v>
      </c>
      <c r="D1001" s="22"/>
      <c r="E1001" s="22"/>
    </row>
    <row r="1002" spans="1:5" x14ac:dyDescent="0.2">
      <c r="A1002" s="23" t="s">
        <v>999</v>
      </c>
      <c r="B1002" s="26">
        <v>4426.99</v>
      </c>
      <c r="C1002" s="26">
        <v>700688274.14999998</v>
      </c>
      <c r="D1002" s="22"/>
      <c r="E1002" s="22"/>
    </row>
    <row r="1003" spans="1:5" x14ac:dyDescent="0.2">
      <c r="A1003" s="23" t="s">
        <v>1000</v>
      </c>
      <c r="B1003" s="26">
        <v>4492.67</v>
      </c>
      <c r="C1003" s="26">
        <v>713099414.46000004</v>
      </c>
      <c r="D1003" s="22"/>
      <c r="E1003" s="22"/>
    </row>
    <row r="1004" spans="1:5" x14ac:dyDescent="0.2">
      <c r="A1004" s="23" t="s">
        <v>1001</v>
      </c>
      <c r="B1004" s="26">
        <v>4525.03</v>
      </c>
      <c r="C1004" s="26">
        <v>719276367.51999998</v>
      </c>
      <c r="D1004" s="22"/>
      <c r="E1004" s="22"/>
    </row>
    <row r="1005" spans="1:5" x14ac:dyDescent="0.2">
      <c r="A1005" s="23" t="s">
        <v>1002</v>
      </c>
      <c r="B1005" s="26">
        <v>4538.93</v>
      </c>
      <c r="C1005" s="26">
        <v>722549888.41999996</v>
      </c>
      <c r="D1005" s="22"/>
      <c r="E1005" s="22"/>
    </row>
    <row r="1006" spans="1:5" x14ac:dyDescent="0.2">
      <c r="A1006" s="23" t="s">
        <v>1003</v>
      </c>
      <c r="B1006" s="26">
        <v>4562.7</v>
      </c>
      <c r="C1006" s="26">
        <v>726579443.16999996</v>
      </c>
      <c r="D1006" s="22"/>
      <c r="E1006" s="22"/>
    </row>
    <row r="1007" spans="1:5" x14ac:dyDescent="0.2">
      <c r="A1007" s="23" t="s">
        <v>1004</v>
      </c>
      <c r="B1007" s="26">
        <v>4553.0600000000004</v>
      </c>
      <c r="C1007" s="26">
        <v>726187831.97000003</v>
      </c>
      <c r="D1007" s="22"/>
      <c r="E1007" s="22"/>
    </row>
    <row r="1008" spans="1:5" x14ac:dyDescent="0.2">
      <c r="A1008" s="23" t="s">
        <v>1005</v>
      </c>
      <c r="B1008" s="26">
        <v>4706.24</v>
      </c>
      <c r="C1008" s="26">
        <v>750727634.36000001</v>
      </c>
      <c r="D1008" s="22"/>
      <c r="E1008" s="22"/>
    </row>
    <row r="1009" spans="1:5" x14ac:dyDescent="0.2">
      <c r="A1009" s="23" t="s">
        <v>1006</v>
      </c>
      <c r="B1009" s="26">
        <v>4725.9399999999996</v>
      </c>
      <c r="C1009" s="26">
        <v>755081703.00999999</v>
      </c>
      <c r="D1009" s="22"/>
      <c r="E1009" s="22"/>
    </row>
    <row r="1010" spans="1:5" x14ac:dyDescent="0.2">
      <c r="A1010" s="23" t="s">
        <v>1007</v>
      </c>
      <c r="B1010" s="26">
        <v>4746.0600000000004</v>
      </c>
      <c r="C1010" s="26">
        <v>758675674.67999995</v>
      </c>
      <c r="D1010" s="22"/>
      <c r="E1010" s="22"/>
    </row>
    <row r="1011" spans="1:5" x14ac:dyDescent="0.2">
      <c r="A1011" s="23" t="s">
        <v>1008</v>
      </c>
      <c r="B1011" s="26">
        <v>4744.83</v>
      </c>
      <c r="C1011" s="26">
        <v>764695386.57000005</v>
      </c>
      <c r="D1011" s="22"/>
      <c r="E1011" s="22"/>
    </row>
    <row r="1012" spans="1:5" x14ac:dyDescent="0.2">
      <c r="A1012" s="23" t="s">
        <v>1009</v>
      </c>
      <c r="B1012" s="26">
        <v>4825.5</v>
      </c>
      <c r="C1012" s="26">
        <v>779985716.10000002</v>
      </c>
      <c r="D1012" s="22"/>
      <c r="E1012" s="22"/>
    </row>
    <row r="1013" spans="1:5" x14ac:dyDescent="0.2">
      <c r="A1013" s="23" t="s">
        <v>1010</v>
      </c>
      <c r="B1013" s="26">
        <v>4800.87</v>
      </c>
      <c r="C1013" s="26">
        <v>778044091.89999998</v>
      </c>
      <c r="D1013" s="22"/>
      <c r="E1013" s="22"/>
    </row>
    <row r="1014" spans="1:5" x14ac:dyDescent="0.2">
      <c r="A1014" s="23" t="s">
        <v>1011</v>
      </c>
      <c r="B1014" s="26">
        <v>4803.82</v>
      </c>
      <c r="C1014" s="26">
        <v>779202435.74000001</v>
      </c>
      <c r="D1014" s="22"/>
      <c r="E1014" s="22"/>
    </row>
    <row r="1015" spans="1:5" x14ac:dyDescent="0.2">
      <c r="A1015" s="23" t="s">
        <v>1012</v>
      </c>
      <c r="B1015" s="26">
        <v>4738.96</v>
      </c>
      <c r="C1015" s="26">
        <v>770946724.26999998</v>
      </c>
      <c r="D1015" s="22"/>
      <c r="E1015" s="22"/>
    </row>
    <row r="1016" spans="1:5" x14ac:dyDescent="0.2">
      <c r="A1016" s="23" t="s">
        <v>1013</v>
      </c>
      <c r="B1016" s="26">
        <v>4682.3</v>
      </c>
      <c r="C1016" s="26">
        <v>764087157.01999998</v>
      </c>
      <c r="D1016" s="22"/>
      <c r="E1016" s="22"/>
    </row>
    <row r="1017" spans="1:5" x14ac:dyDescent="0.2">
      <c r="A1017" s="23" t="s">
        <v>1014</v>
      </c>
      <c r="B1017" s="26">
        <v>4711.12</v>
      </c>
      <c r="C1017" s="26">
        <v>769199712.41999996</v>
      </c>
      <c r="D1017" s="22"/>
      <c r="E1017" s="22"/>
    </row>
    <row r="1018" spans="1:5" x14ac:dyDescent="0.2">
      <c r="A1018" s="23" t="s">
        <v>1015</v>
      </c>
      <c r="B1018" s="26">
        <v>4788.42</v>
      </c>
      <c r="C1018" s="26">
        <v>782121988.50999999</v>
      </c>
      <c r="D1018" s="22"/>
      <c r="E1018" s="22"/>
    </row>
    <row r="1019" spans="1:5" x14ac:dyDescent="0.2">
      <c r="A1019" s="23" t="s">
        <v>1016</v>
      </c>
      <c r="B1019" s="26">
        <v>4778.45</v>
      </c>
      <c r="C1019" s="26">
        <v>780748982.13999999</v>
      </c>
      <c r="D1019" s="22"/>
      <c r="E1019" s="22"/>
    </row>
    <row r="1020" spans="1:5" x14ac:dyDescent="0.2">
      <c r="A1020" s="23" t="s">
        <v>1017</v>
      </c>
      <c r="B1020" s="26">
        <v>4789.8599999999997</v>
      </c>
      <c r="C1020" s="26">
        <v>782760883.12</v>
      </c>
      <c r="D1020" s="22"/>
      <c r="E1020" s="22"/>
    </row>
    <row r="1021" spans="1:5" x14ac:dyDescent="0.2">
      <c r="A1021" s="23" t="s">
        <v>1018</v>
      </c>
      <c r="B1021" s="26">
        <v>4844.96</v>
      </c>
      <c r="C1021" s="26">
        <v>795077015.52999997</v>
      </c>
      <c r="D1021" s="22"/>
      <c r="E1021" s="22"/>
    </row>
    <row r="1022" spans="1:5" x14ac:dyDescent="0.2">
      <c r="A1022" s="23" t="s">
        <v>1019</v>
      </c>
      <c r="B1022" s="26">
        <v>4823.76</v>
      </c>
      <c r="C1022" s="26">
        <v>793685508.82000005</v>
      </c>
      <c r="D1022" s="22"/>
      <c r="E1022" s="22"/>
    </row>
    <row r="1023" spans="1:5" x14ac:dyDescent="0.2">
      <c r="A1023" s="23" t="s">
        <v>1020</v>
      </c>
      <c r="B1023" s="26">
        <v>4814.8999999999996</v>
      </c>
      <c r="C1023" s="26">
        <v>792497144.03999996</v>
      </c>
      <c r="D1023" s="22"/>
      <c r="E1023" s="22"/>
    </row>
    <row r="1024" spans="1:5" x14ac:dyDescent="0.2">
      <c r="A1024" s="23" t="s">
        <v>1021</v>
      </c>
      <c r="B1024" s="26">
        <v>4960.93</v>
      </c>
      <c r="C1024" s="26">
        <v>818203070.76999998</v>
      </c>
      <c r="D1024" s="22"/>
      <c r="E1024" s="22"/>
    </row>
    <row r="1025" spans="1:5" x14ac:dyDescent="0.2">
      <c r="A1025" s="23" t="s">
        <v>1022</v>
      </c>
      <c r="B1025" s="26">
        <v>5011.93</v>
      </c>
      <c r="C1025" s="26">
        <v>826742022.69000006</v>
      </c>
      <c r="D1025" s="22"/>
      <c r="E1025" s="22"/>
    </row>
    <row r="1026" spans="1:5" x14ac:dyDescent="0.2">
      <c r="A1026" s="23" t="s">
        <v>1023</v>
      </c>
      <c r="B1026" s="26">
        <v>4990.58</v>
      </c>
      <c r="C1026" s="26">
        <v>824434328.03999996</v>
      </c>
      <c r="D1026" s="22"/>
      <c r="E1026" s="22"/>
    </row>
    <row r="1027" spans="1:5" x14ac:dyDescent="0.2">
      <c r="A1027" s="23" t="s">
        <v>1024</v>
      </c>
      <c r="B1027" s="26">
        <v>5009.4399999999996</v>
      </c>
      <c r="C1027" s="26">
        <v>829886835.65999997</v>
      </c>
      <c r="D1027" s="22"/>
      <c r="E1027" s="22"/>
    </row>
    <row r="1028" spans="1:5" x14ac:dyDescent="0.2">
      <c r="A1028" s="23" t="s">
        <v>1025</v>
      </c>
      <c r="B1028" s="26">
        <v>5060.53</v>
      </c>
      <c r="C1028" s="26">
        <v>843424165.37</v>
      </c>
      <c r="D1028" s="22"/>
      <c r="E1028" s="22"/>
    </row>
    <row r="1029" spans="1:5" x14ac:dyDescent="0.2">
      <c r="A1029" s="23" t="s">
        <v>1026</v>
      </c>
      <c r="B1029" s="26">
        <v>5033.88</v>
      </c>
      <c r="C1029" s="26">
        <v>839613908.30999994</v>
      </c>
      <c r="D1029" s="22"/>
      <c r="E1029" s="22"/>
    </row>
    <row r="1030" spans="1:5" x14ac:dyDescent="0.2">
      <c r="A1030" s="23" t="s">
        <v>1027</v>
      </c>
      <c r="B1030" s="26">
        <v>4954.01</v>
      </c>
      <c r="C1030" s="26">
        <v>827144029.37</v>
      </c>
      <c r="D1030" s="22"/>
      <c r="E1030" s="22"/>
    </row>
    <row r="1031" spans="1:5" x14ac:dyDescent="0.2">
      <c r="A1031" s="23" t="s">
        <v>1028</v>
      </c>
      <c r="B1031" s="26">
        <v>4946.3100000000004</v>
      </c>
      <c r="C1031" s="26">
        <v>828921925.62</v>
      </c>
      <c r="D1031" s="22"/>
      <c r="E1031" s="22"/>
    </row>
    <row r="1032" spans="1:5" x14ac:dyDescent="0.2">
      <c r="A1032" s="23" t="s">
        <v>1029</v>
      </c>
      <c r="B1032" s="26">
        <v>4936.6400000000003</v>
      </c>
      <c r="C1032" s="26">
        <v>829588158.5</v>
      </c>
      <c r="D1032" s="22"/>
      <c r="E1032" s="22"/>
    </row>
    <row r="1033" spans="1:5" x14ac:dyDescent="0.2">
      <c r="A1033" s="23" t="s">
        <v>1030</v>
      </c>
      <c r="B1033" s="26">
        <v>4948.0600000000004</v>
      </c>
      <c r="C1033" s="26">
        <v>831948875.84000003</v>
      </c>
      <c r="D1033" s="22"/>
      <c r="E1033" s="22"/>
    </row>
    <row r="1034" spans="1:5" x14ac:dyDescent="0.2">
      <c r="A1034" s="23" t="s">
        <v>1031</v>
      </c>
      <c r="B1034" s="26">
        <v>4964.58</v>
      </c>
      <c r="C1034" s="26">
        <v>835658544.47000003</v>
      </c>
      <c r="D1034" s="22"/>
      <c r="E1034" s="22"/>
    </row>
    <row r="1035" spans="1:5" x14ac:dyDescent="0.2">
      <c r="A1035" s="23" t="s">
        <v>1032</v>
      </c>
      <c r="B1035" s="26">
        <v>4903.2700000000004</v>
      </c>
      <c r="C1035" s="26">
        <v>827403630.33000004</v>
      </c>
      <c r="D1035" s="22"/>
      <c r="E1035" s="22"/>
    </row>
    <row r="1036" spans="1:5" x14ac:dyDescent="0.2">
      <c r="A1036" s="23" t="s">
        <v>1033</v>
      </c>
      <c r="B1036" s="26">
        <v>4959.76</v>
      </c>
      <c r="C1036" s="26">
        <v>839670212.57000005</v>
      </c>
      <c r="D1036" s="22"/>
      <c r="E1036" s="22"/>
    </row>
    <row r="1037" spans="1:5" x14ac:dyDescent="0.2">
      <c r="A1037" s="23" t="s">
        <v>1034</v>
      </c>
      <c r="B1037" s="26">
        <v>4991.78</v>
      </c>
      <c r="C1037" s="26">
        <v>846650309.33000004</v>
      </c>
      <c r="D1037" s="22"/>
      <c r="E1037" s="22"/>
    </row>
    <row r="1038" spans="1:5" x14ac:dyDescent="0.2">
      <c r="A1038" s="23" t="s">
        <v>1035</v>
      </c>
      <c r="B1038" s="26">
        <v>5000.4799999999996</v>
      </c>
      <c r="C1038" s="26">
        <v>851653012.50999999</v>
      </c>
      <c r="D1038" s="22"/>
      <c r="E1038" s="22"/>
    </row>
    <row r="1039" spans="1:5" x14ac:dyDescent="0.2">
      <c r="A1039" s="23" t="s">
        <v>1036</v>
      </c>
      <c r="B1039" s="26">
        <v>5080</v>
      </c>
      <c r="C1039" s="26">
        <v>880097798.89999998</v>
      </c>
      <c r="D1039" s="22"/>
      <c r="E1039" s="22"/>
    </row>
    <row r="1040" spans="1:5" x14ac:dyDescent="0.2">
      <c r="A1040" s="23" t="s">
        <v>1037</v>
      </c>
      <c r="B1040" s="26">
        <v>5112.43</v>
      </c>
      <c r="C1040" s="26">
        <v>886546231.16999996</v>
      </c>
      <c r="D1040" s="22"/>
      <c r="E1040" s="22"/>
    </row>
    <row r="1041" spans="1:5" x14ac:dyDescent="0.2">
      <c r="A1041" s="23" t="s">
        <v>1038</v>
      </c>
      <c r="B1041" s="26">
        <v>5107.1499999999996</v>
      </c>
      <c r="C1041" s="26">
        <v>885583666.27999997</v>
      </c>
      <c r="D1041" s="22"/>
      <c r="E1041" s="22"/>
    </row>
    <row r="1042" spans="1:5" x14ac:dyDescent="0.2">
      <c r="A1042" s="23" t="s">
        <v>1039</v>
      </c>
      <c r="B1042" s="26">
        <v>5109.32</v>
      </c>
      <c r="C1042" s="26">
        <v>883040069.62</v>
      </c>
      <c r="D1042" s="22"/>
      <c r="E1042" s="22"/>
    </row>
    <row r="1043" spans="1:5" x14ac:dyDescent="0.2">
      <c r="A1043" s="23" t="s">
        <v>1040</v>
      </c>
      <c r="B1043" s="26">
        <v>5088.63</v>
      </c>
      <c r="C1043" s="26">
        <v>878110752.16999996</v>
      </c>
      <c r="D1043" s="22"/>
      <c r="E1043" s="22"/>
    </row>
    <row r="1044" spans="1:5" x14ac:dyDescent="0.2">
      <c r="A1044" s="23" t="s">
        <v>1041</v>
      </c>
      <c r="B1044" s="26">
        <v>5083.09</v>
      </c>
      <c r="C1044" s="26">
        <v>879332945.17999995</v>
      </c>
      <c r="D1044" s="22"/>
      <c r="E1044" s="22"/>
    </row>
    <row r="1045" spans="1:5" x14ac:dyDescent="0.2">
      <c r="A1045" s="23" t="s">
        <v>1042</v>
      </c>
      <c r="B1045" s="26">
        <v>5008.91</v>
      </c>
      <c r="C1045" s="26">
        <v>867294761.35000002</v>
      </c>
      <c r="D1045" s="22"/>
      <c r="E1045" s="22"/>
    </row>
    <row r="1046" spans="1:5" x14ac:dyDescent="0.2">
      <c r="A1046" s="23" t="s">
        <v>1043</v>
      </c>
      <c r="B1046" s="26">
        <v>5055.3100000000004</v>
      </c>
      <c r="C1046" s="26">
        <v>887577260.90999997</v>
      </c>
      <c r="D1046" s="22"/>
      <c r="E1046" s="22"/>
    </row>
    <row r="1047" spans="1:5" x14ac:dyDescent="0.2">
      <c r="A1047" s="23" t="s">
        <v>1044</v>
      </c>
      <c r="B1047" s="26">
        <v>5086.3500000000004</v>
      </c>
      <c r="C1047" s="26">
        <v>894736169.77999997</v>
      </c>
      <c r="D1047" s="22"/>
      <c r="E1047" s="22"/>
    </row>
    <row r="1048" spans="1:5" x14ac:dyDescent="0.2">
      <c r="A1048" s="23" t="s">
        <v>1045</v>
      </c>
      <c r="B1048" s="26">
        <v>5036.6499999999996</v>
      </c>
      <c r="C1048" s="26">
        <v>888888760.14999998</v>
      </c>
      <c r="D1048" s="22"/>
      <c r="E1048" s="22"/>
    </row>
    <row r="1049" spans="1:5" x14ac:dyDescent="0.2">
      <c r="A1049" s="23" t="s">
        <v>1046</v>
      </c>
      <c r="B1049" s="26">
        <v>5008.1000000000004</v>
      </c>
      <c r="C1049" s="26">
        <v>884387411.58000004</v>
      </c>
      <c r="D1049" s="22"/>
      <c r="E1049" s="22"/>
    </row>
    <row r="1050" spans="1:5" x14ac:dyDescent="0.2">
      <c r="A1050" s="23" t="s">
        <v>1047</v>
      </c>
      <c r="B1050" s="26">
        <v>4959.33</v>
      </c>
      <c r="C1050" s="26">
        <v>876312039.10000002</v>
      </c>
      <c r="D1050" s="22"/>
      <c r="E1050" s="22"/>
    </row>
    <row r="1051" spans="1:5" x14ac:dyDescent="0.2">
      <c r="A1051" s="23" t="s">
        <v>1048</v>
      </c>
      <c r="B1051" s="26">
        <v>4934.1899999999996</v>
      </c>
      <c r="C1051" s="26">
        <v>872743873.00999999</v>
      </c>
      <c r="D1051" s="22"/>
      <c r="E1051" s="22"/>
    </row>
    <row r="1052" spans="1:5" x14ac:dyDescent="0.2">
      <c r="A1052" s="23" t="s">
        <v>1049</v>
      </c>
      <c r="B1052" s="26">
        <v>4853.55</v>
      </c>
      <c r="C1052" s="26">
        <v>859901018.05999994</v>
      </c>
      <c r="D1052" s="22"/>
      <c r="E1052" s="22"/>
    </row>
    <row r="1053" spans="1:5" x14ac:dyDescent="0.2">
      <c r="A1053" s="23" t="s">
        <v>1050</v>
      </c>
      <c r="B1053" s="26">
        <v>4818.49</v>
      </c>
      <c r="C1053" s="26">
        <v>854768411.47000003</v>
      </c>
      <c r="D1053" s="22"/>
      <c r="E1053" s="22"/>
    </row>
    <row r="1054" spans="1:5" x14ac:dyDescent="0.2">
      <c r="A1054" s="23" t="s">
        <v>1051</v>
      </c>
      <c r="B1054" s="26">
        <v>4794.84</v>
      </c>
      <c r="C1054" s="26">
        <v>851260755.94000006</v>
      </c>
      <c r="D1054" s="22"/>
      <c r="E1054" s="22"/>
    </row>
    <row r="1055" spans="1:5" x14ac:dyDescent="0.2">
      <c r="A1055" s="23" t="s">
        <v>1052</v>
      </c>
      <c r="B1055" s="26">
        <v>4656.51</v>
      </c>
      <c r="C1055" s="26">
        <v>826665672.11000001</v>
      </c>
      <c r="D1055" s="22"/>
      <c r="E1055" s="22"/>
    </row>
    <row r="1056" spans="1:5" x14ac:dyDescent="0.2">
      <c r="A1056" s="23" t="s">
        <v>1053</v>
      </c>
      <c r="B1056" s="26">
        <v>4657.1099999999997</v>
      </c>
      <c r="C1056" s="26">
        <v>828408456.64999998</v>
      </c>
      <c r="D1056" s="22"/>
      <c r="E1056" s="22"/>
    </row>
    <row r="1057" spans="1:5" x14ac:dyDescent="0.2">
      <c r="A1057" s="23" t="s">
        <v>1054</v>
      </c>
      <c r="B1057" s="26">
        <v>4644.8599999999997</v>
      </c>
      <c r="C1057" s="26">
        <v>826202123.04999995</v>
      </c>
      <c r="D1057" s="22"/>
      <c r="E1057" s="22"/>
    </row>
    <row r="1058" spans="1:5" x14ac:dyDescent="0.2">
      <c r="A1058" s="23" t="s">
        <v>1055</v>
      </c>
      <c r="B1058" s="26">
        <v>4651.72</v>
      </c>
      <c r="C1058" s="26">
        <v>827862327.71000004</v>
      </c>
      <c r="D1058" s="22"/>
      <c r="E1058" s="22"/>
    </row>
    <row r="1059" spans="1:5" x14ac:dyDescent="0.2">
      <c r="A1059" s="23" t="s">
        <v>1056</v>
      </c>
      <c r="B1059" s="26">
        <v>4631.55</v>
      </c>
      <c r="C1059" s="26">
        <v>825071385.98000002</v>
      </c>
      <c r="D1059" s="22"/>
      <c r="E1059" s="22"/>
    </row>
    <row r="1060" spans="1:5" x14ac:dyDescent="0.2">
      <c r="A1060" s="23" t="s">
        <v>1057</v>
      </c>
      <c r="B1060" s="26">
        <v>4701</v>
      </c>
      <c r="C1060" s="26">
        <v>838418498.94000006</v>
      </c>
      <c r="D1060" s="22"/>
      <c r="E1060" s="22"/>
    </row>
    <row r="1061" spans="1:5" x14ac:dyDescent="0.2">
      <c r="A1061" s="23" t="s">
        <v>1058</v>
      </c>
      <c r="B1061" s="26">
        <v>4707.58</v>
      </c>
      <c r="C1061" s="26">
        <v>842736265.32000005</v>
      </c>
      <c r="D1061" s="22"/>
      <c r="E1061" s="22"/>
    </row>
    <row r="1062" spans="1:5" x14ac:dyDescent="0.2">
      <c r="A1062" s="23" t="s">
        <v>1059</v>
      </c>
      <c r="B1062" s="26">
        <v>4722.59</v>
      </c>
      <c r="C1062" s="26">
        <v>849622293.09000003</v>
      </c>
      <c r="D1062" s="22"/>
      <c r="E1062" s="22"/>
    </row>
    <row r="1063" spans="1:5" x14ac:dyDescent="0.2">
      <c r="A1063" s="23" t="s">
        <v>1060</v>
      </c>
      <c r="B1063" s="26">
        <v>4764.7299999999996</v>
      </c>
      <c r="C1063" s="26">
        <v>858258732.22000003</v>
      </c>
      <c r="D1063" s="22"/>
      <c r="E1063" s="22"/>
    </row>
    <row r="1064" spans="1:5" x14ac:dyDescent="0.2">
      <c r="A1064" s="23" t="s">
        <v>1061</v>
      </c>
      <c r="B1064" s="26">
        <v>4705.76</v>
      </c>
      <c r="C1064" s="26">
        <v>845538778.15999997</v>
      </c>
      <c r="D1064" s="22"/>
      <c r="E1064" s="22"/>
    </row>
    <row r="1065" spans="1:5" x14ac:dyDescent="0.2">
      <c r="A1065" s="23" t="s">
        <v>1062</v>
      </c>
      <c r="B1065" s="26">
        <v>4620.68</v>
      </c>
      <c r="C1065" s="26">
        <v>831603484.89999998</v>
      </c>
      <c r="D1065" s="22"/>
      <c r="E1065" s="22"/>
    </row>
    <row r="1066" spans="1:5" x14ac:dyDescent="0.2">
      <c r="A1066" s="23" t="s">
        <v>1063</v>
      </c>
      <c r="B1066" s="26">
        <v>4643.58</v>
      </c>
      <c r="C1066" s="26">
        <v>837809691.90999997</v>
      </c>
      <c r="D1066" s="22"/>
      <c r="E1066" s="22"/>
    </row>
    <row r="1067" spans="1:5" x14ac:dyDescent="0.2">
      <c r="A1067" s="23" t="s">
        <v>1064</v>
      </c>
      <c r="B1067" s="26">
        <v>4639.16</v>
      </c>
      <c r="C1067" s="26">
        <v>839925939.32000005</v>
      </c>
      <c r="D1067" s="22"/>
      <c r="E1067" s="22"/>
    </row>
    <row r="1068" spans="1:5" x14ac:dyDescent="0.2">
      <c r="A1068" s="23" t="s">
        <v>1065</v>
      </c>
      <c r="B1068" s="26">
        <v>4640.8500000000004</v>
      </c>
      <c r="C1068" s="26">
        <v>840648433.61000001</v>
      </c>
      <c r="D1068" s="22"/>
      <c r="E1068" s="22"/>
    </row>
    <row r="1069" spans="1:5" x14ac:dyDescent="0.2">
      <c r="A1069" s="23" t="s">
        <v>1066</v>
      </c>
      <c r="B1069" s="26">
        <v>4608.5200000000004</v>
      </c>
      <c r="C1069" s="26">
        <v>835494733.76999998</v>
      </c>
      <c r="D1069" s="22"/>
      <c r="E1069" s="22"/>
    </row>
    <row r="1070" spans="1:5" x14ac:dyDescent="0.2">
      <c r="A1070" s="23" t="s">
        <v>1067</v>
      </c>
      <c r="B1070" s="26">
        <v>4604.0200000000004</v>
      </c>
      <c r="C1070" s="26">
        <v>838944954.77999997</v>
      </c>
      <c r="D1070" s="22"/>
      <c r="E1070" s="22"/>
    </row>
    <row r="1071" spans="1:5" x14ac:dyDescent="0.2">
      <c r="A1071" s="23" t="s">
        <v>1068</v>
      </c>
      <c r="B1071" s="26">
        <v>4569.4799999999996</v>
      </c>
      <c r="C1071" s="26">
        <v>836496564.07000005</v>
      </c>
      <c r="D1071" s="22"/>
      <c r="E1071" s="22"/>
    </row>
    <row r="1072" spans="1:5" x14ac:dyDescent="0.2">
      <c r="A1072" s="23" t="s">
        <v>1069</v>
      </c>
      <c r="B1072" s="26">
        <v>4617.4399999999996</v>
      </c>
      <c r="C1072" s="26">
        <v>846197102.05999994</v>
      </c>
      <c r="D1072" s="22"/>
      <c r="E1072" s="22"/>
    </row>
    <row r="1073" spans="1:5" x14ac:dyDescent="0.2">
      <c r="A1073" s="23" t="s">
        <v>1070</v>
      </c>
      <c r="B1073" s="26">
        <v>4627.78</v>
      </c>
      <c r="C1073" s="26">
        <v>848773915.33000004</v>
      </c>
      <c r="D1073" s="22"/>
      <c r="E1073" s="22"/>
    </row>
    <row r="1074" spans="1:5" x14ac:dyDescent="0.2">
      <c r="A1074" s="23" t="s">
        <v>1071</v>
      </c>
      <c r="B1074" s="26">
        <v>4580.87</v>
      </c>
      <c r="C1074" s="26">
        <v>841419894.29999995</v>
      </c>
      <c r="D1074" s="22"/>
      <c r="E1074" s="22"/>
    </row>
    <row r="1075" spans="1:5" x14ac:dyDescent="0.2">
      <c r="A1075" s="23" t="s">
        <v>1072</v>
      </c>
      <c r="B1075" s="26">
        <v>4597.8</v>
      </c>
      <c r="C1075" s="26">
        <v>845890705.50999999</v>
      </c>
      <c r="D1075" s="22"/>
      <c r="E1075" s="22"/>
    </row>
    <row r="1076" spans="1:5" x14ac:dyDescent="0.2">
      <c r="A1076" s="23" t="s">
        <v>1073</v>
      </c>
      <c r="B1076" s="26">
        <v>4572.7700000000004</v>
      </c>
      <c r="C1076" s="26">
        <v>842745947.00999999</v>
      </c>
      <c r="D1076" s="22"/>
      <c r="E1076" s="22"/>
    </row>
    <row r="1077" spans="1:5" x14ac:dyDescent="0.2">
      <c r="A1077" s="23" t="s">
        <v>1074</v>
      </c>
      <c r="B1077" s="26">
        <v>4553.5600000000004</v>
      </c>
      <c r="C1077" s="26">
        <v>839728644.97000003</v>
      </c>
      <c r="D1077" s="22"/>
      <c r="E1077" s="22"/>
    </row>
    <row r="1078" spans="1:5" x14ac:dyDescent="0.2">
      <c r="A1078" s="23" t="s">
        <v>1075</v>
      </c>
      <c r="B1078" s="26">
        <v>4548.04</v>
      </c>
      <c r="C1078" s="26">
        <v>839097218.5</v>
      </c>
      <c r="D1078" s="22"/>
      <c r="E1078" s="22"/>
    </row>
    <row r="1079" spans="1:5" x14ac:dyDescent="0.2">
      <c r="A1079" s="23" t="s">
        <v>1076</v>
      </c>
      <c r="B1079" s="26">
        <v>4616.17</v>
      </c>
      <c r="C1079" s="26">
        <v>851210524.51999998</v>
      </c>
      <c r="D1079" s="22"/>
      <c r="E1079" s="22"/>
    </row>
    <row r="1080" spans="1:5" x14ac:dyDescent="0.2">
      <c r="A1080" s="23" t="s">
        <v>1077</v>
      </c>
      <c r="B1080" s="26">
        <v>4669.71</v>
      </c>
      <c r="C1080" s="26">
        <v>860487320.26999998</v>
      </c>
      <c r="D1080" s="22"/>
      <c r="E1080" s="22"/>
    </row>
    <row r="1081" spans="1:5" x14ac:dyDescent="0.2">
      <c r="A1081" s="23" t="s">
        <v>1078</v>
      </c>
      <c r="B1081" s="26">
        <v>4686.5200000000004</v>
      </c>
      <c r="C1081" s="26">
        <v>863618319.29999995</v>
      </c>
      <c r="D1081" s="22"/>
      <c r="E1081" s="22"/>
    </row>
    <row r="1082" spans="1:5" x14ac:dyDescent="0.2">
      <c r="A1082" s="23" t="s">
        <v>1079</v>
      </c>
      <c r="B1082" s="26">
        <v>4619.24</v>
      </c>
      <c r="C1082" s="26">
        <v>851685969.79999995</v>
      </c>
      <c r="D1082" s="22"/>
      <c r="E1082" s="22"/>
    </row>
    <row r="1083" spans="1:5" x14ac:dyDescent="0.2">
      <c r="A1083" s="23" t="s">
        <v>1080</v>
      </c>
      <c r="B1083" s="26">
        <v>4573.4799999999996</v>
      </c>
      <c r="C1083" s="26">
        <v>843462971.37</v>
      </c>
      <c r="D1083" s="22"/>
      <c r="E1083" s="22"/>
    </row>
    <row r="1084" spans="1:5" x14ac:dyDescent="0.2">
      <c r="A1084" s="23" t="s">
        <v>1081</v>
      </c>
      <c r="B1084" s="26">
        <v>4584.08</v>
      </c>
      <c r="C1084" s="26">
        <v>846925692.27999997</v>
      </c>
      <c r="D1084" s="22"/>
      <c r="E1084" s="22"/>
    </row>
    <row r="1085" spans="1:5" x14ac:dyDescent="0.2">
      <c r="A1085" s="23" t="s">
        <v>1082</v>
      </c>
      <c r="B1085" s="26">
        <v>4607.28</v>
      </c>
      <c r="C1085" s="26">
        <v>852933719.79999995</v>
      </c>
      <c r="D1085" s="22"/>
      <c r="E1085" s="22"/>
    </row>
    <row r="1086" spans="1:5" x14ac:dyDescent="0.2">
      <c r="A1086" s="23" t="s">
        <v>1083</v>
      </c>
      <c r="B1086" s="26">
        <v>4568.92</v>
      </c>
      <c r="C1086" s="26">
        <v>846097431.28999996</v>
      </c>
      <c r="D1086" s="22"/>
      <c r="E1086" s="22"/>
    </row>
    <row r="1087" spans="1:5" x14ac:dyDescent="0.2">
      <c r="A1087" s="23" t="s">
        <v>1084</v>
      </c>
      <c r="B1087" s="26">
        <v>4539.42</v>
      </c>
      <c r="C1087" s="26">
        <v>841099154.84000003</v>
      </c>
      <c r="D1087" s="22"/>
      <c r="E1087" s="22"/>
    </row>
    <row r="1088" spans="1:5" x14ac:dyDescent="0.2">
      <c r="A1088" s="23" t="s">
        <v>1085</v>
      </c>
      <c r="B1088" s="26">
        <v>4562.78</v>
      </c>
      <c r="C1088" s="26">
        <v>847146757.17999995</v>
      </c>
      <c r="D1088" s="22"/>
      <c r="E1088" s="22"/>
    </row>
    <row r="1089" spans="1:5" x14ac:dyDescent="0.2">
      <c r="A1089" s="23" t="s">
        <v>1086</v>
      </c>
      <c r="B1089" s="26">
        <v>4613.3599999999997</v>
      </c>
      <c r="C1089" s="26">
        <v>858084266.72000003</v>
      </c>
      <c r="D1089" s="22"/>
      <c r="E1089" s="22"/>
    </row>
    <row r="1090" spans="1:5" x14ac:dyDescent="0.2">
      <c r="A1090" s="23" t="s">
        <v>1087</v>
      </c>
      <c r="B1090" s="26">
        <v>4645.5600000000004</v>
      </c>
      <c r="C1090" s="26">
        <v>865360514.60000002</v>
      </c>
      <c r="D1090" s="22"/>
      <c r="E1090" s="22"/>
    </row>
    <row r="1091" spans="1:5" x14ac:dyDescent="0.2">
      <c r="A1091" s="23" t="s">
        <v>1088</v>
      </c>
      <c r="B1091" s="26">
        <v>4607.3500000000004</v>
      </c>
      <c r="C1091" s="26">
        <v>860645931.70000005</v>
      </c>
      <c r="D1091" s="22"/>
      <c r="E1091" s="22"/>
    </row>
    <row r="1092" spans="1:5" x14ac:dyDescent="0.2">
      <c r="A1092" s="23" t="s">
        <v>1089</v>
      </c>
      <c r="B1092" s="26">
        <v>4668.71</v>
      </c>
      <c r="C1092" s="26">
        <v>873602794.41999996</v>
      </c>
      <c r="D1092" s="22"/>
      <c r="E1092" s="22"/>
    </row>
    <row r="1093" spans="1:5" x14ac:dyDescent="0.2">
      <c r="A1093" s="23" t="s">
        <v>1090</v>
      </c>
      <c r="B1093" s="26">
        <v>4783.8599999999997</v>
      </c>
      <c r="C1093" s="26">
        <v>895576161.48000002</v>
      </c>
      <c r="D1093" s="22"/>
      <c r="E1093" s="22"/>
    </row>
    <row r="1094" spans="1:5" x14ac:dyDescent="0.2">
      <c r="A1094" s="23" t="s">
        <v>1091</v>
      </c>
      <c r="B1094" s="26">
        <v>4809.2700000000004</v>
      </c>
      <c r="C1094" s="26">
        <v>898634248.91999996</v>
      </c>
      <c r="D1094" s="22"/>
      <c r="E1094" s="22"/>
    </row>
    <row r="1095" spans="1:5" x14ac:dyDescent="0.2">
      <c r="A1095" s="23" t="s">
        <v>1092</v>
      </c>
      <c r="B1095" s="26">
        <v>4736.8900000000003</v>
      </c>
      <c r="C1095" s="26">
        <v>885173916.5</v>
      </c>
      <c r="D1095" s="22"/>
      <c r="E1095" s="22"/>
    </row>
    <row r="1096" spans="1:5" x14ac:dyDescent="0.2">
      <c r="A1096" s="23" t="s">
        <v>1093</v>
      </c>
      <c r="B1096" s="26">
        <v>4703.46</v>
      </c>
      <c r="C1096" s="26">
        <v>879126932.13</v>
      </c>
      <c r="D1096" s="22"/>
      <c r="E1096" s="22"/>
    </row>
    <row r="1097" spans="1:5" x14ac:dyDescent="0.2">
      <c r="A1097" s="23" t="s">
        <v>1094</v>
      </c>
      <c r="B1097" s="26">
        <v>4732.54</v>
      </c>
      <c r="C1097" s="26">
        <v>884187138.11000001</v>
      </c>
      <c r="D1097" s="22"/>
      <c r="E1097" s="22"/>
    </row>
    <row r="1098" spans="1:5" x14ac:dyDescent="0.2">
      <c r="A1098" s="23" t="s">
        <v>1095</v>
      </c>
      <c r="B1098" s="26">
        <v>4704.8500000000004</v>
      </c>
      <c r="C1098" s="26">
        <v>879074591.63999999</v>
      </c>
      <c r="D1098" s="22"/>
      <c r="E1098" s="22"/>
    </row>
    <row r="1099" spans="1:5" x14ac:dyDescent="0.2">
      <c r="A1099" s="23" t="s">
        <v>1096</v>
      </c>
      <c r="B1099" s="26">
        <v>4677.51</v>
      </c>
      <c r="C1099" s="26">
        <v>869407000.61000001</v>
      </c>
      <c r="D1099" s="22"/>
      <c r="E1099" s="22"/>
    </row>
    <row r="1100" spans="1:5" x14ac:dyDescent="0.2">
      <c r="A1100" s="23" t="s">
        <v>1097</v>
      </c>
      <c r="B1100" s="26">
        <v>4708.92</v>
      </c>
      <c r="C1100" s="26">
        <v>875783151.96000004</v>
      </c>
      <c r="D1100" s="22"/>
      <c r="E1100" s="22"/>
    </row>
    <row r="1101" spans="1:5" x14ac:dyDescent="0.2">
      <c r="A1101" s="23" t="s">
        <v>1098</v>
      </c>
      <c r="B1101" s="26">
        <v>4806.45</v>
      </c>
      <c r="C1101" s="26">
        <v>895142211.36000001</v>
      </c>
      <c r="D1101" s="22"/>
      <c r="E1101" s="22"/>
    </row>
    <row r="1102" spans="1:5" x14ac:dyDescent="0.2">
      <c r="A1102" s="23" t="s">
        <v>1099</v>
      </c>
      <c r="B1102" s="26">
        <v>4826.1099999999997</v>
      </c>
      <c r="C1102" s="26">
        <v>898877736.13</v>
      </c>
      <c r="D1102" s="22"/>
      <c r="E1102" s="22"/>
    </row>
    <row r="1103" spans="1:5" x14ac:dyDescent="0.2">
      <c r="A1103" s="23" t="s">
        <v>1100</v>
      </c>
      <c r="B1103" s="26">
        <v>4915.62</v>
      </c>
      <c r="C1103" s="26">
        <v>917469543.04999995</v>
      </c>
      <c r="D1103" s="22"/>
      <c r="E1103" s="22"/>
    </row>
    <row r="1104" spans="1:5" x14ac:dyDescent="0.2">
      <c r="A1104" s="23" t="s">
        <v>1101</v>
      </c>
      <c r="B1104" s="26">
        <v>4993.12</v>
      </c>
      <c r="C1104" s="26">
        <v>940089006.54999995</v>
      </c>
      <c r="D1104" s="22"/>
      <c r="E1104" s="22"/>
    </row>
    <row r="1105" spans="1:5" x14ac:dyDescent="0.2">
      <c r="A1105" s="23" t="s">
        <v>1102</v>
      </c>
      <c r="B1105" s="26">
        <v>5011.6899999999996</v>
      </c>
      <c r="C1105" s="26">
        <v>944009003.28999996</v>
      </c>
      <c r="D1105" s="22"/>
      <c r="E1105" s="22"/>
    </row>
    <row r="1106" spans="1:5" x14ac:dyDescent="0.2">
      <c r="A1106" s="23" t="s">
        <v>1103</v>
      </c>
      <c r="B1106" s="26">
        <v>5061.25</v>
      </c>
      <c r="C1106" s="26">
        <v>953498428.26999998</v>
      </c>
      <c r="D1106" s="22"/>
      <c r="E1106" s="22"/>
    </row>
    <row r="1107" spans="1:5" x14ac:dyDescent="0.2">
      <c r="A1107" s="23" t="s">
        <v>1104</v>
      </c>
      <c r="B1107" s="26">
        <v>5024.4799999999996</v>
      </c>
      <c r="C1107" s="26">
        <v>946903755.00999999</v>
      </c>
      <c r="D1107" s="22"/>
      <c r="E1107" s="22"/>
    </row>
    <row r="1108" spans="1:5" x14ac:dyDescent="0.2">
      <c r="A1108" s="23" t="s">
        <v>1105</v>
      </c>
      <c r="B1108" s="26">
        <v>5014.59</v>
      </c>
      <c r="C1108" s="26">
        <v>945684558.62</v>
      </c>
      <c r="D1108" s="22"/>
      <c r="E1108" s="22"/>
    </row>
    <row r="1109" spans="1:5" x14ac:dyDescent="0.2">
      <c r="A1109" s="23" t="s">
        <v>1106</v>
      </c>
      <c r="B1109" s="26">
        <v>5024.2700000000004</v>
      </c>
      <c r="C1109" s="26">
        <v>947743219.53999996</v>
      </c>
      <c r="D1109" s="22"/>
      <c r="E1109" s="22"/>
    </row>
    <row r="1110" spans="1:5" x14ac:dyDescent="0.2">
      <c r="A1110" s="23" t="s">
        <v>1107</v>
      </c>
      <c r="B1110" s="26">
        <v>5023.25</v>
      </c>
      <c r="C1110" s="26">
        <v>946505887.94000006</v>
      </c>
      <c r="D1110" s="22"/>
      <c r="E1110" s="22"/>
    </row>
    <row r="1111" spans="1:5" x14ac:dyDescent="0.2">
      <c r="A1111" s="23" t="s">
        <v>1108</v>
      </c>
      <c r="B1111" s="26">
        <v>5060.1000000000004</v>
      </c>
      <c r="C1111" s="26">
        <v>953222535.27999997</v>
      </c>
      <c r="D1111" s="22"/>
      <c r="E1111" s="22"/>
    </row>
    <row r="1112" spans="1:5" x14ac:dyDescent="0.2">
      <c r="A1112" s="23" t="s">
        <v>1109</v>
      </c>
      <c r="B1112" s="26">
        <v>5050.6899999999996</v>
      </c>
      <c r="C1112" s="26">
        <v>951500044.26999998</v>
      </c>
      <c r="D1112" s="22"/>
      <c r="E1112" s="22"/>
    </row>
    <row r="1113" spans="1:5" x14ac:dyDescent="0.2">
      <c r="A1113" s="23" t="s">
        <v>1110</v>
      </c>
      <c r="B1113" s="26">
        <v>5118.3500000000004</v>
      </c>
      <c r="C1113" s="26">
        <v>964383434.19000006</v>
      </c>
      <c r="D1113" s="22"/>
      <c r="E1113" s="22"/>
    </row>
    <row r="1114" spans="1:5" x14ac:dyDescent="0.2">
      <c r="A1114" s="23" t="s">
        <v>1111</v>
      </c>
      <c r="B1114" s="26">
        <v>5117.7700000000004</v>
      </c>
      <c r="C1114" s="26">
        <v>962682493.47000003</v>
      </c>
      <c r="D1114" s="22"/>
      <c r="E1114" s="22"/>
    </row>
    <row r="1115" spans="1:5" x14ac:dyDescent="0.2">
      <c r="A1115" s="23" t="s">
        <v>1112</v>
      </c>
      <c r="B1115" s="26">
        <v>5138.75</v>
      </c>
      <c r="C1115" s="26">
        <v>953453591.92999995</v>
      </c>
      <c r="D1115" s="22"/>
      <c r="E1115" s="22"/>
    </row>
    <row r="1116" spans="1:5" x14ac:dyDescent="0.2">
      <c r="A1116" s="23" t="s">
        <v>1113</v>
      </c>
      <c r="B1116" s="26">
        <v>5120.9799999999996</v>
      </c>
      <c r="C1116" s="26">
        <v>950085734.25</v>
      </c>
      <c r="D1116" s="22"/>
      <c r="E1116" s="22"/>
    </row>
    <row r="1117" spans="1:5" x14ac:dyDescent="0.2">
      <c r="A1117" s="23" t="s">
        <v>1114</v>
      </c>
      <c r="B1117" s="26">
        <v>5196.7</v>
      </c>
      <c r="C1117" s="26">
        <v>962657578.87</v>
      </c>
      <c r="D1117" s="22"/>
      <c r="E1117" s="22"/>
    </row>
    <row r="1118" spans="1:5" x14ac:dyDescent="0.2">
      <c r="A1118" s="23" t="s">
        <v>1115</v>
      </c>
      <c r="B1118" s="26">
        <v>5211.67</v>
      </c>
      <c r="C1118" s="26">
        <v>961998431.94000006</v>
      </c>
      <c r="D1118" s="22"/>
      <c r="E1118" s="22"/>
    </row>
    <row r="1119" spans="1:5" x14ac:dyDescent="0.2">
      <c r="A1119" s="23" t="s">
        <v>1116</v>
      </c>
      <c r="B1119" s="26">
        <v>5170.8100000000004</v>
      </c>
      <c r="C1119" s="26">
        <v>942791958.83000004</v>
      </c>
      <c r="D1119" s="22"/>
      <c r="E1119" s="22"/>
    </row>
    <row r="1120" spans="1:5" x14ac:dyDescent="0.2">
      <c r="A1120" s="23" t="s">
        <v>1117</v>
      </c>
      <c r="B1120" s="26">
        <v>5119.67</v>
      </c>
      <c r="C1120" s="26">
        <v>932535240.48000002</v>
      </c>
      <c r="D1120" s="22"/>
      <c r="E1120" s="22"/>
    </row>
    <row r="1121" spans="1:5" x14ac:dyDescent="0.2">
      <c r="A1121" s="23" t="s">
        <v>1118</v>
      </c>
      <c r="B1121" s="26">
        <v>5084.63</v>
      </c>
      <c r="C1121" s="26">
        <v>927041046.48000002</v>
      </c>
      <c r="D1121" s="22"/>
      <c r="E1121" s="22"/>
    </row>
    <row r="1122" spans="1:5" x14ac:dyDescent="0.2">
      <c r="A1122" s="23" t="s">
        <v>1119</v>
      </c>
      <c r="B1122" s="26">
        <v>5098.66</v>
      </c>
      <c r="C1122" s="26">
        <v>928245302.72000003</v>
      </c>
      <c r="D1122" s="22"/>
      <c r="E1122" s="22"/>
    </row>
    <row r="1123" spans="1:5" x14ac:dyDescent="0.2">
      <c r="A1123" s="23" t="s">
        <v>1120</v>
      </c>
      <c r="B1123" s="26">
        <v>5203.95</v>
      </c>
      <c r="C1123" s="26">
        <v>945592401.88999999</v>
      </c>
      <c r="D1123" s="22"/>
      <c r="E1123" s="22"/>
    </row>
    <row r="1124" spans="1:5" x14ac:dyDescent="0.2">
      <c r="A1124" s="23" t="s">
        <v>1121</v>
      </c>
      <c r="B1124" s="26">
        <v>5157.79</v>
      </c>
      <c r="C1124" s="26">
        <v>935240460.02999997</v>
      </c>
      <c r="D1124" s="22"/>
      <c r="E1124" s="22"/>
    </row>
    <row r="1125" spans="1:5" x14ac:dyDescent="0.2">
      <c r="A1125" s="23" t="s">
        <v>1122</v>
      </c>
      <c r="B1125" s="26">
        <v>5230.18</v>
      </c>
      <c r="C1125" s="26">
        <v>939218091.01999998</v>
      </c>
      <c r="D1125" s="22"/>
      <c r="E1125" s="22"/>
    </row>
    <row r="1126" spans="1:5" x14ac:dyDescent="0.2">
      <c r="A1126" s="23" t="s">
        <v>1123</v>
      </c>
      <c r="B1126" s="26">
        <v>5203.9799999999996</v>
      </c>
      <c r="C1126" s="26">
        <v>934086804.12</v>
      </c>
      <c r="D1126" s="22"/>
      <c r="E1126" s="22"/>
    </row>
    <row r="1127" spans="1:5" x14ac:dyDescent="0.2">
      <c r="A1127" s="23" t="s">
        <v>1124</v>
      </c>
      <c r="B1127" s="26">
        <v>5263.86</v>
      </c>
      <c r="C1127" s="26">
        <v>943531493.05999994</v>
      </c>
      <c r="D1127" s="22"/>
      <c r="E1127" s="22"/>
    </row>
    <row r="1128" spans="1:5" x14ac:dyDescent="0.2">
      <c r="A1128" s="23" t="s">
        <v>1125</v>
      </c>
      <c r="B1128" s="26">
        <v>5356.14</v>
      </c>
      <c r="C1128" s="26">
        <v>970877307.11000001</v>
      </c>
      <c r="D1128" s="22"/>
      <c r="E1128" s="22"/>
    </row>
    <row r="1129" spans="1:5" x14ac:dyDescent="0.2">
      <c r="A1129" s="23" t="s">
        <v>1126</v>
      </c>
      <c r="B1129" s="26">
        <v>5323.05</v>
      </c>
      <c r="C1129" s="26">
        <v>963380345.65999997</v>
      </c>
      <c r="D1129" s="22"/>
      <c r="E1129" s="22"/>
    </row>
    <row r="1130" spans="1:5" x14ac:dyDescent="0.2">
      <c r="A1130" s="23" t="s">
        <v>1127</v>
      </c>
      <c r="B1130" s="26">
        <v>5245.91</v>
      </c>
      <c r="C1130" s="26">
        <v>958153175.30999994</v>
      </c>
      <c r="D1130" s="22"/>
      <c r="E1130" s="22"/>
    </row>
    <row r="1131" spans="1:5" x14ac:dyDescent="0.2">
      <c r="A1131" s="23" t="s">
        <v>1128</v>
      </c>
      <c r="B1131" s="26">
        <v>5027.18</v>
      </c>
      <c r="C1131" s="26">
        <v>917582178.11000001</v>
      </c>
      <c r="D1131" s="22"/>
      <c r="E1131" s="22"/>
    </row>
    <row r="1132" spans="1:5" x14ac:dyDescent="0.2">
      <c r="A1132" s="23" t="s">
        <v>1129</v>
      </c>
      <c r="B1132" s="26">
        <v>5069.58</v>
      </c>
      <c r="C1132" s="26">
        <v>935045198.59000003</v>
      </c>
      <c r="D1132" s="22"/>
      <c r="E1132" s="22"/>
    </row>
    <row r="1133" spans="1:5" x14ac:dyDescent="0.2">
      <c r="A1133" s="23" t="s">
        <v>1130</v>
      </c>
      <c r="B1133" s="26">
        <v>5046.05</v>
      </c>
      <c r="C1133" s="26">
        <v>913358809.67999995</v>
      </c>
      <c r="D1133" s="22"/>
      <c r="E1133" s="22"/>
    </row>
    <row r="1134" spans="1:5" x14ac:dyDescent="0.2">
      <c r="A1134" s="23" t="s">
        <v>1131</v>
      </c>
      <c r="B1134" s="26">
        <v>4948.29</v>
      </c>
      <c r="C1134" s="26">
        <v>895142814.90999997</v>
      </c>
      <c r="D1134" s="22"/>
      <c r="E1134" s="22"/>
    </row>
    <row r="1135" spans="1:5" x14ac:dyDescent="0.2">
      <c r="A1135" s="23" t="s">
        <v>1132</v>
      </c>
      <c r="B1135" s="26">
        <v>4869.1499999999996</v>
      </c>
      <c r="C1135" s="26">
        <v>882661747.60000002</v>
      </c>
      <c r="D1135" s="22"/>
      <c r="E1135" s="22"/>
    </row>
    <row r="1136" spans="1:5" x14ac:dyDescent="0.2">
      <c r="A1136" s="23" t="s">
        <v>1133</v>
      </c>
      <c r="B1136" s="26">
        <v>4745.3</v>
      </c>
      <c r="C1136" s="26">
        <v>860240022.39999998</v>
      </c>
      <c r="D1136" s="22"/>
      <c r="E1136" s="22"/>
    </row>
    <row r="1137" spans="1:5" x14ac:dyDescent="0.2">
      <c r="A1137" s="23" t="s">
        <v>1134</v>
      </c>
      <c r="B1137" s="26">
        <v>4686.76</v>
      </c>
      <c r="C1137" s="26">
        <v>849738651.04999995</v>
      </c>
      <c r="D1137" s="22"/>
      <c r="E1137" s="22"/>
    </row>
    <row r="1138" spans="1:5" x14ac:dyDescent="0.2">
      <c r="A1138" s="23" t="s">
        <v>1135</v>
      </c>
      <c r="B1138" s="26">
        <v>4729.22</v>
      </c>
      <c r="C1138" s="26">
        <v>856734733.89999998</v>
      </c>
      <c r="D1138" s="22"/>
      <c r="E1138" s="22"/>
    </row>
    <row r="1139" spans="1:5" x14ac:dyDescent="0.2">
      <c r="A1139" s="23" t="s">
        <v>1136</v>
      </c>
      <c r="B1139" s="26">
        <v>4708.7299999999996</v>
      </c>
      <c r="C1139" s="26">
        <v>854874666.97000003</v>
      </c>
      <c r="D1139" s="22"/>
      <c r="E1139" s="22"/>
    </row>
    <row r="1140" spans="1:5" x14ac:dyDescent="0.2">
      <c r="A1140" s="23" t="s">
        <v>1137</v>
      </c>
      <c r="B1140" s="26">
        <v>4641.3100000000004</v>
      </c>
      <c r="C1140" s="26">
        <v>843339195.95000005</v>
      </c>
      <c r="D1140" s="22"/>
      <c r="E1140" s="22"/>
    </row>
    <row r="1141" spans="1:5" x14ac:dyDescent="0.2">
      <c r="A1141" s="23" t="s">
        <v>1138</v>
      </c>
      <c r="B1141" s="26">
        <v>4614.2299999999996</v>
      </c>
      <c r="C1141" s="26">
        <v>838217072.02999997</v>
      </c>
      <c r="D1141" s="22"/>
      <c r="E1141" s="22"/>
    </row>
    <row r="1142" spans="1:5" x14ac:dyDescent="0.2">
      <c r="A1142" s="23" t="s">
        <v>1139</v>
      </c>
      <c r="B1142" s="26">
        <v>4711.34</v>
      </c>
      <c r="C1142" s="26">
        <v>855824358.29999995</v>
      </c>
      <c r="D1142" s="22"/>
      <c r="E1142" s="22"/>
    </row>
    <row r="1143" spans="1:5" x14ac:dyDescent="0.2">
      <c r="A1143" s="23" t="s">
        <v>1140</v>
      </c>
      <c r="B1143" s="26">
        <v>4833.1499999999996</v>
      </c>
      <c r="C1143" s="26">
        <v>877908550.75</v>
      </c>
      <c r="D1143" s="22"/>
      <c r="E1143" s="22"/>
    </row>
    <row r="1144" spans="1:5" x14ac:dyDescent="0.2">
      <c r="A1144" s="23" t="s">
        <v>1141</v>
      </c>
      <c r="B1144" s="26">
        <v>4902.0200000000004</v>
      </c>
      <c r="C1144" s="26">
        <v>890906486.76999998</v>
      </c>
      <c r="D1144" s="22"/>
      <c r="E1144" s="22"/>
    </row>
    <row r="1145" spans="1:5" x14ac:dyDescent="0.2">
      <c r="A1145" s="23" t="s">
        <v>1142</v>
      </c>
      <c r="B1145" s="26">
        <v>4903.67</v>
      </c>
      <c r="C1145" s="26">
        <v>891050344.35000002</v>
      </c>
      <c r="D1145" s="22"/>
      <c r="E1145" s="22"/>
    </row>
    <row r="1146" spans="1:5" x14ac:dyDescent="0.2">
      <c r="A1146" s="23" t="s">
        <v>1143</v>
      </c>
      <c r="B1146" s="26">
        <v>4926.46</v>
      </c>
      <c r="C1146" s="26">
        <v>895267818.54999995</v>
      </c>
      <c r="D1146" s="22"/>
      <c r="E1146" s="22"/>
    </row>
    <row r="1147" spans="1:5" x14ac:dyDescent="0.2">
      <c r="A1147" s="23" t="s">
        <v>1144</v>
      </c>
      <c r="B1147" s="26">
        <v>4854.18</v>
      </c>
      <c r="C1147" s="26">
        <v>881975634.19000006</v>
      </c>
      <c r="D1147" s="22"/>
      <c r="E1147" s="22"/>
    </row>
    <row r="1148" spans="1:5" x14ac:dyDescent="0.2">
      <c r="A1148" s="23" t="s">
        <v>1145</v>
      </c>
      <c r="B1148" s="26">
        <v>4867</v>
      </c>
      <c r="C1148" s="26">
        <v>884203519.00999999</v>
      </c>
      <c r="D1148" s="22"/>
      <c r="E1148" s="22"/>
    </row>
    <row r="1149" spans="1:5" x14ac:dyDescent="0.2">
      <c r="A1149" s="23" t="s">
        <v>1146</v>
      </c>
      <c r="B1149" s="26">
        <v>4804.62</v>
      </c>
      <c r="C1149" s="26">
        <v>873004714.99000001</v>
      </c>
      <c r="D1149" s="22"/>
      <c r="E1149" s="22"/>
    </row>
    <row r="1150" spans="1:5" x14ac:dyDescent="0.2">
      <c r="A1150" s="23" t="s">
        <v>1147</v>
      </c>
      <c r="B1150" s="26">
        <v>4850.51</v>
      </c>
      <c r="C1150" s="26">
        <v>879556056.59000003</v>
      </c>
      <c r="D1150" s="22"/>
      <c r="E1150" s="22"/>
    </row>
    <row r="1151" spans="1:5" x14ac:dyDescent="0.2">
      <c r="A1151" s="23" t="s">
        <v>1148</v>
      </c>
      <c r="B1151" s="26">
        <v>4828.2</v>
      </c>
      <c r="C1151" s="26">
        <v>875793478.28999996</v>
      </c>
      <c r="D1151" s="22"/>
      <c r="E1151" s="22"/>
    </row>
    <row r="1152" spans="1:5" x14ac:dyDescent="0.2">
      <c r="A1152" s="23" t="s">
        <v>1149</v>
      </c>
      <c r="B1152" s="26">
        <v>4830.2700000000004</v>
      </c>
      <c r="C1152" s="26">
        <v>875626853.19000006</v>
      </c>
      <c r="D1152" s="22"/>
      <c r="E1152" s="22"/>
    </row>
    <row r="1153" spans="1:5" x14ac:dyDescent="0.2">
      <c r="A1153" s="23" t="s">
        <v>1150</v>
      </c>
      <c r="B1153" s="26">
        <v>4841.55</v>
      </c>
      <c r="C1153" s="26">
        <v>878553102.42999995</v>
      </c>
      <c r="D1153" s="22"/>
      <c r="E1153" s="22"/>
    </row>
    <row r="1154" spans="1:5" x14ac:dyDescent="0.2">
      <c r="A1154" s="23" t="s">
        <v>1151</v>
      </c>
      <c r="B1154" s="26">
        <v>4834.53</v>
      </c>
      <c r="C1154" s="26">
        <v>880794311.76999998</v>
      </c>
      <c r="D1154" s="22"/>
      <c r="E1154" s="22"/>
    </row>
    <row r="1155" spans="1:5" x14ac:dyDescent="0.2">
      <c r="A1155" s="23" t="s">
        <v>1152</v>
      </c>
      <c r="B1155" s="26">
        <v>4803.92</v>
      </c>
      <c r="C1155" s="26">
        <v>875632681.89999998</v>
      </c>
      <c r="D1155" s="22"/>
      <c r="E1155" s="22"/>
    </row>
    <row r="1156" spans="1:5" x14ac:dyDescent="0.2">
      <c r="A1156" s="23" t="s">
        <v>1153</v>
      </c>
      <c r="B1156" s="26">
        <v>4894.92</v>
      </c>
      <c r="C1156" s="26">
        <v>892486388.15999997</v>
      </c>
      <c r="D1156" s="22"/>
      <c r="E1156" s="22"/>
    </row>
    <row r="1157" spans="1:5" x14ac:dyDescent="0.2">
      <c r="A1157" s="23" t="s">
        <v>1154</v>
      </c>
      <c r="B1157" s="26">
        <v>4815.49</v>
      </c>
      <c r="C1157" s="26">
        <v>876954012.65999997</v>
      </c>
      <c r="D1157" s="22"/>
      <c r="E1157" s="22"/>
    </row>
    <row r="1158" spans="1:5" x14ac:dyDescent="0.2">
      <c r="A1158" s="23" t="s">
        <v>1155</v>
      </c>
      <c r="B1158" s="26">
        <v>4778.3900000000003</v>
      </c>
      <c r="C1158" s="26">
        <v>869883880.16999996</v>
      </c>
      <c r="D1158" s="22"/>
      <c r="E1158" s="22"/>
    </row>
    <row r="1159" spans="1:5" x14ac:dyDescent="0.2">
      <c r="A1159" s="23" t="s">
        <v>1156</v>
      </c>
      <c r="B1159" s="26">
        <v>4758.62</v>
      </c>
      <c r="C1159" s="26">
        <v>863306853.38999999</v>
      </c>
      <c r="D1159" s="22"/>
      <c r="E1159" s="22"/>
    </row>
    <row r="1160" spans="1:5" x14ac:dyDescent="0.2">
      <c r="A1160" s="23" t="s">
        <v>1157</v>
      </c>
      <c r="B1160" s="26">
        <v>4658.53</v>
      </c>
      <c r="C1160" s="26">
        <v>845872757.92999995</v>
      </c>
      <c r="D1160" s="22"/>
      <c r="E1160" s="22"/>
    </row>
    <row r="1161" spans="1:5" x14ac:dyDescent="0.2">
      <c r="A1161" s="23" t="s">
        <v>1158</v>
      </c>
      <c r="B1161" s="26">
        <v>4678.57</v>
      </c>
      <c r="C1161" s="26">
        <v>850745144.27999997</v>
      </c>
      <c r="D1161" s="22"/>
      <c r="E1161" s="22"/>
    </row>
    <row r="1162" spans="1:5" x14ac:dyDescent="0.2">
      <c r="A1162" s="23" t="s">
        <v>1159</v>
      </c>
      <c r="B1162" s="26">
        <v>4699.28</v>
      </c>
      <c r="C1162" s="26">
        <v>854743465.33000004</v>
      </c>
      <c r="D1162" s="22"/>
      <c r="E1162" s="22"/>
    </row>
    <row r="1163" spans="1:5" x14ac:dyDescent="0.2">
      <c r="A1163" s="23" t="s">
        <v>1160</v>
      </c>
      <c r="B1163" s="26">
        <v>4724.41</v>
      </c>
      <c r="C1163" s="26">
        <v>860049827.79999995</v>
      </c>
      <c r="D1163" s="22"/>
      <c r="E1163" s="22"/>
    </row>
    <row r="1164" spans="1:5" x14ac:dyDescent="0.2">
      <c r="A1164" s="23" t="s">
        <v>1161</v>
      </c>
      <c r="B1164" s="26">
        <v>4749.82</v>
      </c>
      <c r="C1164" s="26">
        <v>863699314.87</v>
      </c>
      <c r="D1164" s="22"/>
      <c r="E1164" s="22"/>
    </row>
    <row r="1165" spans="1:5" x14ac:dyDescent="0.2">
      <c r="A1165" s="23" t="s">
        <v>1162</v>
      </c>
      <c r="B1165" s="26">
        <v>4691.8500000000004</v>
      </c>
      <c r="C1165" s="26">
        <v>862714529.5</v>
      </c>
      <c r="D1165" s="22"/>
      <c r="E1165" s="22"/>
    </row>
    <row r="1166" spans="1:5" x14ac:dyDescent="0.2">
      <c r="A1166" s="23" t="s">
        <v>1163</v>
      </c>
      <c r="B1166" s="26">
        <v>4635.37</v>
      </c>
      <c r="C1166" s="26">
        <v>853737265.64999998</v>
      </c>
      <c r="D1166" s="22"/>
      <c r="E1166" s="22"/>
    </row>
    <row r="1167" spans="1:5" x14ac:dyDescent="0.2">
      <c r="A1167" s="23" t="s">
        <v>1164</v>
      </c>
      <c r="B1167" s="26">
        <v>4626.75</v>
      </c>
      <c r="C1167" s="26">
        <v>852250038.50999999</v>
      </c>
      <c r="D1167" s="22"/>
      <c r="E1167" s="22"/>
    </row>
    <row r="1168" spans="1:5" x14ac:dyDescent="0.2">
      <c r="A1168" s="23" t="s">
        <v>1165</v>
      </c>
      <c r="B1168" s="26">
        <v>4606.08</v>
      </c>
      <c r="C1168" s="26">
        <v>848257769.34000003</v>
      </c>
      <c r="D1168" s="22"/>
      <c r="E1168" s="22"/>
    </row>
    <row r="1169" spans="1:5" x14ac:dyDescent="0.2">
      <c r="A1169" s="23" t="s">
        <v>1166</v>
      </c>
      <c r="B1169" s="26">
        <v>4665.5600000000004</v>
      </c>
      <c r="C1169" s="26">
        <v>858330088.58000004</v>
      </c>
      <c r="D1169" s="22"/>
      <c r="E1169" s="22"/>
    </row>
    <row r="1170" spans="1:5" x14ac:dyDescent="0.2">
      <c r="A1170" s="23" t="s">
        <v>1167</v>
      </c>
      <c r="B1170" s="26">
        <v>4810.08</v>
      </c>
      <c r="C1170" s="26">
        <v>881873552.61000001</v>
      </c>
      <c r="D1170" s="22"/>
      <c r="E1170" s="22"/>
    </row>
    <row r="1171" spans="1:5" x14ac:dyDescent="0.2">
      <c r="A1171" s="23" t="s">
        <v>1168</v>
      </c>
      <c r="B1171" s="26">
        <v>4849.96</v>
      </c>
      <c r="C1171" s="26">
        <v>889086470.45000005</v>
      </c>
      <c r="D1171" s="22"/>
      <c r="E1171" s="22"/>
    </row>
    <row r="1172" spans="1:5" x14ac:dyDescent="0.2">
      <c r="A1172" s="23" t="s">
        <v>1169</v>
      </c>
      <c r="B1172" s="26">
        <v>4820.78</v>
      </c>
      <c r="C1172" s="26">
        <v>884182154.33000004</v>
      </c>
      <c r="D1172" s="22"/>
      <c r="E1172" s="22"/>
    </row>
    <row r="1173" spans="1:5" x14ac:dyDescent="0.2">
      <c r="A1173" s="23" t="s">
        <v>1170</v>
      </c>
      <c r="B1173" s="26">
        <v>4804.88</v>
      </c>
      <c r="C1173" s="26">
        <v>879175519.96000004</v>
      </c>
      <c r="D1173" s="22"/>
      <c r="E1173" s="22"/>
    </row>
    <row r="1174" spans="1:5" x14ac:dyDescent="0.2">
      <c r="A1174" s="23" t="s">
        <v>1171</v>
      </c>
      <c r="B1174" s="26">
        <v>4779.1400000000003</v>
      </c>
      <c r="C1174" s="26">
        <v>875049555.87</v>
      </c>
      <c r="D1174" s="22"/>
      <c r="E1174" s="22"/>
    </row>
    <row r="1175" spans="1:5" x14ac:dyDescent="0.2">
      <c r="A1175" s="23" t="s">
        <v>1172</v>
      </c>
      <c r="B1175" s="26">
        <v>4730.05</v>
      </c>
      <c r="C1175" s="26">
        <v>861036086.82000005</v>
      </c>
      <c r="D1175" s="22"/>
      <c r="E1175" s="22"/>
    </row>
    <row r="1176" spans="1:5" x14ac:dyDescent="0.2">
      <c r="A1176" s="23" t="s">
        <v>1173</v>
      </c>
      <c r="B1176" s="26">
        <v>4706.62</v>
      </c>
      <c r="C1176" s="26">
        <v>853444961.34000003</v>
      </c>
      <c r="D1176" s="22"/>
      <c r="E1176" s="22"/>
    </row>
    <row r="1177" spans="1:5" x14ac:dyDescent="0.2">
      <c r="A1177" s="23" t="s">
        <v>1174</v>
      </c>
      <c r="B1177" s="26">
        <v>4744.8999999999996</v>
      </c>
      <c r="C1177" s="26">
        <v>860229863</v>
      </c>
      <c r="D1177" s="22"/>
      <c r="E1177" s="22"/>
    </row>
    <row r="1178" spans="1:5" x14ac:dyDescent="0.2">
      <c r="A1178" s="23" t="s">
        <v>1175</v>
      </c>
      <c r="B1178" s="26">
        <v>4705.1499999999996</v>
      </c>
      <c r="C1178" s="26">
        <v>851954569.71000004</v>
      </c>
      <c r="D1178" s="22"/>
      <c r="E1178" s="22"/>
    </row>
    <row r="1179" spans="1:5" x14ac:dyDescent="0.2">
      <c r="A1179" s="23" t="s">
        <v>1176</v>
      </c>
      <c r="B1179" s="26">
        <v>4662</v>
      </c>
      <c r="C1179" s="26">
        <v>843250474.49000001</v>
      </c>
      <c r="D1179" s="22"/>
      <c r="E1179" s="22"/>
    </row>
    <row r="1180" spans="1:5" x14ac:dyDescent="0.2">
      <c r="A1180" s="23" t="s">
        <v>1177</v>
      </c>
      <c r="B1180" s="26">
        <v>4651.54</v>
      </c>
      <c r="C1180" s="26">
        <v>829618918.91999996</v>
      </c>
      <c r="D1180" s="22"/>
      <c r="E1180" s="22"/>
    </row>
    <row r="1181" spans="1:5" x14ac:dyDescent="0.2">
      <c r="A1181" s="23" t="s">
        <v>1178</v>
      </c>
      <c r="B1181" s="26">
        <v>4680.25</v>
      </c>
      <c r="C1181" s="26">
        <v>833693822.36000001</v>
      </c>
      <c r="D1181" s="22"/>
      <c r="E1181" s="22"/>
    </row>
    <row r="1182" spans="1:5" x14ac:dyDescent="0.2">
      <c r="A1182" s="23" t="s">
        <v>1179</v>
      </c>
      <c r="B1182" s="26">
        <v>4654.05</v>
      </c>
      <c r="C1182" s="26">
        <v>819181254.25</v>
      </c>
      <c r="D1182" s="22"/>
      <c r="E1182" s="22"/>
    </row>
    <row r="1183" spans="1:5" x14ac:dyDescent="0.2">
      <c r="A1183" s="23" t="s">
        <v>1180</v>
      </c>
      <c r="B1183" s="26">
        <v>4632.91</v>
      </c>
      <c r="C1183" s="26">
        <v>818965494.84000003</v>
      </c>
      <c r="D1183" s="22"/>
      <c r="E1183" s="22"/>
    </row>
    <row r="1184" spans="1:5" x14ac:dyDescent="0.2">
      <c r="A1184" s="23" t="s">
        <v>1181</v>
      </c>
      <c r="B1184" s="26">
        <v>4504.16</v>
      </c>
      <c r="C1184" s="26">
        <v>792310616.40999997</v>
      </c>
      <c r="D1184" s="22"/>
      <c r="E1184" s="22"/>
    </row>
    <row r="1185" spans="1:5" x14ac:dyDescent="0.2">
      <c r="A1185" s="23" t="s">
        <v>1182</v>
      </c>
      <c r="B1185" s="26">
        <v>4436.28</v>
      </c>
      <c r="C1185" s="26">
        <v>779870873.86000001</v>
      </c>
      <c r="D1185" s="22"/>
      <c r="E1185" s="22"/>
    </row>
    <row r="1186" spans="1:5" x14ac:dyDescent="0.2">
      <c r="A1186" s="23" t="s">
        <v>1183</v>
      </c>
      <c r="B1186" s="26">
        <v>4392.3100000000004</v>
      </c>
      <c r="C1186" s="26">
        <v>772144636.78999996</v>
      </c>
      <c r="D1186" s="22"/>
      <c r="E1186" s="22"/>
    </row>
    <row r="1187" spans="1:5" x14ac:dyDescent="0.2">
      <c r="A1187" s="23" t="s">
        <v>1184</v>
      </c>
      <c r="B1187" s="26">
        <v>4387.09</v>
      </c>
      <c r="C1187" s="26">
        <v>769946899.99000001</v>
      </c>
      <c r="D1187" s="22"/>
      <c r="E1187" s="22"/>
    </row>
    <row r="1188" spans="1:5" x14ac:dyDescent="0.2">
      <c r="A1188" s="23" t="s">
        <v>1185</v>
      </c>
      <c r="B1188" s="26">
        <v>4370.99</v>
      </c>
      <c r="C1188" s="26">
        <v>767306393.91999996</v>
      </c>
      <c r="D1188" s="22"/>
      <c r="E1188" s="22"/>
    </row>
    <row r="1189" spans="1:5" x14ac:dyDescent="0.2">
      <c r="A1189" s="23" t="s">
        <v>1186</v>
      </c>
      <c r="B1189" s="26">
        <v>4353.83</v>
      </c>
      <c r="C1189" s="26">
        <v>764881920.65999997</v>
      </c>
      <c r="D1189" s="22"/>
      <c r="E1189" s="22"/>
    </row>
    <row r="1190" spans="1:5" x14ac:dyDescent="0.2">
      <c r="A1190" s="23" t="s">
        <v>1187</v>
      </c>
      <c r="B1190" s="26">
        <v>4343.7</v>
      </c>
      <c r="C1190" s="26">
        <v>763979070.73000002</v>
      </c>
      <c r="D1190" s="22"/>
      <c r="E1190" s="22"/>
    </row>
    <row r="1191" spans="1:5" x14ac:dyDescent="0.2">
      <c r="A1191" s="23" t="s">
        <v>1188</v>
      </c>
      <c r="B1191" s="26">
        <v>4372.6899999999996</v>
      </c>
      <c r="C1191" s="26">
        <v>768618851.80999994</v>
      </c>
      <c r="D1191" s="22"/>
      <c r="E1191" s="22"/>
    </row>
    <row r="1192" spans="1:5" x14ac:dyDescent="0.2">
      <c r="A1192" s="23" t="s">
        <v>1189</v>
      </c>
      <c r="B1192" s="26">
        <v>4434.74</v>
      </c>
      <c r="C1192" s="26">
        <v>774286315.88</v>
      </c>
      <c r="D1192" s="22"/>
      <c r="E1192" s="22"/>
    </row>
    <row r="1193" spans="1:5" x14ac:dyDescent="0.2">
      <c r="A1193" s="23" t="s">
        <v>1190</v>
      </c>
      <c r="B1193" s="26">
        <v>4581.6899999999996</v>
      </c>
      <c r="C1193" s="26">
        <v>797749718.22000003</v>
      </c>
      <c r="D1193" s="22"/>
      <c r="E1193" s="22"/>
    </row>
    <row r="1194" spans="1:5" x14ac:dyDescent="0.2">
      <c r="A1194" s="23" t="s">
        <v>1191</v>
      </c>
      <c r="B1194" s="26">
        <v>4630.6400000000003</v>
      </c>
      <c r="C1194" s="26">
        <v>805505450.37</v>
      </c>
      <c r="D1194" s="22"/>
      <c r="E1194" s="22"/>
    </row>
    <row r="1195" spans="1:5" x14ac:dyDescent="0.2">
      <c r="A1195" s="23" t="s">
        <v>1192</v>
      </c>
      <c r="B1195" s="26">
        <v>4541.1899999999996</v>
      </c>
      <c r="C1195" s="26">
        <v>782016948.29999995</v>
      </c>
      <c r="D1195" s="22"/>
      <c r="E1195" s="22"/>
    </row>
    <row r="1196" spans="1:5" x14ac:dyDescent="0.2">
      <c r="A1196" s="23" t="s">
        <v>1193</v>
      </c>
      <c r="B1196" s="26">
        <v>4453.8500000000004</v>
      </c>
      <c r="C1196" s="26">
        <v>763116441.44000006</v>
      </c>
      <c r="D1196" s="22"/>
      <c r="E1196" s="22"/>
    </row>
    <row r="1197" spans="1:5" x14ac:dyDescent="0.2">
      <c r="A1197" s="23" t="s">
        <v>1194</v>
      </c>
      <c r="B1197" s="26">
        <v>4529.63</v>
      </c>
      <c r="C1197" s="26">
        <v>774524284.97000003</v>
      </c>
      <c r="D1197" s="22"/>
      <c r="E1197" s="22"/>
    </row>
    <row r="1198" spans="1:5" x14ac:dyDescent="0.2">
      <c r="A1198" s="23" t="s">
        <v>1195</v>
      </c>
      <c r="B1198" s="26">
        <v>4537.79</v>
      </c>
      <c r="C1198" s="26">
        <v>775868661.54999995</v>
      </c>
      <c r="D1198" s="22"/>
      <c r="E1198" s="22"/>
    </row>
    <row r="1199" spans="1:5" x14ac:dyDescent="0.2">
      <c r="A1199" s="23" t="s">
        <v>1196</v>
      </c>
      <c r="B1199" s="26">
        <v>4450.8500000000004</v>
      </c>
      <c r="C1199" s="26">
        <v>759463927.45000005</v>
      </c>
      <c r="D1199" s="22"/>
      <c r="E1199" s="22"/>
    </row>
    <row r="1200" spans="1:5" x14ac:dyDescent="0.2">
      <c r="A1200" s="23" t="s">
        <v>1197</v>
      </c>
      <c r="B1200" s="26">
        <v>4409.2299999999996</v>
      </c>
      <c r="C1200" s="26">
        <v>751033518.25</v>
      </c>
      <c r="D1200" s="22"/>
      <c r="E1200" s="22"/>
    </row>
    <row r="1201" spans="1:5" x14ac:dyDescent="0.2">
      <c r="A1201" s="23" t="s">
        <v>1198</v>
      </c>
      <c r="B1201" s="26">
        <v>4318.72</v>
      </c>
      <c r="C1201" s="26">
        <v>733865692.47000003</v>
      </c>
      <c r="D1201" s="22"/>
      <c r="E1201" s="22"/>
    </row>
    <row r="1202" spans="1:5" x14ac:dyDescent="0.2">
      <c r="A1202" s="23" t="s">
        <v>1199</v>
      </c>
      <c r="B1202" s="26">
        <v>4226.24</v>
      </c>
      <c r="C1202" s="26">
        <v>717128315.75</v>
      </c>
      <c r="D1202" s="22"/>
      <c r="E1202" s="22"/>
    </row>
    <row r="1203" spans="1:5" x14ac:dyDescent="0.2">
      <c r="A1203" s="23" t="s">
        <v>1200</v>
      </c>
      <c r="B1203" s="26">
        <v>4165.82</v>
      </c>
      <c r="C1203" s="26">
        <v>706376460.90999997</v>
      </c>
      <c r="D1203" s="22"/>
      <c r="E1203" s="22"/>
    </row>
    <row r="1204" spans="1:5" x14ac:dyDescent="0.2">
      <c r="A1204" s="23" t="s">
        <v>1201</v>
      </c>
      <c r="B1204" s="26">
        <v>4217.05</v>
      </c>
      <c r="C1204" s="26">
        <v>717297967.57000005</v>
      </c>
      <c r="D1204" s="22"/>
      <c r="E1204" s="22"/>
    </row>
    <row r="1205" spans="1:5" x14ac:dyDescent="0.2">
      <c r="A1205" s="23" t="s">
        <v>1202</v>
      </c>
      <c r="B1205" s="26">
        <v>4331.8</v>
      </c>
      <c r="C1205" s="26">
        <v>736604847.14999998</v>
      </c>
      <c r="D1205" s="22"/>
      <c r="E1205" s="22"/>
    </row>
    <row r="1206" spans="1:5" x14ac:dyDescent="0.2">
      <c r="A1206" s="23" t="s">
        <v>1203</v>
      </c>
      <c r="B1206" s="26">
        <v>4382.76</v>
      </c>
      <c r="C1206" s="26">
        <v>745103095.10000002</v>
      </c>
      <c r="D1206" s="22"/>
      <c r="E1206" s="22"/>
    </row>
    <row r="1207" spans="1:5" x14ac:dyDescent="0.2">
      <c r="A1207" s="23" t="s">
        <v>1204</v>
      </c>
      <c r="B1207" s="26">
        <v>4445.13</v>
      </c>
      <c r="C1207" s="26">
        <v>755650768.64999998</v>
      </c>
      <c r="D1207" s="22"/>
      <c r="E1207" s="22"/>
    </row>
    <row r="1208" spans="1:5" x14ac:dyDescent="0.2">
      <c r="A1208" s="23" t="s">
        <v>1205</v>
      </c>
      <c r="B1208" s="26">
        <v>4498.3900000000003</v>
      </c>
      <c r="C1208" s="26">
        <v>765223183.46000004</v>
      </c>
      <c r="D1208" s="22"/>
      <c r="E1208" s="22"/>
    </row>
    <row r="1209" spans="1:5" x14ac:dyDescent="0.2">
      <c r="A1209" s="23" t="s">
        <v>1206</v>
      </c>
      <c r="B1209" s="26">
        <v>4444.24</v>
      </c>
      <c r="C1209" s="26">
        <v>756966483.58000004</v>
      </c>
      <c r="D1209" s="22"/>
      <c r="E1209" s="22"/>
    </row>
    <row r="1210" spans="1:5" x14ac:dyDescent="0.2">
      <c r="A1210" s="23" t="s">
        <v>1207</v>
      </c>
      <c r="B1210" s="26">
        <v>4363.01</v>
      </c>
      <c r="C1210" s="26">
        <v>742308808.60000002</v>
      </c>
      <c r="D1210" s="22"/>
      <c r="E1210" s="22"/>
    </row>
    <row r="1211" spans="1:5" x14ac:dyDescent="0.2">
      <c r="A1211" s="23" t="s">
        <v>1208</v>
      </c>
      <c r="B1211" s="26">
        <v>4542.3</v>
      </c>
      <c r="C1211" s="26">
        <v>773634636.54999995</v>
      </c>
      <c r="D1211" s="22"/>
      <c r="E1211" s="22"/>
    </row>
    <row r="1212" spans="1:5" x14ac:dyDescent="0.2">
      <c r="A1212" s="23" t="s">
        <v>1209</v>
      </c>
      <c r="B1212" s="26">
        <v>4719.91</v>
      </c>
      <c r="C1212" s="26">
        <v>804438041.63999999</v>
      </c>
      <c r="D1212" s="22"/>
      <c r="E1212" s="22"/>
    </row>
    <row r="1213" spans="1:5" x14ac:dyDescent="0.2">
      <c r="A1213" s="23" t="s">
        <v>1210</v>
      </c>
      <c r="B1213" s="26">
        <v>4715.9799999999996</v>
      </c>
      <c r="C1213" s="26">
        <v>803758529.60000002</v>
      </c>
      <c r="D1213" s="22"/>
      <c r="E1213" s="22"/>
    </row>
    <row r="1214" spans="1:5" x14ac:dyDescent="0.2">
      <c r="A1214" s="23" t="s">
        <v>1211</v>
      </c>
      <c r="B1214" s="26">
        <v>4698.96</v>
      </c>
      <c r="C1214" s="26">
        <v>794313892.32000005</v>
      </c>
      <c r="D1214" s="22"/>
      <c r="E1214" s="22"/>
    </row>
    <row r="1215" spans="1:5" x14ac:dyDescent="0.2">
      <c r="A1215" s="23" t="s">
        <v>1212</v>
      </c>
      <c r="B1215" s="26">
        <v>4813.5600000000004</v>
      </c>
      <c r="C1215" s="26">
        <v>814825334.95000005</v>
      </c>
      <c r="D1215" s="22"/>
      <c r="E1215" s="22"/>
    </row>
    <row r="1216" spans="1:5" x14ac:dyDescent="0.2">
      <c r="A1216" s="23" t="s">
        <v>1213</v>
      </c>
      <c r="B1216" s="26">
        <v>4896.8599999999997</v>
      </c>
      <c r="C1216" s="26">
        <v>829644330.76999998</v>
      </c>
      <c r="D1216" s="22"/>
      <c r="E1216" s="22"/>
    </row>
    <row r="1217" spans="1:5" x14ac:dyDescent="0.2">
      <c r="A1217" s="23" t="s">
        <v>1214</v>
      </c>
      <c r="B1217" s="26">
        <v>4883.17</v>
      </c>
      <c r="C1217" s="26">
        <v>827633536.36000001</v>
      </c>
      <c r="D1217" s="22"/>
      <c r="E1217" s="22"/>
    </row>
    <row r="1218" spans="1:5" x14ac:dyDescent="0.2">
      <c r="A1218" s="23" t="s">
        <v>1215</v>
      </c>
      <c r="B1218" s="26">
        <v>5014.01</v>
      </c>
      <c r="C1218" s="26">
        <v>850904704.51999998</v>
      </c>
      <c r="D1218" s="22"/>
      <c r="E1218" s="22"/>
    </row>
    <row r="1219" spans="1:5" x14ac:dyDescent="0.2">
      <c r="A1219" s="23" t="s">
        <v>1216</v>
      </c>
      <c r="B1219" s="26">
        <v>5142.57</v>
      </c>
      <c r="C1219" s="26">
        <v>870484066.07000005</v>
      </c>
      <c r="D1219" s="22"/>
      <c r="E1219" s="22"/>
    </row>
    <row r="1220" spans="1:5" x14ac:dyDescent="0.2">
      <c r="A1220" s="23" t="s">
        <v>1217</v>
      </c>
      <c r="B1220" s="26">
        <v>5147.7700000000004</v>
      </c>
      <c r="C1220" s="26">
        <v>871861357.03999996</v>
      </c>
      <c r="D1220" s="22"/>
      <c r="E1220" s="22"/>
    </row>
    <row r="1221" spans="1:5" x14ac:dyDescent="0.2">
      <c r="A1221" s="23" t="s">
        <v>1218</v>
      </c>
      <c r="B1221" s="26">
        <v>5302.37</v>
      </c>
      <c r="C1221" s="26">
        <v>897455079.51999998</v>
      </c>
      <c r="D1221" s="22"/>
      <c r="E1221" s="22"/>
    </row>
    <row r="1222" spans="1:5" x14ac:dyDescent="0.2">
      <c r="A1222" s="23" t="s">
        <v>1219</v>
      </c>
      <c r="B1222" s="26">
        <v>5295.71</v>
      </c>
      <c r="C1222" s="26">
        <v>901907167.53999996</v>
      </c>
      <c r="D1222" s="22"/>
      <c r="E1222" s="22"/>
    </row>
    <row r="1223" spans="1:5" x14ac:dyDescent="0.2">
      <c r="A1223" s="23" t="s">
        <v>1220</v>
      </c>
      <c r="B1223" s="26">
        <v>5409.22</v>
      </c>
      <c r="C1223" s="26">
        <v>921850694.57000005</v>
      </c>
      <c r="D1223" s="22"/>
      <c r="E1223" s="22"/>
    </row>
    <row r="1224" spans="1:5" x14ac:dyDescent="0.2">
      <c r="A1224" s="23" t="s">
        <v>1221</v>
      </c>
      <c r="B1224" s="26">
        <v>5552.54</v>
      </c>
      <c r="C1224" s="26">
        <v>946081332.79999995</v>
      </c>
      <c r="D1224" s="22"/>
      <c r="E1224" s="22"/>
    </row>
    <row r="1225" spans="1:5" x14ac:dyDescent="0.2">
      <c r="A1225" s="23" t="s">
        <v>1222</v>
      </c>
      <c r="B1225" s="26">
        <v>5696.85</v>
      </c>
      <c r="C1225" s="26">
        <v>971392870.11000001</v>
      </c>
      <c r="D1225" s="22"/>
      <c r="E1225" s="22"/>
    </row>
    <row r="1226" spans="1:5" x14ac:dyDescent="0.2">
      <c r="A1226" s="23" t="s">
        <v>1223</v>
      </c>
      <c r="B1226" s="26">
        <v>5712.16</v>
      </c>
      <c r="C1226" s="26">
        <v>972835795.58000004</v>
      </c>
      <c r="D1226" s="22"/>
      <c r="E1226" s="22"/>
    </row>
    <row r="1227" spans="1:5" x14ac:dyDescent="0.2">
      <c r="A1227" s="23" t="s">
        <v>1224</v>
      </c>
      <c r="B1227" s="26">
        <v>5701.35</v>
      </c>
      <c r="C1227" s="26">
        <v>970332520.34000003</v>
      </c>
      <c r="D1227" s="22"/>
      <c r="E1227" s="22"/>
    </row>
    <row r="1228" spans="1:5" x14ac:dyDescent="0.2">
      <c r="A1228" s="23" t="s">
        <v>1225</v>
      </c>
      <c r="B1228" s="26">
        <v>5716.38</v>
      </c>
      <c r="C1228" s="26">
        <v>972842655.80999994</v>
      </c>
      <c r="D1228" s="22"/>
      <c r="E1228" s="22"/>
    </row>
    <row r="1229" spans="1:5" x14ac:dyDescent="0.2">
      <c r="A1229" s="23" t="s">
        <v>1226</v>
      </c>
      <c r="B1229" s="26">
        <v>5847.97</v>
      </c>
      <c r="C1229" s="26">
        <v>996481492.99000001</v>
      </c>
      <c r="D1229" s="22"/>
      <c r="E1229" s="22"/>
    </row>
    <row r="1230" spans="1:5" x14ac:dyDescent="0.2">
      <c r="A1230" s="23" t="s">
        <v>1227</v>
      </c>
      <c r="B1230" s="26">
        <v>5867.01</v>
      </c>
      <c r="C1230" s="26">
        <v>1000128739.6799999</v>
      </c>
      <c r="D1230" s="22"/>
      <c r="E1230" s="22"/>
    </row>
    <row r="1231" spans="1:5" x14ac:dyDescent="0.2">
      <c r="A1231" s="23" t="s">
        <v>1228</v>
      </c>
      <c r="B1231" s="26">
        <v>5959.33</v>
      </c>
      <c r="C1231" s="26">
        <v>1014714174.6799999</v>
      </c>
      <c r="D1231" s="22"/>
      <c r="E1231" s="22"/>
    </row>
    <row r="1232" spans="1:5" x14ac:dyDescent="0.2">
      <c r="A1232" s="23" t="s">
        <v>1229</v>
      </c>
      <c r="B1232" s="26">
        <v>6016.5</v>
      </c>
      <c r="C1232" s="26">
        <v>1024351606.96</v>
      </c>
      <c r="D1232" s="22"/>
      <c r="E1232" s="22"/>
    </row>
    <row r="1233" spans="1:5" x14ac:dyDescent="0.2">
      <c r="A1233" s="23" t="s">
        <v>1230</v>
      </c>
      <c r="B1233" s="26">
        <v>6000.86</v>
      </c>
      <c r="C1233" s="26">
        <v>1021870631.23</v>
      </c>
      <c r="D1233" s="22"/>
      <c r="E1233" s="22"/>
    </row>
    <row r="1234" spans="1:5" x14ac:dyDescent="0.2">
      <c r="A1234" s="23" t="s">
        <v>1231</v>
      </c>
      <c r="B1234" s="26">
        <v>5942.84</v>
      </c>
      <c r="C1234" s="26">
        <v>1012073544.89</v>
      </c>
      <c r="D1234" s="22"/>
      <c r="E1234" s="22"/>
    </row>
    <row r="1235" spans="1:5" x14ac:dyDescent="0.2">
      <c r="A1235" s="23" t="s">
        <v>1232</v>
      </c>
      <c r="B1235" s="26">
        <v>5942.53</v>
      </c>
      <c r="C1235" s="26">
        <v>1011648552.0599999</v>
      </c>
      <c r="D1235" s="22"/>
      <c r="E1235" s="22"/>
    </row>
    <row r="1236" spans="1:5" x14ac:dyDescent="0.2">
      <c r="A1236" s="23" t="s">
        <v>1233</v>
      </c>
      <c r="B1236" s="26">
        <v>6008.76</v>
      </c>
      <c r="C1236" s="26">
        <v>1024903943.37</v>
      </c>
      <c r="D1236" s="22"/>
      <c r="E1236" s="22"/>
    </row>
    <row r="1237" spans="1:5" x14ac:dyDescent="0.2">
      <c r="A1237" s="23" t="s">
        <v>1234</v>
      </c>
      <c r="B1237" s="26">
        <v>6047.86</v>
      </c>
      <c r="C1237" s="26">
        <v>1030864418.1900001</v>
      </c>
      <c r="D1237" s="22"/>
      <c r="E1237" s="22"/>
    </row>
    <row r="1238" spans="1:5" x14ac:dyDescent="0.2">
      <c r="A1238" s="23" t="s">
        <v>1235</v>
      </c>
      <c r="B1238" s="26">
        <v>6013.72</v>
      </c>
      <c r="C1238" s="26">
        <v>1024196685.74</v>
      </c>
      <c r="D1238" s="22"/>
      <c r="E1238" s="22"/>
    </row>
    <row r="1239" spans="1:5" x14ac:dyDescent="0.2">
      <c r="A1239" s="23" t="s">
        <v>1236</v>
      </c>
      <c r="B1239" s="26">
        <v>6060.61</v>
      </c>
      <c r="C1239" s="26">
        <v>1034094124.9</v>
      </c>
      <c r="D1239" s="22"/>
      <c r="E1239" s="22"/>
    </row>
    <row r="1240" spans="1:5" x14ac:dyDescent="0.2">
      <c r="A1240" s="23" t="s">
        <v>1237</v>
      </c>
      <c r="B1240" s="26">
        <v>6143.07</v>
      </c>
      <c r="C1240" s="26">
        <v>1047448114.04</v>
      </c>
      <c r="D1240" s="22"/>
      <c r="E1240" s="22"/>
    </row>
    <row r="1241" spans="1:5" x14ac:dyDescent="0.2">
      <c r="A1241" s="23" t="s">
        <v>1238</v>
      </c>
      <c r="B1241" s="26">
        <v>6088.16</v>
      </c>
      <c r="C1241" s="26">
        <v>1037328049.16</v>
      </c>
      <c r="D1241" s="22"/>
      <c r="E1241" s="22"/>
    </row>
    <row r="1242" spans="1:5" x14ac:dyDescent="0.2">
      <c r="A1242" s="23" t="s">
        <v>1239</v>
      </c>
      <c r="B1242" s="26">
        <v>6139.19</v>
      </c>
      <c r="C1242" s="26">
        <v>1047701478.16</v>
      </c>
      <c r="D1242" s="22"/>
      <c r="E1242" s="22"/>
    </row>
    <row r="1243" spans="1:5" x14ac:dyDescent="0.2">
      <c r="A1243" s="23" t="s">
        <v>1240</v>
      </c>
      <c r="B1243" s="26">
        <v>6141.06</v>
      </c>
      <c r="C1243" s="26">
        <v>1049533315.5599999</v>
      </c>
      <c r="D1243" s="22"/>
      <c r="E1243" s="22"/>
    </row>
    <row r="1244" spans="1:5" x14ac:dyDescent="0.2">
      <c r="A1244" s="23" t="s">
        <v>1241</v>
      </c>
      <c r="B1244" s="26">
        <v>6202.85</v>
      </c>
      <c r="C1244" s="26">
        <v>1059753958.1900001</v>
      </c>
      <c r="D1244" s="22"/>
      <c r="E1244" s="22"/>
    </row>
    <row r="1245" spans="1:5" x14ac:dyDescent="0.2">
      <c r="A1245" s="23" t="s">
        <v>1242</v>
      </c>
      <c r="B1245" s="26">
        <v>6316.46</v>
      </c>
      <c r="C1245" s="26">
        <v>1081355852.8199999</v>
      </c>
      <c r="D1245" s="22"/>
      <c r="E1245" s="22"/>
    </row>
    <row r="1246" spans="1:5" x14ac:dyDescent="0.2">
      <c r="A1246" s="23" t="s">
        <v>1243</v>
      </c>
      <c r="B1246" s="26">
        <v>6295.46</v>
      </c>
      <c r="C1246" s="26">
        <v>1076651755.1400001</v>
      </c>
      <c r="D1246" s="22"/>
      <c r="E1246" s="22"/>
    </row>
    <row r="1247" spans="1:5" x14ac:dyDescent="0.2">
      <c r="A1247" s="23" t="s">
        <v>1244</v>
      </c>
      <c r="B1247" s="26">
        <v>6295.1</v>
      </c>
      <c r="C1247" s="26">
        <v>1075226521.3800001</v>
      </c>
      <c r="D1247" s="22"/>
      <c r="E1247" s="22"/>
    </row>
    <row r="1248" spans="1:5" x14ac:dyDescent="0.2">
      <c r="A1248" s="23" t="s">
        <v>1245</v>
      </c>
      <c r="B1248" s="26">
        <v>6258.96</v>
      </c>
      <c r="C1248" s="26">
        <v>1067803333.3</v>
      </c>
      <c r="D1248" s="22"/>
      <c r="E1248" s="22"/>
    </row>
    <row r="1249" spans="1:5" x14ac:dyDescent="0.2">
      <c r="A1249" s="23" t="s">
        <v>1246</v>
      </c>
      <c r="B1249" s="26">
        <v>6382.47</v>
      </c>
      <c r="C1249" s="26">
        <v>1087465003.3599999</v>
      </c>
      <c r="D1249" s="22"/>
      <c r="E1249" s="22"/>
    </row>
    <row r="1250" spans="1:5" x14ac:dyDescent="0.2">
      <c r="A1250" s="23" t="s">
        <v>1247</v>
      </c>
      <c r="B1250" s="26">
        <v>6456.28</v>
      </c>
      <c r="C1250" s="26">
        <v>1094622310.1300001</v>
      </c>
      <c r="D1250" s="22"/>
      <c r="E1250" s="22"/>
    </row>
    <row r="1251" spans="1:5" x14ac:dyDescent="0.2">
      <c r="A1251" s="23" t="s">
        <v>1248</v>
      </c>
      <c r="B1251" s="26">
        <v>6385.61</v>
      </c>
      <c r="C1251" s="26">
        <v>1081192100.1199999</v>
      </c>
      <c r="D1251" s="22"/>
      <c r="E1251" s="22"/>
    </row>
    <row r="1252" spans="1:5" x14ac:dyDescent="0.2">
      <c r="A1252" s="23" t="s">
        <v>1249</v>
      </c>
      <c r="B1252" s="26">
        <v>6283.39</v>
      </c>
      <c r="C1252" s="26">
        <v>1061082058.71</v>
      </c>
      <c r="D1252" s="22"/>
      <c r="E1252" s="22"/>
    </row>
    <row r="1253" spans="1:5" x14ac:dyDescent="0.2">
      <c r="A1253" s="23" t="s">
        <v>1250</v>
      </c>
      <c r="B1253" s="26">
        <v>6317.38</v>
      </c>
      <c r="C1253" s="26">
        <v>1061172117.33</v>
      </c>
      <c r="D1253" s="22"/>
      <c r="E1253" s="22"/>
    </row>
    <row r="1254" spans="1:5" x14ac:dyDescent="0.2">
      <c r="A1254" s="23" t="s">
        <v>1251</v>
      </c>
      <c r="B1254" s="26">
        <v>6396.93</v>
      </c>
      <c r="C1254" s="26">
        <v>1070710515.1799999</v>
      </c>
      <c r="D1254" s="22"/>
      <c r="E1254" s="22"/>
    </row>
    <row r="1255" spans="1:5" x14ac:dyDescent="0.2">
      <c r="A1255" s="23" t="s">
        <v>1252</v>
      </c>
      <c r="B1255" s="26">
        <v>6444.05</v>
      </c>
      <c r="C1255" s="26">
        <v>1078127657.76</v>
      </c>
      <c r="D1255" s="22"/>
      <c r="E1255" s="22"/>
    </row>
    <row r="1256" spans="1:5" x14ac:dyDescent="0.2">
      <c r="A1256" s="23" t="s">
        <v>1253</v>
      </c>
      <c r="B1256" s="26">
        <v>6518.72</v>
      </c>
      <c r="C1256" s="26">
        <v>1088493766.6300001</v>
      </c>
      <c r="D1256" s="22"/>
      <c r="E1256" s="22"/>
    </row>
    <row r="1257" spans="1:5" x14ac:dyDescent="0.2">
      <c r="A1257" s="23" t="s">
        <v>1254</v>
      </c>
      <c r="B1257" s="26">
        <v>6571.49</v>
      </c>
      <c r="C1257" s="26">
        <v>1088386536.6600001</v>
      </c>
      <c r="D1257" s="22"/>
      <c r="E1257" s="22"/>
    </row>
    <row r="1258" spans="1:5" x14ac:dyDescent="0.2">
      <c r="A1258" s="23" t="s">
        <v>1255</v>
      </c>
      <c r="B1258" s="26">
        <v>6592.66</v>
      </c>
      <c r="C1258" s="26">
        <v>1089321222.5999999</v>
      </c>
      <c r="D1258" s="22"/>
      <c r="E1258" s="22"/>
    </row>
    <row r="1259" spans="1:5" x14ac:dyDescent="0.2">
      <c r="A1259" s="23" t="s">
        <v>1256</v>
      </c>
      <c r="B1259" s="26">
        <v>6584.77</v>
      </c>
      <c r="C1259" s="26">
        <v>1081624794.47</v>
      </c>
      <c r="D1259" s="22"/>
      <c r="E1259" s="22"/>
    </row>
    <row r="1260" spans="1:5" x14ac:dyDescent="0.2">
      <c r="A1260" s="23" t="s">
        <v>1257</v>
      </c>
      <c r="B1260" s="26">
        <v>6557.79</v>
      </c>
      <c r="C1260" s="26">
        <v>1078058839.0699999</v>
      </c>
      <c r="D1260" s="22"/>
      <c r="E1260" s="22"/>
    </row>
    <row r="1261" spans="1:5" x14ac:dyDescent="0.2">
      <c r="A1261" s="23" t="s">
        <v>1258</v>
      </c>
      <c r="B1261" s="26">
        <v>6520.29</v>
      </c>
      <c r="C1261" s="26">
        <v>1072312509.41</v>
      </c>
      <c r="D1261" s="22"/>
      <c r="E1261" s="22"/>
    </row>
    <row r="1262" spans="1:5" x14ac:dyDescent="0.2">
      <c r="A1262" s="23" t="s">
        <v>1259</v>
      </c>
      <c r="B1262" s="26">
        <v>6525.77</v>
      </c>
      <c r="C1262" s="26">
        <v>1069421158.8200001</v>
      </c>
      <c r="D1262" s="22"/>
      <c r="E1262" s="22"/>
    </row>
    <row r="1263" spans="1:5" x14ac:dyDescent="0.2">
      <c r="A1263" s="23" t="s">
        <v>1260</v>
      </c>
      <c r="B1263" s="26">
        <v>6363.15</v>
      </c>
      <c r="C1263" s="26">
        <v>1039378148.76</v>
      </c>
      <c r="D1263" s="22"/>
      <c r="E1263" s="22"/>
    </row>
    <row r="1264" spans="1:5" x14ac:dyDescent="0.2">
      <c r="A1264" s="23" t="s">
        <v>1261</v>
      </c>
      <c r="B1264" s="26">
        <v>6362.12</v>
      </c>
      <c r="C1264" s="26">
        <v>1038982783.9299999</v>
      </c>
      <c r="D1264" s="22"/>
      <c r="E1264" s="22"/>
    </row>
    <row r="1265" spans="1:5" x14ac:dyDescent="0.2">
      <c r="A1265" s="23" t="s">
        <v>1262</v>
      </c>
      <c r="B1265" s="26">
        <v>6470.88</v>
      </c>
      <c r="C1265" s="26">
        <v>1051172675.8</v>
      </c>
      <c r="D1265" s="22"/>
      <c r="E1265" s="22"/>
    </row>
    <row r="1266" spans="1:5" x14ac:dyDescent="0.2">
      <c r="A1266" s="23" t="s">
        <v>1263</v>
      </c>
      <c r="B1266" s="26">
        <v>6419.72</v>
      </c>
      <c r="C1266" s="26">
        <v>1040318613.58</v>
      </c>
      <c r="D1266" s="22"/>
      <c r="E1266" s="22"/>
    </row>
    <row r="1267" spans="1:5" x14ac:dyDescent="0.2">
      <c r="A1267" s="23" t="s">
        <v>1264</v>
      </c>
      <c r="B1267" s="26">
        <v>6371.96</v>
      </c>
      <c r="C1267" s="26">
        <v>1034074972.86</v>
      </c>
      <c r="D1267" s="22"/>
      <c r="E1267" s="22"/>
    </row>
    <row r="1268" spans="1:5" x14ac:dyDescent="0.2">
      <c r="A1268" s="23" t="s">
        <v>1265</v>
      </c>
      <c r="B1268" s="26">
        <v>6365.01</v>
      </c>
      <c r="C1268" s="26">
        <v>1029724730.91</v>
      </c>
      <c r="D1268" s="22"/>
      <c r="E1268" s="22"/>
    </row>
    <row r="1269" spans="1:5" x14ac:dyDescent="0.2">
      <c r="A1269" s="23" t="s">
        <v>1266</v>
      </c>
      <c r="B1269" s="26">
        <v>6374.09</v>
      </c>
      <c r="C1269" s="26">
        <v>1030168508.12</v>
      </c>
      <c r="D1269" s="22"/>
      <c r="E1269" s="22"/>
    </row>
    <row r="1270" spans="1:5" x14ac:dyDescent="0.2">
      <c r="A1270" s="23" t="s">
        <v>1267</v>
      </c>
      <c r="B1270" s="26">
        <v>6387.37</v>
      </c>
      <c r="C1270" s="26">
        <v>1032499838.75</v>
      </c>
      <c r="D1270" s="22"/>
      <c r="E1270" s="22"/>
    </row>
    <row r="1271" spans="1:5" x14ac:dyDescent="0.2">
      <c r="A1271" s="23" t="s">
        <v>1268</v>
      </c>
      <c r="B1271" s="26">
        <v>6333.52</v>
      </c>
      <c r="C1271" s="26">
        <v>1027120096.39</v>
      </c>
      <c r="D1271" s="22"/>
      <c r="E1271" s="22"/>
    </row>
    <row r="1272" spans="1:5" x14ac:dyDescent="0.2">
      <c r="A1272" s="23" t="s">
        <v>1269</v>
      </c>
      <c r="B1272" s="26">
        <v>6279.25</v>
      </c>
      <c r="C1272" s="26">
        <v>1013752149.29</v>
      </c>
      <c r="D1272" s="22"/>
      <c r="E1272" s="22"/>
    </row>
    <row r="1273" spans="1:5" x14ac:dyDescent="0.2">
      <c r="A1273" s="23" t="s">
        <v>1270</v>
      </c>
      <c r="B1273" s="26">
        <v>6349.06</v>
      </c>
      <c r="C1273" s="26">
        <v>1024461439.51</v>
      </c>
      <c r="D1273" s="22"/>
      <c r="E1273" s="22"/>
    </row>
    <row r="1274" spans="1:5" x14ac:dyDescent="0.2">
      <c r="A1274" s="23" t="s">
        <v>1271</v>
      </c>
      <c r="B1274" s="26">
        <v>6398.32</v>
      </c>
      <c r="C1274" s="26">
        <v>1034893641.97</v>
      </c>
      <c r="D1274" s="22"/>
      <c r="E1274" s="22"/>
    </row>
    <row r="1275" spans="1:5" x14ac:dyDescent="0.2">
      <c r="A1275" s="23" t="s">
        <v>1272</v>
      </c>
      <c r="B1275" s="26">
        <v>6363.9</v>
      </c>
      <c r="C1275" s="26">
        <v>1029588963.49</v>
      </c>
      <c r="D1275" s="22"/>
      <c r="E1275" s="22"/>
    </row>
    <row r="1276" spans="1:5" x14ac:dyDescent="0.2">
      <c r="A1276" s="23" t="s">
        <v>1273</v>
      </c>
      <c r="B1276" s="26">
        <v>6337.43</v>
      </c>
      <c r="C1276" s="26">
        <v>1024733261.27</v>
      </c>
      <c r="D1276" s="22"/>
      <c r="E1276" s="22"/>
    </row>
    <row r="1277" spans="1:5" x14ac:dyDescent="0.2">
      <c r="A1277" s="23" t="s">
        <v>1274</v>
      </c>
      <c r="B1277" s="26">
        <v>6360.08</v>
      </c>
      <c r="C1277" s="26">
        <v>1029947473.72</v>
      </c>
      <c r="D1277" s="22"/>
      <c r="E1277" s="22"/>
    </row>
    <row r="1278" spans="1:5" x14ac:dyDescent="0.2">
      <c r="A1278" s="23" t="s">
        <v>1275</v>
      </c>
      <c r="B1278" s="26">
        <v>6350.28</v>
      </c>
      <c r="C1278" s="26">
        <v>1026604710.78</v>
      </c>
      <c r="D1278" s="22"/>
      <c r="E1278" s="22"/>
    </row>
    <row r="1279" spans="1:5" x14ac:dyDescent="0.2">
      <c r="A1279" s="23" t="s">
        <v>1276</v>
      </c>
      <c r="B1279" s="26">
        <v>6349.65</v>
      </c>
      <c r="C1279" s="26">
        <v>1025931944.74</v>
      </c>
      <c r="D1279" s="22"/>
      <c r="E1279" s="22"/>
    </row>
    <row r="1280" spans="1:5" x14ac:dyDescent="0.2">
      <c r="A1280" s="23" t="s">
        <v>1277</v>
      </c>
      <c r="B1280" s="26">
        <v>6281.69</v>
      </c>
      <c r="C1280" s="26">
        <v>1014258472.97</v>
      </c>
      <c r="D1280" s="22"/>
      <c r="E1280" s="22"/>
    </row>
    <row r="1281" spans="1:5" x14ac:dyDescent="0.2">
      <c r="A1281" s="23" t="s">
        <v>1278</v>
      </c>
      <c r="B1281" s="26">
        <v>6425.5</v>
      </c>
      <c r="C1281" s="26">
        <v>1034288391.42</v>
      </c>
      <c r="D1281" s="22"/>
      <c r="E1281" s="22"/>
    </row>
    <row r="1282" spans="1:5" x14ac:dyDescent="0.2">
      <c r="A1282" s="23" t="s">
        <v>1279</v>
      </c>
      <c r="B1282" s="26">
        <v>6497.18</v>
      </c>
      <c r="C1282" s="26">
        <v>1042191203.89</v>
      </c>
      <c r="D1282" s="22"/>
      <c r="E1282" s="22"/>
    </row>
    <row r="1283" spans="1:5" x14ac:dyDescent="0.2">
      <c r="A1283" s="23" t="s">
        <v>1280</v>
      </c>
      <c r="B1283" s="26">
        <v>6452.7</v>
      </c>
      <c r="C1283" s="26">
        <v>1033402671.37</v>
      </c>
      <c r="D1283" s="22"/>
      <c r="E1283" s="22"/>
    </row>
    <row r="1284" spans="1:5" x14ac:dyDescent="0.2">
      <c r="A1284" s="23" t="s">
        <v>1281</v>
      </c>
      <c r="B1284" s="26">
        <v>6415.36</v>
      </c>
      <c r="C1284" s="26">
        <v>1027822646.1799999</v>
      </c>
      <c r="D1284" s="22"/>
      <c r="E1284" s="22"/>
    </row>
    <row r="1285" spans="1:5" x14ac:dyDescent="0.2">
      <c r="A1285" s="23" t="s">
        <v>1282</v>
      </c>
      <c r="B1285" s="26">
        <v>6311.43</v>
      </c>
      <c r="C1285" s="26">
        <v>1010858885.3099999</v>
      </c>
      <c r="D1285" s="22"/>
      <c r="E1285" s="22"/>
    </row>
    <row r="1286" spans="1:5" x14ac:dyDescent="0.2">
      <c r="A1286" s="23" t="s">
        <v>1283</v>
      </c>
      <c r="B1286" s="26">
        <v>6263.3</v>
      </c>
      <c r="C1286" s="26">
        <v>1003412343.25</v>
      </c>
      <c r="D1286" s="22"/>
      <c r="E1286" s="22"/>
    </row>
    <row r="1287" spans="1:5" x14ac:dyDescent="0.2">
      <c r="A1287" s="23" t="s">
        <v>1284</v>
      </c>
      <c r="B1287" s="26">
        <v>6203.79</v>
      </c>
      <c r="C1287" s="26">
        <v>993257905.57000005</v>
      </c>
      <c r="D1287" s="22"/>
      <c r="E1287" s="22"/>
    </row>
    <row r="1288" spans="1:5" x14ac:dyDescent="0.2">
      <c r="A1288" s="23" t="s">
        <v>1285</v>
      </c>
      <c r="B1288" s="26">
        <v>6050.56</v>
      </c>
      <c r="C1288" s="26">
        <v>966482063.29999995</v>
      </c>
      <c r="D1288" s="22"/>
      <c r="E1288" s="22"/>
    </row>
    <row r="1289" spans="1:5" x14ac:dyDescent="0.2">
      <c r="A1289" s="23" t="s">
        <v>1286</v>
      </c>
      <c r="B1289" s="26">
        <v>5925.53</v>
      </c>
      <c r="C1289" s="26">
        <v>945590440.09000003</v>
      </c>
      <c r="D1289" s="22"/>
      <c r="E1289" s="22"/>
    </row>
    <row r="1290" spans="1:5" x14ac:dyDescent="0.2">
      <c r="A1290" s="23" t="s">
        <v>1287</v>
      </c>
      <c r="B1290" s="26">
        <v>5962.43</v>
      </c>
      <c r="C1290" s="26">
        <v>951214032.49000001</v>
      </c>
      <c r="D1290" s="22"/>
      <c r="E1290" s="22"/>
    </row>
    <row r="1291" spans="1:5" x14ac:dyDescent="0.2">
      <c r="A1291" s="23" t="s">
        <v>1288</v>
      </c>
      <c r="B1291" s="26">
        <v>5971.83</v>
      </c>
      <c r="C1291" s="26">
        <v>955045015.80999994</v>
      </c>
      <c r="D1291" s="22"/>
      <c r="E1291" s="22"/>
    </row>
    <row r="1292" spans="1:5" x14ac:dyDescent="0.2">
      <c r="A1292" s="23" t="s">
        <v>1289</v>
      </c>
      <c r="B1292" s="26">
        <v>5953.83</v>
      </c>
      <c r="C1292" s="26">
        <v>953140818.80999994</v>
      </c>
      <c r="D1292" s="22"/>
      <c r="E1292" s="22"/>
    </row>
    <row r="1293" spans="1:5" x14ac:dyDescent="0.2">
      <c r="A1293" s="23" t="s">
        <v>1290</v>
      </c>
      <c r="B1293" s="26">
        <v>5930.6</v>
      </c>
      <c r="C1293" s="26">
        <v>949519326.08000004</v>
      </c>
      <c r="D1293" s="22"/>
      <c r="E1293" s="22"/>
    </row>
    <row r="1294" spans="1:5" x14ac:dyDescent="0.2">
      <c r="A1294" s="23" t="s">
        <v>1291</v>
      </c>
      <c r="B1294" s="26">
        <v>5897.39</v>
      </c>
      <c r="C1294" s="26">
        <v>944366075.63999999</v>
      </c>
      <c r="D1294" s="22"/>
      <c r="E1294" s="22"/>
    </row>
    <row r="1295" spans="1:5" x14ac:dyDescent="0.2">
      <c r="A1295" s="23" t="s">
        <v>1292</v>
      </c>
      <c r="B1295" s="26">
        <v>5908.98</v>
      </c>
      <c r="C1295" s="26">
        <v>946905339.65999997</v>
      </c>
      <c r="D1295" s="22"/>
      <c r="E1295" s="22"/>
    </row>
    <row r="1296" spans="1:5" x14ac:dyDescent="0.2">
      <c r="A1296" s="23" t="s">
        <v>1293</v>
      </c>
      <c r="B1296" s="26">
        <v>5917.44</v>
      </c>
      <c r="C1296" s="26">
        <v>949882842.25</v>
      </c>
      <c r="D1296" s="22"/>
      <c r="E1296" s="22"/>
    </row>
    <row r="1297" spans="1:5" x14ac:dyDescent="0.2">
      <c r="A1297" s="23" t="s">
        <v>1294</v>
      </c>
      <c r="B1297" s="26">
        <v>5862.16</v>
      </c>
      <c r="C1297" s="26">
        <v>941497618.76999998</v>
      </c>
      <c r="D1297" s="22"/>
      <c r="E1297" s="22"/>
    </row>
    <row r="1298" spans="1:5" x14ac:dyDescent="0.2">
      <c r="A1298" s="23" t="s">
        <v>1295</v>
      </c>
      <c r="B1298" s="26">
        <v>5828.16</v>
      </c>
      <c r="C1298" s="26">
        <v>935564881.38</v>
      </c>
      <c r="D1298" s="22"/>
      <c r="E1298" s="22"/>
    </row>
    <row r="1299" spans="1:5" x14ac:dyDescent="0.2">
      <c r="A1299" s="23" t="s">
        <v>1296</v>
      </c>
      <c r="B1299" s="26">
        <v>5765.53</v>
      </c>
      <c r="C1299" s="26">
        <v>929824524.73000002</v>
      </c>
      <c r="D1299" s="22"/>
      <c r="E1299" s="22"/>
    </row>
    <row r="1300" spans="1:5" x14ac:dyDescent="0.2">
      <c r="A1300" s="23" t="s">
        <v>1297</v>
      </c>
      <c r="B1300" s="26">
        <v>5794.7</v>
      </c>
      <c r="C1300" s="26">
        <v>934147150.15999997</v>
      </c>
      <c r="D1300" s="22"/>
      <c r="E1300" s="22"/>
    </row>
    <row r="1301" spans="1:5" x14ac:dyDescent="0.2">
      <c r="A1301" s="23" t="s">
        <v>1298</v>
      </c>
      <c r="B1301" s="26">
        <v>5821.15</v>
      </c>
      <c r="C1301" s="26">
        <v>938584742.66999996</v>
      </c>
      <c r="D1301" s="22"/>
      <c r="E1301" s="22"/>
    </row>
    <row r="1302" spans="1:5" x14ac:dyDescent="0.2">
      <c r="A1302" s="23" t="s">
        <v>1299</v>
      </c>
      <c r="B1302" s="26">
        <v>5835.45</v>
      </c>
      <c r="C1302" s="26">
        <v>941309303.59000003</v>
      </c>
      <c r="D1302" s="22"/>
      <c r="E1302" s="22"/>
    </row>
    <row r="1303" spans="1:5" x14ac:dyDescent="0.2">
      <c r="A1303" s="23" t="s">
        <v>1300</v>
      </c>
      <c r="B1303" s="26">
        <v>5880.76</v>
      </c>
      <c r="C1303" s="26">
        <v>948912642.57000005</v>
      </c>
      <c r="D1303" s="22"/>
      <c r="E1303" s="22"/>
    </row>
    <row r="1304" spans="1:5" x14ac:dyDescent="0.2">
      <c r="A1304" s="23" t="s">
        <v>1301</v>
      </c>
      <c r="B1304" s="26">
        <v>5523.17</v>
      </c>
      <c r="C1304" s="26">
        <v>891558013.36000001</v>
      </c>
      <c r="D1304" s="22"/>
      <c r="E1304" s="22"/>
    </row>
    <row r="1305" spans="1:5" x14ac:dyDescent="0.2">
      <c r="A1305" s="23" t="s">
        <v>1302</v>
      </c>
      <c r="B1305" s="26">
        <v>5406.91</v>
      </c>
      <c r="C1305" s="26">
        <v>874009906.82000005</v>
      </c>
      <c r="D1305" s="22"/>
      <c r="E1305" s="22"/>
    </row>
    <row r="1306" spans="1:5" x14ac:dyDescent="0.2">
      <c r="A1306" s="23" t="s">
        <v>1303</v>
      </c>
      <c r="B1306" s="26">
        <v>5498.55</v>
      </c>
      <c r="C1306" s="26">
        <v>888714260.13</v>
      </c>
      <c r="D1306" s="22"/>
      <c r="E1306" s="22"/>
    </row>
    <row r="1307" spans="1:5" x14ac:dyDescent="0.2">
      <c r="A1307" s="23" t="s">
        <v>1304</v>
      </c>
      <c r="B1307" s="26">
        <v>5515.97</v>
      </c>
      <c r="C1307" s="26">
        <v>892388010.53999996</v>
      </c>
      <c r="D1307" s="22"/>
      <c r="E1307" s="22"/>
    </row>
    <row r="1308" spans="1:5" x14ac:dyDescent="0.2">
      <c r="A1308" s="23" t="s">
        <v>1305</v>
      </c>
      <c r="B1308" s="26">
        <v>5578.28</v>
      </c>
      <c r="C1308" s="26">
        <v>904507788.13999999</v>
      </c>
      <c r="D1308" s="22"/>
      <c r="E1308" s="22"/>
    </row>
    <row r="1309" spans="1:5" x14ac:dyDescent="0.2">
      <c r="A1309" s="23" t="s">
        <v>1306</v>
      </c>
      <c r="B1309" s="26">
        <v>5592.11</v>
      </c>
      <c r="C1309" s="26">
        <v>906853049.08000004</v>
      </c>
      <c r="D1309" s="22"/>
      <c r="E1309" s="22"/>
    </row>
    <row r="1310" spans="1:5" x14ac:dyDescent="0.2">
      <c r="A1310" s="23" t="s">
        <v>1307</v>
      </c>
      <c r="B1310" s="26">
        <v>5660.45</v>
      </c>
      <c r="C1310" s="26">
        <v>917425225.55999994</v>
      </c>
      <c r="D1310" s="22"/>
      <c r="E1310" s="22"/>
    </row>
    <row r="1311" spans="1:5" x14ac:dyDescent="0.2">
      <c r="A1311" s="23" t="s">
        <v>1308</v>
      </c>
      <c r="B1311" s="26">
        <v>5766.02</v>
      </c>
      <c r="C1311" s="26">
        <v>934609378.83000004</v>
      </c>
      <c r="D1311" s="22"/>
      <c r="E1311" s="22"/>
    </row>
    <row r="1312" spans="1:5" x14ac:dyDescent="0.2">
      <c r="A1312" s="23" t="s">
        <v>1309</v>
      </c>
      <c r="B1312" s="26">
        <v>5768.83</v>
      </c>
      <c r="C1312" s="26">
        <v>936147077.24000001</v>
      </c>
      <c r="D1312" s="22"/>
      <c r="E1312" s="22"/>
    </row>
    <row r="1313" spans="1:5" x14ac:dyDescent="0.2">
      <c r="A1313" s="23" t="s">
        <v>1310</v>
      </c>
      <c r="B1313" s="26">
        <v>5802.95</v>
      </c>
      <c r="C1313" s="26">
        <v>946176990.11000001</v>
      </c>
      <c r="D1313" s="22"/>
      <c r="E1313" s="22"/>
    </row>
    <row r="1314" spans="1:5" x14ac:dyDescent="0.2">
      <c r="A1314" s="23" t="s">
        <v>1311</v>
      </c>
      <c r="B1314" s="26">
        <v>5834.05</v>
      </c>
      <c r="C1314" s="26">
        <v>952402842.17999995</v>
      </c>
      <c r="D1314" s="22"/>
      <c r="E1314" s="22"/>
    </row>
    <row r="1315" spans="1:5" x14ac:dyDescent="0.2">
      <c r="A1315" s="23" t="s">
        <v>1312</v>
      </c>
      <c r="B1315" s="26">
        <v>5848.4</v>
      </c>
      <c r="C1315" s="26">
        <v>955118352.55999994</v>
      </c>
      <c r="D1315" s="22"/>
      <c r="E1315" s="22"/>
    </row>
    <row r="1316" spans="1:5" x14ac:dyDescent="0.2">
      <c r="A1316" s="23" t="s">
        <v>1313</v>
      </c>
      <c r="B1316" s="26">
        <v>5858.54</v>
      </c>
      <c r="C1316" s="26">
        <v>957205507.10000002</v>
      </c>
      <c r="D1316" s="22"/>
      <c r="E1316" s="22"/>
    </row>
    <row r="1317" spans="1:5" x14ac:dyDescent="0.2">
      <c r="A1317" s="23" t="s">
        <v>1314</v>
      </c>
      <c r="B1317" s="26">
        <v>5820.76</v>
      </c>
      <c r="C1317" s="26">
        <v>952342459.83000004</v>
      </c>
      <c r="D1317" s="22"/>
      <c r="E1317" s="22"/>
    </row>
    <row r="1318" spans="1:5" x14ac:dyDescent="0.2">
      <c r="A1318" s="23" t="s">
        <v>1315</v>
      </c>
      <c r="B1318" s="26">
        <v>5948.21</v>
      </c>
      <c r="C1318" s="26">
        <v>973872930.27999997</v>
      </c>
      <c r="D1318" s="22"/>
      <c r="E1318" s="22"/>
    </row>
    <row r="1319" spans="1:5" x14ac:dyDescent="0.2">
      <c r="A1319" s="23" t="s">
        <v>1316</v>
      </c>
      <c r="B1319" s="26">
        <v>6009.96</v>
      </c>
      <c r="C1319" s="26">
        <v>984345643.38</v>
      </c>
      <c r="D1319" s="22"/>
      <c r="E1319" s="22"/>
    </row>
    <row r="1320" spans="1:5" x14ac:dyDescent="0.2">
      <c r="A1320" s="23" t="s">
        <v>1317</v>
      </c>
      <c r="B1320" s="26">
        <v>6246.86</v>
      </c>
      <c r="C1320" s="26">
        <v>1022259865.4299999</v>
      </c>
      <c r="D1320" s="22"/>
      <c r="E1320" s="22"/>
    </row>
    <row r="1321" spans="1:5" x14ac:dyDescent="0.2">
      <c r="A1321" s="23" t="s">
        <v>1318</v>
      </c>
      <c r="B1321" s="26">
        <v>6245.02</v>
      </c>
      <c r="C1321" s="26">
        <v>1025501705.54</v>
      </c>
      <c r="D1321" s="22"/>
      <c r="E1321" s="22"/>
    </row>
    <row r="1322" spans="1:5" x14ac:dyDescent="0.2">
      <c r="A1322" s="23" t="s">
        <v>1319</v>
      </c>
      <c r="B1322" s="26">
        <v>6335.96</v>
      </c>
      <c r="C1322" s="26">
        <v>1039335762.89</v>
      </c>
      <c r="D1322" s="22"/>
      <c r="E1322" s="22"/>
    </row>
    <row r="1323" spans="1:5" x14ac:dyDescent="0.2">
      <c r="A1323" s="23" t="s">
        <v>1320</v>
      </c>
      <c r="B1323" s="26">
        <v>6409.41</v>
      </c>
      <c r="C1323" s="26">
        <v>1049636256.63</v>
      </c>
      <c r="D1323" s="22"/>
      <c r="E1323" s="22"/>
    </row>
    <row r="1324" spans="1:5" x14ac:dyDescent="0.2">
      <c r="A1324" s="23" t="s">
        <v>1321</v>
      </c>
      <c r="B1324" s="26">
        <v>6440.5</v>
      </c>
      <c r="C1324" s="26">
        <v>1053066249.7</v>
      </c>
      <c r="D1324" s="22"/>
      <c r="E1324" s="22"/>
    </row>
    <row r="1325" spans="1:5" x14ac:dyDescent="0.2">
      <c r="A1325" s="23" t="s">
        <v>1322</v>
      </c>
      <c r="B1325" s="26">
        <v>6439.69</v>
      </c>
      <c r="C1325" s="26">
        <v>1052537467.87</v>
      </c>
      <c r="D1325" s="22"/>
      <c r="E1325" s="22"/>
    </row>
    <row r="1326" spans="1:5" x14ac:dyDescent="0.2">
      <c r="A1326" s="23" t="s">
        <v>1323</v>
      </c>
      <c r="B1326" s="26">
        <v>6287.42</v>
      </c>
      <c r="C1326" s="26">
        <v>1032540884.84</v>
      </c>
      <c r="D1326" s="22"/>
      <c r="E1326" s="22"/>
    </row>
    <row r="1327" spans="1:5" x14ac:dyDescent="0.2">
      <c r="A1327" s="23" t="s">
        <v>1324</v>
      </c>
      <c r="B1327" s="26">
        <v>6218.82</v>
      </c>
      <c r="C1327" s="26">
        <v>1022217809.4</v>
      </c>
      <c r="D1327" s="22"/>
      <c r="E1327" s="22"/>
    </row>
    <row r="1328" spans="1:5" x14ac:dyDescent="0.2">
      <c r="A1328" s="23" t="s">
        <v>1325</v>
      </c>
      <c r="B1328" s="26">
        <v>6198.42</v>
      </c>
      <c r="C1328" s="26">
        <v>1019276677.78</v>
      </c>
      <c r="D1328" s="22"/>
      <c r="E1328" s="22"/>
    </row>
    <row r="1329" spans="1:5" x14ac:dyDescent="0.2">
      <c r="A1329" s="23" t="s">
        <v>1326</v>
      </c>
      <c r="B1329" s="26">
        <v>6075.04</v>
      </c>
      <c r="C1329" s="26">
        <v>995266232.84000003</v>
      </c>
      <c r="D1329" s="22"/>
      <c r="E1329" s="22"/>
    </row>
    <row r="1330" spans="1:5" x14ac:dyDescent="0.2">
      <c r="A1330" s="23" t="s">
        <v>1327</v>
      </c>
      <c r="B1330" s="26">
        <v>6075.04</v>
      </c>
      <c r="C1330" s="26">
        <v>995266232.84000003</v>
      </c>
      <c r="D1330" s="22"/>
      <c r="E1330" s="22"/>
    </row>
    <row r="1331" spans="1:5" x14ac:dyDescent="0.2">
      <c r="A1331" s="23" t="s">
        <v>1328</v>
      </c>
      <c r="B1331" s="26">
        <v>6072.28</v>
      </c>
      <c r="C1331" s="26">
        <v>996215695.62</v>
      </c>
      <c r="D1331" s="22"/>
      <c r="E1331" s="22"/>
    </row>
    <row r="1332" spans="1:5" x14ac:dyDescent="0.2">
      <c r="A1332" s="23" t="s">
        <v>1329</v>
      </c>
      <c r="B1332" s="26">
        <v>6077.39</v>
      </c>
      <c r="C1332" s="26">
        <v>1002068371</v>
      </c>
      <c r="D1332" s="22"/>
      <c r="E1332" s="22"/>
    </row>
    <row r="1333" spans="1:5" x14ac:dyDescent="0.2">
      <c r="A1333" s="23" t="s">
        <v>1330</v>
      </c>
      <c r="B1333" s="26">
        <v>6039.18</v>
      </c>
      <c r="C1333" s="26">
        <v>996566225.09000003</v>
      </c>
      <c r="D1333" s="22"/>
      <c r="E1333" s="22"/>
    </row>
    <row r="1334" spans="1:5" x14ac:dyDescent="0.2">
      <c r="A1334" s="23" t="s">
        <v>1331</v>
      </c>
      <c r="B1334" s="26">
        <v>6155.6</v>
      </c>
      <c r="C1334" s="26">
        <v>1014842897.3200001</v>
      </c>
      <c r="D1334" s="22"/>
      <c r="E1334" s="22"/>
    </row>
    <row r="1335" spans="1:5" x14ac:dyDescent="0.2">
      <c r="A1335" s="23" t="s">
        <v>1332</v>
      </c>
      <c r="B1335" s="26">
        <v>6217.49</v>
      </c>
      <c r="C1335" s="26">
        <v>1023547234.73</v>
      </c>
      <c r="D1335" s="22"/>
      <c r="E1335" s="22"/>
    </row>
    <row r="1336" spans="1:5" x14ac:dyDescent="0.2">
      <c r="A1336" s="23" t="s">
        <v>1333</v>
      </c>
      <c r="B1336" s="26">
        <v>6305.53</v>
      </c>
      <c r="C1336" s="26">
        <v>1036808133.62</v>
      </c>
      <c r="D1336" s="22"/>
      <c r="E1336" s="22"/>
    </row>
    <row r="1337" spans="1:5" x14ac:dyDescent="0.2">
      <c r="A1337" s="23" t="s">
        <v>1334</v>
      </c>
      <c r="B1337" s="26">
        <v>6290.16</v>
      </c>
      <c r="C1337" s="26">
        <v>1033408029.29</v>
      </c>
      <c r="D1337" s="22"/>
      <c r="E1337" s="22"/>
    </row>
    <row r="1338" spans="1:5" x14ac:dyDescent="0.2">
      <c r="A1338" s="23" t="s">
        <v>1335</v>
      </c>
      <c r="B1338" s="26">
        <v>6309.48</v>
      </c>
      <c r="C1338" s="26">
        <v>1037445114.23</v>
      </c>
      <c r="D1338" s="22"/>
      <c r="E1338" s="22"/>
    </row>
    <row r="1339" spans="1:5" x14ac:dyDescent="0.2">
      <c r="A1339" s="23" t="s">
        <v>1336</v>
      </c>
      <c r="B1339" s="26">
        <v>6202.33</v>
      </c>
      <c r="C1339" s="26">
        <v>1019306365.41</v>
      </c>
      <c r="D1339" s="22"/>
      <c r="E1339" s="22"/>
    </row>
    <row r="1340" spans="1:5" x14ac:dyDescent="0.2">
      <c r="A1340" s="23" t="s">
        <v>1337</v>
      </c>
      <c r="B1340" s="26">
        <v>6125.25</v>
      </c>
      <c r="C1340" s="26">
        <v>1005070573.47</v>
      </c>
      <c r="D1340" s="22"/>
      <c r="E1340" s="22"/>
    </row>
    <row r="1341" spans="1:5" x14ac:dyDescent="0.2">
      <c r="A1341" s="23" t="s">
        <v>1338</v>
      </c>
      <c r="B1341" s="26">
        <v>6263.16</v>
      </c>
      <c r="C1341" s="26">
        <v>1027275469.8</v>
      </c>
      <c r="D1341" s="22"/>
      <c r="E1341" s="22"/>
    </row>
    <row r="1342" spans="1:5" x14ac:dyDescent="0.2">
      <c r="A1342" s="23" t="s">
        <v>1339</v>
      </c>
      <c r="B1342" s="26">
        <v>6355.36</v>
      </c>
      <c r="C1342" s="26">
        <v>1040083577.5599999</v>
      </c>
      <c r="D1342" s="22"/>
      <c r="E1342" s="22"/>
    </row>
    <row r="1343" spans="1:5" x14ac:dyDescent="0.2">
      <c r="A1343" s="23" t="s">
        <v>1340</v>
      </c>
      <c r="B1343" s="26">
        <v>6233.17</v>
      </c>
      <c r="C1343" s="26">
        <v>1020042964.65</v>
      </c>
      <c r="D1343" s="22"/>
      <c r="E1343" s="22"/>
    </row>
    <row r="1344" spans="1:5" x14ac:dyDescent="0.2">
      <c r="A1344" s="23" t="s">
        <v>1341</v>
      </c>
      <c r="B1344" s="26">
        <v>6093.95</v>
      </c>
      <c r="C1344" s="26">
        <v>994144861.33000004</v>
      </c>
      <c r="D1344" s="22"/>
      <c r="E1344" s="22"/>
    </row>
    <row r="1345" spans="1:5" x14ac:dyDescent="0.2">
      <c r="A1345" s="23" t="s">
        <v>1342</v>
      </c>
      <c r="B1345" s="26">
        <v>6088.79</v>
      </c>
      <c r="C1345" s="26">
        <v>993511023.38999999</v>
      </c>
      <c r="D1345" s="22"/>
      <c r="E1345" s="22"/>
    </row>
    <row r="1346" spans="1:5" x14ac:dyDescent="0.2">
      <c r="A1346" s="23" t="s">
        <v>1343</v>
      </c>
      <c r="B1346" s="26">
        <v>6090.05</v>
      </c>
      <c r="C1346" s="26">
        <v>992444127.22000003</v>
      </c>
      <c r="D1346" s="22"/>
      <c r="E1346" s="22"/>
    </row>
    <row r="1347" spans="1:5" x14ac:dyDescent="0.2">
      <c r="A1347" s="23" t="s">
        <v>1344</v>
      </c>
      <c r="B1347" s="26">
        <v>6166.81</v>
      </c>
      <c r="C1347" s="26">
        <v>1010330481.3200001</v>
      </c>
      <c r="D1347" s="22"/>
      <c r="E1347" s="22"/>
    </row>
    <row r="1348" spans="1:5" x14ac:dyDescent="0.2">
      <c r="A1348" s="23" t="s">
        <v>1345</v>
      </c>
      <c r="B1348" s="26">
        <v>6159.5</v>
      </c>
      <c r="C1348" s="26">
        <v>1009940939.4400001</v>
      </c>
      <c r="D1348" s="22"/>
      <c r="E1348" s="22"/>
    </row>
    <row r="1349" spans="1:5" x14ac:dyDescent="0.2">
      <c r="A1349" s="23" t="s">
        <v>1346</v>
      </c>
      <c r="B1349" s="26">
        <v>6146.92</v>
      </c>
      <c r="C1349" s="26">
        <v>1007165183.12</v>
      </c>
      <c r="D1349" s="22"/>
      <c r="E1349" s="22"/>
    </row>
    <row r="1350" spans="1:5" x14ac:dyDescent="0.2">
      <c r="A1350" s="23" t="s">
        <v>1347</v>
      </c>
      <c r="B1350" s="26">
        <v>6059.64</v>
      </c>
      <c r="C1350" s="26">
        <v>1001231032.99</v>
      </c>
      <c r="D1350" s="22"/>
      <c r="E1350" s="22"/>
    </row>
    <row r="1351" spans="1:5" x14ac:dyDescent="0.2">
      <c r="A1351" s="23" t="s">
        <v>1348</v>
      </c>
      <c r="B1351" s="26">
        <v>6060.23</v>
      </c>
      <c r="C1351" s="26">
        <v>1000414227.26</v>
      </c>
      <c r="D1351" s="22"/>
      <c r="E1351" s="22"/>
    </row>
    <row r="1352" spans="1:5" x14ac:dyDescent="0.2">
      <c r="A1352" s="23" t="s">
        <v>1349</v>
      </c>
      <c r="B1352" s="26">
        <v>6077.4</v>
      </c>
      <c r="C1352" s="26">
        <v>1005131662.45</v>
      </c>
      <c r="D1352" s="22"/>
      <c r="E1352" s="22"/>
    </row>
    <row r="1353" spans="1:5" x14ac:dyDescent="0.2">
      <c r="A1353" s="23" t="s">
        <v>1350</v>
      </c>
      <c r="B1353" s="26">
        <v>5986.44</v>
      </c>
      <c r="C1353" s="26">
        <v>987715914.00999999</v>
      </c>
      <c r="D1353" s="22"/>
      <c r="E1353" s="22"/>
    </row>
    <row r="1354" spans="1:5" x14ac:dyDescent="0.2">
      <c r="A1354" s="23" t="s">
        <v>1351</v>
      </c>
      <c r="B1354" s="26">
        <v>5916.67</v>
      </c>
      <c r="C1354" s="26">
        <v>972164777.77999997</v>
      </c>
      <c r="D1354" s="22"/>
      <c r="E1354" s="22"/>
    </row>
    <row r="1355" spans="1:5" x14ac:dyDescent="0.2">
      <c r="A1355" s="23" t="s">
        <v>1352</v>
      </c>
      <c r="B1355" s="26">
        <v>5961.39</v>
      </c>
      <c r="C1355" s="26">
        <v>979891978.72000003</v>
      </c>
      <c r="D1355" s="22"/>
      <c r="E1355" s="22"/>
    </row>
    <row r="1356" spans="1:5" x14ac:dyDescent="0.2">
      <c r="A1356" s="23" t="s">
        <v>1353</v>
      </c>
      <c r="B1356" s="26">
        <v>5914.04</v>
      </c>
      <c r="C1356" s="26">
        <v>970777315.55999994</v>
      </c>
      <c r="D1356" s="22"/>
      <c r="E1356" s="22"/>
    </row>
    <row r="1357" spans="1:5" x14ac:dyDescent="0.2">
      <c r="A1357" s="23" t="s">
        <v>1354</v>
      </c>
      <c r="B1357" s="26">
        <v>5952.68</v>
      </c>
      <c r="C1357" s="26">
        <v>975685489.24000001</v>
      </c>
      <c r="D1357" s="22"/>
      <c r="E1357" s="22"/>
    </row>
    <row r="1358" spans="1:5" x14ac:dyDescent="0.2">
      <c r="A1358" s="23" t="s">
        <v>1355</v>
      </c>
      <c r="B1358" s="26">
        <v>5927.86</v>
      </c>
      <c r="C1358" s="26">
        <v>970771416.91999996</v>
      </c>
      <c r="D1358" s="22"/>
      <c r="E1358" s="22"/>
    </row>
    <row r="1359" spans="1:5" x14ac:dyDescent="0.2">
      <c r="A1359" s="23" t="s">
        <v>1356</v>
      </c>
      <c r="B1359" s="26">
        <v>5837.04</v>
      </c>
      <c r="C1359" s="26">
        <v>954066208.47000003</v>
      </c>
      <c r="D1359" s="22"/>
      <c r="E1359" s="22"/>
    </row>
    <row r="1360" spans="1:5" x14ac:dyDescent="0.2">
      <c r="A1360" s="23" t="s">
        <v>1357</v>
      </c>
      <c r="B1360" s="26">
        <v>5816.6</v>
      </c>
      <c r="C1360" s="26">
        <v>952177026.82000005</v>
      </c>
      <c r="D1360" s="22"/>
      <c r="E1360" s="22"/>
    </row>
    <row r="1361" spans="1:5" x14ac:dyDescent="0.2">
      <c r="A1361" s="23" t="s">
        <v>1358</v>
      </c>
      <c r="B1361" s="26">
        <v>5727.73</v>
      </c>
      <c r="C1361" s="26">
        <v>935895278.44000006</v>
      </c>
      <c r="D1361" s="22"/>
      <c r="E1361" s="22"/>
    </row>
    <row r="1362" spans="1:5" x14ac:dyDescent="0.2">
      <c r="A1362" s="23" t="s">
        <v>1359</v>
      </c>
      <c r="B1362" s="26">
        <v>5699.29</v>
      </c>
      <c r="C1362" s="26">
        <v>930989037.52999997</v>
      </c>
      <c r="D1362" s="22"/>
      <c r="E1362" s="22"/>
    </row>
    <row r="1363" spans="1:5" x14ac:dyDescent="0.2">
      <c r="A1363" s="23" t="s">
        <v>1360</v>
      </c>
      <c r="B1363" s="26">
        <v>5649.24</v>
      </c>
      <c r="C1363" s="26">
        <v>923110925.38999999</v>
      </c>
      <c r="D1363" s="22"/>
      <c r="E1363" s="22"/>
    </row>
    <row r="1364" spans="1:5" x14ac:dyDescent="0.2">
      <c r="A1364" s="23" t="s">
        <v>1361</v>
      </c>
      <c r="B1364" s="26">
        <v>5568.66</v>
      </c>
      <c r="C1364" s="26">
        <v>911152263.28999996</v>
      </c>
      <c r="D1364" s="22"/>
      <c r="E1364" s="22"/>
    </row>
    <row r="1365" spans="1:5" x14ac:dyDescent="0.2">
      <c r="A1365" s="23" t="s">
        <v>1362</v>
      </c>
      <c r="B1365" s="26">
        <v>5461.41</v>
      </c>
      <c r="C1365" s="26">
        <v>896924916.19000006</v>
      </c>
      <c r="D1365" s="22"/>
      <c r="E1365" s="22"/>
    </row>
    <row r="1366" spans="1:5" x14ac:dyDescent="0.2">
      <c r="A1366" s="23" t="s">
        <v>1363</v>
      </c>
      <c r="B1366" s="26">
        <v>5530.17</v>
      </c>
      <c r="C1366" s="26">
        <v>910836500.45000005</v>
      </c>
      <c r="D1366" s="22"/>
      <c r="E1366" s="22"/>
    </row>
    <row r="1367" spans="1:5" x14ac:dyDescent="0.2">
      <c r="A1367" s="23" t="s">
        <v>1364</v>
      </c>
      <c r="B1367" s="26">
        <v>5661.64</v>
      </c>
      <c r="C1367" s="26">
        <v>936980779.23000002</v>
      </c>
      <c r="D1367" s="22"/>
      <c r="E1367" s="22"/>
    </row>
    <row r="1368" spans="1:5" x14ac:dyDescent="0.2">
      <c r="A1368" s="23" t="s">
        <v>1365</v>
      </c>
      <c r="B1368" s="26">
        <v>5695.84</v>
      </c>
      <c r="C1368" s="26">
        <v>947327962.26999998</v>
      </c>
      <c r="D1368" s="22"/>
      <c r="E1368" s="22"/>
    </row>
    <row r="1369" spans="1:5" x14ac:dyDescent="0.2">
      <c r="A1369" s="23" t="s">
        <v>1366</v>
      </c>
      <c r="B1369" s="26">
        <v>5757.2</v>
      </c>
      <c r="C1369" s="26">
        <v>959298168.66999996</v>
      </c>
      <c r="D1369" s="22"/>
      <c r="E1369" s="22"/>
    </row>
    <row r="1370" spans="1:5" x14ac:dyDescent="0.2">
      <c r="A1370" s="23" t="s">
        <v>1367</v>
      </c>
      <c r="B1370" s="26">
        <v>5715.07</v>
      </c>
      <c r="C1370" s="26">
        <v>952586208.28999996</v>
      </c>
      <c r="D1370" s="22"/>
      <c r="E1370" s="22"/>
    </row>
    <row r="1371" spans="1:5" x14ac:dyDescent="0.2">
      <c r="A1371" s="23" t="s">
        <v>1368</v>
      </c>
      <c r="B1371" s="26">
        <v>5769.59</v>
      </c>
      <c r="C1371" s="26">
        <v>957885588.69000006</v>
      </c>
      <c r="D1371" s="22"/>
      <c r="E1371" s="22"/>
    </row>
    <row r="1372" spans="1:5" x14ac:dyDescent="0.2">
      <c r="A1372" s="23" t="s">
        <v>1369</v>
      </c>
      <c r="B1372" s="26">
        <v>5655.09</v>
      </c>
      <c r="C1372" s="26">
        <v>945447540.59000003</v>
      </c>
      <c r="D1372" s="22"/>
      <c r="E1372" s="22"/>
    </row>
    <row r="1373" spans="1:5" x14ac:dyDescent="0.2">
      <c r="A1373" s="23" t="s">
        <v>1370</v>
      </c>
      <c r="B1373" s="26">
        <v>5696.82</v>
      </c>
      <c r="C1373" s="26">
        <v>953282262.61000001</v>
      </c>
      <c r="D1373" s="22"/>
      <c r="E1373" s="22"/>
    </row>
    <row r="1374" spans="1:5" x14ac:dyDescent="0.2">
      <c r="A1374" s="23" t="s">
        <v>1371</v>
      </c>
      <c r="B1374" s="26">
        <v>6135.49</v>
      </c>
      <c r="C1374" s="26">
        <v>1027985471.11</v>
      </c>
      <c r="D1374" s="22"/>
      <c r="E1374" s="22"/>
    </row>
    <row r="1375" spans="1:5" x14ac:dyDescent="0.2">
      <c r="A1375" s="23" t="s">
        <v>1372</v>
      </c>
      <c r="B1375" s="26">
        <v>6531.51</v>
      </c>
      <c r="C1375" s="26">
        <v>1098001034.54</v>
      </c>
      <c r="D1375" s="22"/>
      <c r="E1375" s="22"/>
    </row>
    <row r="1376" spans="1:5" x14ac:dyDescent="0.2">
      <c r="A1376" s="23" t="s">
        <v>1373</v>
      </c>
      <c r="B1376" s="26">
        <v>6487.69</v>
      </c>
      <c r="C1376" s="26">
        <v>1088786964.1900001</v>
      </c>
      <c r="D1376" s="22"/>
      <c r="E1376" s="22"/>
    </row>
    <row r="1377" spans="1:5" x14ac:dyDescent="0.2">
      <c r="A1377" s="23" t="s">
        <v>1374</v>
      </c>
      <c r="B1377" s="26">
        <v>6462.23</v>
      </c>
      <c r="C1377" s="26">
        <v>1150235314.8900001</v>
      </c>
      <c r="D1377" s="22"/>
      <c r="E1377" s="22"/>
    </row>
    <row r="1378" spans="1:5" x14ac:dyDescent="0.2">
      <c r="A1378" s="23" t="s">
        <v>1375</v>
      </c>
      <c r="B1378" s="26">
        <v>6479.41</v>
      </c>
      <c r="C1378" s="26">
        <v>1154278072.72</v>
      </c>
      <c r="D1378" s="22"/>
      <c r="E1378" s="22"/>
    </row>
    <row r="1379" spans="1:5" x14ac:dyDescent="0.2">
      <c r="A1379" s="23" t="s">
        <v>1376</v>
      </c>
      <c r="B1379" s="26">
        <v>6541.35</v>
      </c>
      <c r="C1379" s="26">
        <v>1166105760.1700001</v>
      </c>
      <c r="D1379" s="22"/>
      <c r="E1379" s="22"/>
    </row>
    <row r="1380" spans="1:5" x14ac:dyDescent="0.2">
      <c r="A1380" s="23" t="s">
        <v>1377</v>
      </c>
      <c r="B1380" s="26">
        <v>6386.37</v>
      </c>
      <c r="C1380" s="26">
        <v>1139182551.9200001</v>
      </c>
      <c r="D1380" s="22"/>
      <c r="E1380" s="22"/>
    </row>
    <row r="1381" spans="1:5" x14ac:dyDescent="0.2">
      <c r="A1381" s="23" t="s">
        <v>1378</v>
      </c>
      <c r="B1381" s="26">
        <v>6359.82</v>
      </c>
      <c r="C1381" s="26">
        <v>1133205019.6099999</v>
      </c>
      <c r="D1381" s="22"/>
      <c r="E1381" s="22"/>
    </row>
    <row r="1382" spans="1:5" x14ac:dyDescent="0.2">
      <c r="A1382" s="23" t="s">
        <v>1379</v>
      </c>
      <c r="B1382" s="26">
        <v>6330.57</v>
      </c>
      <c r="C1382" s="26">
        <v>1128021373.95</v>
      </c>
      <c r="D1382" s="22"/>
      <c r="E1382" s="22"/>
    </row>
    <row r="1383" spans="1:5" x14ac:dyDescent="0.2">
      <c r="A1383" s="23" t="s">
        <v>1380</v>
      </c>
      <c r="B1383" s="26">
        <v>6583.64</v>
      </c>
      <c r="C1383" s="26">
        <v>1173026876.05</v>
      </c>
      <c r="D1383" s="22"/>
      <c r="E1383" s="22"/>
    </row>
    <row r="1384" spans="1:5" x14ac:dyDescent="0.2">
      <c r="A1384" s="23" t="s">
        <v>1381</v>
      </c>
      <c r="B1384" s="26">
        <v>6651.15</v>
      </c>
      <c r="C1384" s="26">
        <v>1187825054.4200001</v>
      </c>
      <c r="D1384" s="22"/>
      <c r="E1384" s="22"/>
    </row>
    <row r="1385" spans="1:5" x14ac:dyDescent="0.2">
      <c r="A1385" s="23" t="s">
        <v>1382</v>
      </c>
      <c r="B1385" s="26">
        <v>6530.92</v>
      </c>
      <c r="C1385" s="26">
        <v>1165887262.8</v>
      </c>
      <c r="D1385" s="22"/>
      <c r="E1385" s="22"/>
    </row>
    <row r="1386" spans="1:5" x14ac:dyDescent="0.2">
      <c r="A1386" s="23" t="s">
        <v>1383</v>
      </c>
      <c r="B1386" s="26">
        <v>6307.4</v>
      </c>
      <c r="C1386" s="26">
        <v>1126233462.98</v>
      </c>
      <c r="D1386" s="22"/>
      <c r="E1386" s="22"/>
    </row>
    <row r="1387" spans="1:5" x14ac:dyDescent="0.2">
      <c r="A1387" s="23" t="s">
        <v>1384</v>
      </c>
      <c r="B1387" s="26">
        <v>6323.87</v>
      </c>
      <c r="C1387" s="26">
        <v>1129488972.1700001</v>
      </c>
      <c r="D1387" s="22"/>
      <c r="E1387" s="22"/>
    </row>
    <row r="1388" spans="1:5" x14ac:dyDescent="0.2">
      <c r="A1388" s="23" t="s">
        <v>1385</v>
      </c>
      <c r="B1388" s="26">
        <v>6427.43</v>
      </c>
      <c r="C1388" s="26">
        <v>1147896689.3699999</v>
      </c>
      <c r="D1388" s="22"/>
      <c r="E1388" s="22"/>
    </row>
    <row r="1389" spans="1:5" x14ac:dyDescent="0.2">
      <c r="A1389" s="23" t="s">
        <v>1386</v>
      </c>
      <c r="B1389" s="26">
        <v>6491.13</v>
      </c>
      <c r="C1389" s="26">
        <v>1153963378.71</v>
      </c>
      <c r="D1389" s="22"/>
      <c r="E1389" s="22"/>
    </row>
    <row r="1390" spans="1:5" x14ac:dyDescent="0.2">
      <c r="A1390" s="23" t="s">
        <v>1387</v>
      </c>
      <c r="B1390" s="26">
        <v>6536.88</v>
      </c>
      <c r="C1390" s="26">
        <v>1160394604.05</v>
      </c>
      <c r="D1390" s="22"/>
      <c r="E1390" s="22"/>
    </row>
    <row r="1391" spans="1:5" x14ac:dyDescent="0.2">
      <c r="A1391" s="23" t="s">
        <v>1388</v>
      </c>
      <c r="B1391" s="26">
        <v>6424.19</v>
      </c>
      <c r="C1391" s="26">
        <v>1139191641.3900001</v>
      </c>
      <c r="D1391" s="22"/>
      <c r="E1391" s="22"/>
    </row>
    <row r="1392" spans="1:5" x14ac:dyDescent="0.2">
      <c r="A1392" s="23" t="s">
        <v>1389</v>
      </c>
      <c r="B1392" s="26">
        <v>6381.26</v>
      </c>
      <c r="C1392" s="26">
        <v>1129703767.0599999</v>
      </c>
      <c r="D1392" s="22"/>
      <c r="E1392" s="22"/>
    </row>
    <row r="1393" spans="1:5" x14ac:dyDescent="0.2">
      <c r="A1393" s="23" t="s">
        <v>1390</v>
      </c>
      <c r="B1393" s="26">
        <v>6196.5</v>
      </c>
      <c r="C1393" s="26">
        <v>1095596732.95</v>
      </c>
      <c r="D1393" s="22"/>
      <c r="E1393" s="22"/>
    </row>
    <row r="1394" spans="1:5" x14ac:dyDescent="0.2">
      <c r="A1394" s="23" t="s">
        <v>1391</v>
      </c>
      <c r="B1394" s="26">
        <v>6290.07</v>
      </c>
      <c r="C1394" s="26">
        <v>1110638235.48</v>
      </c>
      <c r="D1394" s="22"/>
      <c r="E1394" s="22"/>
    </row>
    <row r="1395" spans="1:5" x14ac:dyDescent="0.2">
      <c r="A1395" s="23" t="s">
        <v>1392</v>
      </c>
      <c r="B1395" s="26">
        <v>6279.65</v>
      </c>
      <c r="C1395" s="26">
        <v>1108738241.5599999</v>
      </c>
      <c r="D1395" s="22"/>
      <c r="E1395" s="22"/>
    </row>
    <row r="1396" spans="1:5" x14ac:dyDescent="0.2">
      <c r="A1396" s="23" t="s">
        <v>1393</v>
      </c>
      <c r="B1396" s="26">
        <v>6332.92</v>
      </c>
      <c r="C1396" s="26">
        <v>1101770646.0999999</v>
      </c>
      <c r="D1396" s="22"/>
      <c r="E1396" s="22"/>
    </row>
    <row r="1397" spans="1:5" x14ac:dyDescent="0.2">
      <c r="A1397" s="23" t="s">
        <v>1394</v>
      </c>
      <c r="B1397" s="26">
        <v>6286.29</v>
      </c>
      <c r="C1397" s="26">
        <v>1096511941.6500001</v>
      </c>
      <c r="D1397" s="22"/>
      <c r="E1397" s="22"/>
    </row>
    <row r="1398" spans="1:5" x14ac:dyDescent="0.2">
      <c r="A1398" s="23" t="s">
        <v>1395</v>
      </c>
      <c r="B1398" s="26">
        <v>6237.22</v>
      </c>
      <c r="C1398" s="26">
        <v>1087926256.3900001</v>
      </c>
      <c r="D1398" s="22"/>
      <c r="E1398" s="22"/>
    </row>
    <row r="1399" spans="1:5" x14ac:dyDescent="0.2">
      <c r="A1399" s="23" t="s">
        <v>1396</v>
      </c>
      <c r="B1399" s="26">
        <v>6512.77</v>
      </c>
      <c r="C1399" s="26">
        <v>1132344617.22</v>
      </c>
      <c r="D1399" s="22"/>
      <c r="E1399" s="22"/>
    </row>
    <row r="1400" spans="1:5" x14ac:dyDescent="0.2">
      <c r="A1400" s="23" t="s">
        <v>1397</v>
      </c>
      <c r="B1400" s="26">
        <v>6515.72</v>
      </c>
      <c r="C1400" s="26">
        <v>1128948572.3699999</v>
      </c>
      <c r="D1400" s="22"/>
      <c r="E1400" s="22"/>
    </row>
    <row r="1401" spans="1:5" x14ac:dyDescent="0.2">
      <c r="A1401" s="23" t="s">
        <v>1398</v>
      </c>
      <c r="B1401" s="26">
        <v>6285.19</v>
      </c>
      <c r="C1401" s="26">
        <v>1085242474.54</v>
      </c>
      <c r="D1401" s="22"/>
      <c r="E1401" s="22"/>
    </row>
    <row r="1402" spans="1:5" x14ac:dyDescent="0.2">
      <c r="A1402" s="23" t="s">
        <v>1399</v>
      </c>
      <c r="B1402" s="26">
        <v>6269.81</v>
      </c>
      <c r="C1402" s="26">
        <v>1078547711.79</v>
      </c>
      <c r="D1402" s="22"/>
      <c r="E1402" s="22"/>
    </row>
    <row r="1403" spans="1:5" x14ac:dyDescent="0.2">
      <c r="A1403" s="23" t="s">
        <v>1400</v>
      </c>
      <c r="B1403" s="26">
        <v>6069.51</v>
      </c>
      <c r="C1403" s="26">
        <v>1043662659.78</v>
      </c>
      <c r="D1403" s="22"/>
      <c r="E1403" s="22"/>
    </row>
    <row r="1404" spans="1:5" x14ac:dyDescent="0.2">
      <c r="A1404" s="23" t="s">
        <v>1401</v>
      </c>
      <c r="B1404" s="26">
        <v>5963.09</v>
      </c>
      <c r="C1404" s="26">
        <v>1021496016.55</v>
      </c>
      <c r="D1404" s="22"/>
      <c r="E1404" s="22"/>
    </row>
    <row r="1405" spans="1:5" x14ac:dyDescent="0.2">
      <c r="A1405" s="23" t="s">
        <v>1402</v>
      </c>
      <c r="B1405" s="26">
        <v>6326.41</v>
      </c>
      <c r="C1405" s="26">
        <v>1088076884.3599999</v>
      </c>
      <c r="D1405" s="22"/>
      <c r="E1405" s="22"/>
    </row>
    <row r="1406" spans="1:5" x14ac:dyDescent="0.2">
      <c r="A1406" s="23" t="s">
        <v>1403</v>
      </c>
      <c r="B1406" s="26">
        <v>6296.62</v>
      </c>
      <c r="C1406" s="26">
        <v>1090413663.1800001</v>
      </c>
      <c r="D1406" s="22"/>
      <c r="E1406" s="22"/>
    </row>
    <row r="1407" spans="1:5" x14ac:dyDescent="0.2">
      <c r="A1407" s="23" t="s">
        <v>1404</v>
      </c>
      <c r="B1407" s="26">
        <v>6790.57</v>
      </c>
      <c r="C1407" s="26">
        <v>1178406801.6300001</v>
      </c>
      <c r="D1407" s="22"/>
      <c r="E1407" s="22"/>
    </row>
    <row r="1408" spans="1:5" x14ac:dyDescent="0.2">
      <c r="A1408" s="23" t="s">
        <v>1405</v>
      </c>
      <c r="B1408" s="26">
        <v>7092.2</v>
      </c>
      <c r="C1408" s="26">
        <v>1229959330.1600001</v>
      </c>
      <c r="D1408" s="22"/>
      <c r="E1408" s="22"/>
    </row>
    <row r="1409" spans="1:5" x14ac:dyDescent="0.2">
      <c r="A1409" s="23" t="s">
        <v>1406</v>
      </c>
      <c r="B1409" s="26">
        <v>7426.25</v>
      </c>
      <c r="C1409" s="26">
        <v>1287457499.5699999</v>
      </c>
      <c r="D1409" s="22"/>
      <c r="E1409" s="22"/>
    </row>
    <row r="1410" spans="1:5" x14ac:dyDescent="0.2">
      <c r="A1410" s="23" t="s">
        <v>1407</v>
      </c>
      <c r="B1410" s="26">
        <v>7550.09</v>
      </c>
      <c r="C1410" s="26">
        <v>1307505005.75</v>
      </c>
      <c r="D1410" s="22"/>
      <c r="E1410" s="22"/>
    </row>
    <row r="1411" spans="1:5" x14ac:dyDescent="0.2">
      <c r="A1411" s="23" t="s">
        <v>1408</v>
      </c>
      <c r="B1411" s="26">
        <v>7681.97</v>
      </c>
      <c r="C1411" s="26">
        <v>1329636546.24</v>
      </c>
      <c r="D1411" s="22"/>
      <c r="E1411" s="22"/>
    </row>
    <row r="1412" spans="1:5" x14ac:dyDescent="0.2">
      <c r="A1412" s="23" t="s">
        <v>1409</v>
      </c>
      <c r="B1412" s="26">
        <v>7782.9</v>
      </c>
      <c r="C1412" s="26">
        <v>1351386856.55</v>
      </c>
      <c r="D1412" s="22"/>
      <c r="E1412" s="22"/>
    </row>
    <row r="1413" spans="1:5" x14ac:dyDescent="0.2">
      <c r="A1413" s="23" t="s">
        <v>1410</v>
      </c>
      <c r="B1413" s="26">
        <v>7650.16</v>
      </c>
      <c r="C1413" s="26">
        <v>1326832920.3099999</v>
      </c>
      <c r="D1413" s="22"/>
      <c r="E1413" s="22"/>
    </row>
    <row r="1414" spans="1:5" x14ac:dyDescent="0.2">
      <c r="A1414" s="23" t="s">
        <v>1411</v>
      </c>
      <c r="B1414" s="26">
        <v>7626.11</v>
      </c>
      <c r="C1414" s="26">
        <v>1323723144.71</v>
      </c>
      <c r="D1414" s="22"/>
      <c r="E1414" s="22"/>
    </row>
    <row r="1415" spans="1:5" x14ac:dyDescent="0.2">
      <c r="A1415" s="23" t="s">
        <v>1412</v>
      </c>
      <c r="B1415" s="26">
        <v>7653.04</v>
      </c>
      <c r="C1415" s="26">
        <v>1331172756.03</v>
      </c>
      <c r="D1415" s="22"/>
      <c r="E1415" s="22"/>
    </row>
    <row r="1416" spans="1:5" x14ac:dyDescent="0.2">
      <c r="A1416" s="23" t="s">
        <v>1413</v>
      </c>
      <c r="B1416" s="26">
        <v>7671.93</v>
      </c>
      <c r="C1416" s="26">
        <v>1338235986.4200001</v>
      </c>
      <c r="D1416" s="22"/>
      <c r="E1416" s="22"/>
    </row>
    <row r="1417" spans="1:5" x14ac:dyDescent="0.2">
      <c r="A1417" s="23" t="s">
        <v>1414</v>
      </c>
      <c r="B1417" s="26">
        <v>7660.03</v>
      </c>
      <c r="C1417" s="26">
        <v>1339589029.01</v>
      </c>
      <c r="D1417" s="22"/>
      <c r="E1417" s="22"/>
    </row>
    <row r="1418" spans="1:5" x14ac:dyDescent="0.2">
      <c r="A1418" s="23" t="s">
        <v>1415</v>
      </c>
      <c r="B1418" s="26">
        <v>7667.84</v>
      </c>
      <c r="C1418" s="26">
        <v>1340185832.6500001</v>
      </c>
      <c r="D1418" s="22"/>
      <c r="E1418" s="22"/>
    </row>
    <row r="1419" spans="1:5" x14ac:dyDescent="0.2">
      <c r="A1419" s="23" t="s">
        <v>1416</v>
      </c>
      <c r="B1419" s="26">
        <v>7568.14</v>
      </c>
      <c r="C1419" s="26">
        <v>1321601616.0999999</v>
      </c>
      <c r="D1419" s="22"/>
      <c r="E1419" s="22"/>
    </row>
    <row r="1420" spans="1:5" x14ac:dyDescent="0.2">
      <c r="A1420" s="23" t="s">
        <v>1417</v>
      </c>
      <c r="B1420" s="26">
        <v>7584.69</v>
      </c>
      <c r="C1420" s="26">
        <v>1324086890.1199999</v>
      </c>
      <c r="D1420" s="22"/>
      <c r="E1420" s="22"/>
    </row>
    <row r="1421" spans="1:5" x14ac:dyDescent="0.2">
      <c r="A1421" s="23" t="s">
        <v>1418</v>
      </c>
      <c r="B1421" s="26">
        <v>7559.45</v>
      </c>
      <c r="C1421" s="26">
        <v>1318532793.8800001</v>
      </c>
      <c r="D1421" s="22"/>
      <c r="E1421" s="22"/>
    </row>
    <row r="1422" spans="1:5" x14ac:dyDescent="0.2">
      <c r="A1422" s="23" t="s">
        <v>1419</v>
      </c>
      <c r="B1422" s="26">
        <v>7598.14</v>
      </c>
      <c r="C1422" s="26">
        <v>1323370569.6600001</v>
      </c>
      <c r="D1422" s="22"/>
      <c r="E1422" s="22"/>
    </row>
    <row r="1423" spans="1:5" x14ac:dyDescent="0.2">
      <c r="A1423" s="23" t="s">
        <v>1420</v>
      </c>
      <c r="B1423" s="26">
        <v>7670.86</v>
      </c>
      <c r="C1423" s="26">
        <v>1334911705.95</v>
      </c>
      <c r="D1423" s="22"/>
      <c r="E1423" s="22"/>
    </row>
    <row r="1424" spans="1:5" x14ac:dyDescent="0.2">
      <c r="A1424" s="23" t="s">
        <v>1421</v>
      </c>
      <c r="B1424" s="26">
        <v>7690.22</v>
      </c>
      <c r="C1424" s="26">
        <v>1337437397.1400001</v>
      </c>
      <c r="D1424" s="22"/>
      <c r="E1424" s="22"/>
    </row>
    <row r="1425" spans="1:5" x14ac:dyDescent="0.2">
      <c r="A1425" s="23" t="s">
        <v>1422</v>
      </c>
      <c r="B1425" s="26">
        <v>7690.57</v>
      </c>
      <c r="C1425" s="26">
        <v>1334159759.49</v>
      </c>
      <c r="D1425" s="22"/>
      <c r="E1425" s="22"/>
    </row>
    <row r="1426" spans="1:5" x14ac:dyDescent="0.2">
      <c r="A1426" s="23" t="s">
        <v>1423</v>
      </c>
      <c r="B1426" s="26">
        <v>7687.99</v>
      </c>
      <c r="C1426" s="26">
        <v>1330934115.51</v>
      </c>
      <c r="D1426" s="22"/>
      <c r="E1426" s="22"/>
    </row>
    <row r="1427" spans="1:5" x14ac:dyDescent="0.2">
      <c r="A1427" s="23" t="s">
        <v>1424</v>
      </c>
      <c r="B1427" s="26">
        <v>7775.01</v>
      </c>
      <c r="C1427" s="26">
        <v>1342891510.72</v>
      </c>
      <c r="D1427" s="22"/>
      <c r="E1427" s="22"/>
    </row>
    <row r="1428" spans="1:5" x14ac:dyDescent="0.2">
      <c r="A1428" s="23" t="s">
        <v>1425</v>
      </c>
      <c r="B1428" s="26">
        <v>7877.52</v>
      </c>
      <c r="C1428" s="26">
        <v>1357711364.95</v>
      </c>
      <c r="D1428" s="22"/>
      <c r="E1428" s="22"/>
    </row>
    <row r="1429" spans="1:5" x14ac:dyDescent="0.2">
      <c r="A1429" s="23" t="s">
        <v>1426</v>
      </c>
      <c r="B1429" s="26">
        <v>7865.4</v>
      </c>
      <c r="C1429" s="26">
        <v>1348349203.3800001</v>
      </c>
      <c r="D1429" s="22"/>
      <c r="E1429" s="22"/>
    </row>
    <row r="1430" spans="1:5" x14ac:dyDescent="0.2">
      <c r="A1430" s="23" t="s">
        <v>1427</v>
      </c>
      <c r="B1430" s="26">
        <v>7744.59</v>
      </c>
      <c r="C1430" s="26">
        <v>1266953113.45</v>
      </c>
      <c r="D1430" s="22"/>
      <c r="E1430" s="22"/>
    </row>
    <row r="1431" spans="1:5" x14ac:dyDescent="0.2">
      <c r="A1431" s="23" t="s">
        <v>1428</v>
      </c>
      <c r="B1431" s="26">
        <v>7701.5</v>
      </c>
      <c r="C1431" s="26">
        <v>1257938373.75</v>
      </c>
      <c r="D1431" s="22"/>
      <c r="E1431" s="22"/>
    </row>
    <row r="1432" spans="1:5" x14ac:dyDescent="0.2">
      <c r="A1432" s="23" t="s">
        <v>1429</v>
      </c>
      <c r="B1432" s="26">
        <v>7576.55</v>
      </c>
      <c r="C1432" s="26">
        <v>1237955049.8</v>
      </c>
      <c r="D1432" s="22"/>
      <c r="E1432" s="22"/>
    </row>
    <row r="1433" spans="1:5" x14ac:dyDescent="0.2">
      <c r="A1433" s="23" t="s">
        <v>1430</v>
      </c>
      <c r="B1433" s="26">
        <v>7443.85</v>
      </c>
      <c r="C1433" s="26">
        <v>1215540274.4400001</v>
      </c>
      <c r="D1433" s="22"/>
      <c r="E1433" s="22"/>
    </row>
    <row r="1434" spans="1:5" x14ac:dyDescent="0.2">
      <c r="A1434" s="23" t="s">
        <v>1431</v>
      </c>
      <c r="B1434" s="26">
        <v>7402.81</v>
      </c>
      <c r="C1434" s="26">
        <v>1207597257.8199999</v>
      </c>
      <c r="D1434" s="22"/>
      <c r="E1434" s="22"/>
    </row>
    <row r="1435" spans="1:5" x14ac:dyDescent="0.2">
      <c r="A1435" s="23" t="s">
        <v>1432</v>
      </c>
      <c r="B1435" s="26">
        <v>7464.52</v>
      </c>
      <c r="C1435" s="26">
        <v>1215478980.9200001</v>
      </c>
      <c r="D1435" s="22"/>
      <c r="E1435" s="22"/>
    </row>
    <row r="1436" spans="1:5" x14ac:dyDescent="0.2">
      <c r="A1436" s="23" t="s">
        <v>1433</v>
      </c>
      <c r="B1436" s="26">
        <v>7404.97</v>
      </c>
      <c r="C1436" s="26">
        <v>1205778650.1600001</v>
      </c>
      <c r="D1436" s="22"/>
      <c r="E1436" s="22"/>
    </row>
    <row r="1437" spans="1:5" x14ac:dyDescent="0.2">
      <c r="A1437" s="23" t="s">
        <v>1434</v>
      </c>
      <c r="B1437" s="26">
        <v>7389.82</v>
      </c>
      <c r="C1437" s="26">
        <v>1193638948.03</v>
      </c>
      <c r="D1437" s="22"/>
      <c r="E1437" s="22"/>
    </row>
    <row r="1438" spans="1:5" x14ac:dyDescent="0.2">
      <c r="A1438" s="23" t="s">
        <v>1435</v>
      </c>
      <c r="B1438" s="26">
        <v>7444.3</v>
      </c>
      <c r="C1438" s="26">
        <v>1200698004.4400001</v>
      </c>
      <c r="D1438" s="22"/>
      <c r="E1438" s="22"/>
    </row>
    <row r="1439" spans="1:5" x14ac:dyDescent="0.2">
      <c r="A1439" s="23" t="s">
        <v>1436</v>
      </c>
      <c r="B1439" s="26">
        <v>7479.57</v>
      </c>
      <c r="C1439" s="26">
        <v>1206022343.96</v>
      </c>
      <c r="D1439" s="22"/>
      <c r="E1439" s="22"/>
    </row>
    <row r="1440" spans="1:5" x14ac:dyDescent="0.2">
      <c r="A1440" s="23" t="s">
        <v>1437</v>
      </c>
      <c r="B1440" s="26">
        <v>7626.87</v>
      </c>
      <c r="C1440" s="26">
        <v>1229616661.98</v>
      </c>
      <c r="D1440" s="22"/>
      <c r="E1440" s="22"/>
    </row>
    <row r="1441" spans="1:5" x14ac:dyDescent="0.2">
      <c r="A1441" s="23" t="s">
        <v>1438</v>
      </c>
      <c r="B1441" s="26">
        <v>7654.11</v>
      </c>
      <c r="C1441" s="26">
        <v>1227416452.1099999</v>
      </c>
      <c r="D1441" s="22"/>
      <c r="E1441" s="22"/>
    </row>
    <row r="1442" spans="1:5" x14ac:dyDescent="0.2">
      <c r="A1442" s="23" t="s">
        <v>1439</v>
      </c>
      <c r="B1442" s="26">
        <v>7611.18</v>
      </c>
      <c r="C1442" s="26">
        <v>1216486128.3099999</v>
      </c>
      <c r="D1442" s="22"/>
      <c r="E1442" s="22"/>
    </row>
    <row r="1443" spans="1:5" x14ac:dyDescent="0.2">
      <c r="A1443" s="23" t="s">
        <v>1440</v>
      </c>
      <c r="B1443" s="26">
        <v>7686.04</v>
      </c>
      <c r="C1443" s="26">
        <v>1223779306.76</v>
      </c>
      <c r="D1443" s="22"/>
      <c r="E1443" s="22"/>
    </row>
    <row r="1444" spans="1:5" x14ac:dyDescent="0.2">
      <c r="A1444" s="23" t="s">
        <v>1441</v>
      </c>
      <c r="B1444" s="26">
        <v>7735.88</v>
      </c>
      <c r="C1444" s="26">
        <v>1228924011.8</v>
      </c>
      <c r="D1444" s="22"/>
      <c r="E1444" s="22"/>
    </row>
    <row r="1445" spans="1:5" x14ac:dyDescent="0.2">
      <c r="A1445" s="23" t="s">
        <v>1442</v>
      </c>
      <c r="B1445" s="26">
        <v>7786.5</v>
      </c>
      <c r="C1445" s="26">
        <v>1227282299.5699999</v>
      </c>
      <c r="D1445" s="22"/>
      <c r="E1445" s="22"/>
    </row>
    <row r="1446" spans="1:5" x14ac:dyDescent="0.2">
      <c r="A1446" s="23" t="s">
        <v>1443</v>
      </c>
      <c r="B1446" s="26">
        <v>7727.47</v>
      </c>
      <c r="C1446" s="26">
        <v>1214251488.9400001</v>
      </c>
      <c r="D1446" s="22"/>
      <c r="E1446" s="22"/>
    </row>
    <row r="1447" spans="1:5" x14ac:dyDescent="0.2">
      <c r="A1447" s="23" t="s">
        <v>1444</v>
      </c>
      <c r="B1447" s="26">
        <v>7623.81</v>
      </c>
      <c r="C1447" s="26">
        <v>1195973763.8699999</v>
      </c>
      <c r="D1447" s="22"/>
      <c r="E1447" s="22"/>
    </row>
    <row r="1448" spans="1:5" x14ac:dyDescent="0.2">
      <c r="A1448" s="23" t="s">
        <v>1445</v>
      </c>
      <c r="B1448" s="26">
        <v>7587.79</v>
      </c>
      <c r="C1448" s="26">
        <v>1189461606.1600001</v>
      </c>
      <c r="D1448" s="22"/>
      <c r="E1448" s="22"/>
    </row>
    <row r="1449" spans="1:5" x14ac:dyDescent="0.2">
      <c r="A1449" s="23" t="s">
        <v>1446</v>
      </c>
      <c r="B1449" s="26">
        <v>7519.3</v>
      </c>
      <c r="C1449" s="26">
        <v>1180530034.28</v>
      </c>
      <c r="D1449" s="22"/>
      <c r="E1449" s="22"/>
    </row>
    <row r="1450" spans="1:5" x14ac:dyDescent="0.2">
      <c r="A1450" s="23" t="s">
        <v>1447</v>
      </c>
      <c r="B1450" s="26">
        <v>7487.31</v>
      </c>
      <c r="C1450" s="26">
        <v>1172158228.7</v>
      </c>
      <c r="D1450" s="22"/>
      <c r="E1450" s="22"/>
    </row>
    <row r="1451" spans="1:5" x14ac:dyDescent="0.2">
      <c r="A1451" s="23" t="s">
        <v>1448</v>
      </c>
      <c r="B1451" s="26">
        <v>7433.08</v>
      </c>
      <c r="C1451" s="26">
        <v>1170078938.27</v>
      </c>
      <c r="D1451" s="22"/>
      <c r="E1451" s="22"/>
    </row>
    <row r="1452" spans="1:5" x14ac:dyDescent="0.2">
      <c r="A1452" s="23" t="s">
        <v>1449</v>
      </c>
      <c r="B1452" s="26">
        <v>7430.55</v>
      </c>
      <c r="C1452" s="26">
        <v>1167908478.97</v>
      </c>
      <c r="D1452" s="22"/>
      <c r="E1452" s="22"/>
    </row>
    <row r="1453" spans="1:5" x14ac:dyDescent="0.2">
      <c r="A1453" s="23" t="s">
        <v>1450</v>
      </c>
      <c r="B1453" s="26">
        <v>7337.13</v>
      </c>
      <c r="C1453" s="26">
        <v>1151014554.5699999</v>
      </c>
      <c r="D1453" s="22"/>
      <c r="E1453" s="22"/>
    </row>
    <row r="1454" spans="1:5" x14ac:dyDescent="0.2">
      <c r="A1454" s="23" t="s">
        <v>1451</v>
      </c>
      <c r="B1454" s="26">
        <v>7387.87</v>
      </c>
      <c r="C1454" s="26">
        <v>1161696188.9400001</v>
      </c>
      <c r="D1454" s="22"/>
      <c r="E1454" s="22"/>
    </row>
    <row r="1455" spans="1:5" x14ac:dyDescent="0.2">
      <c r="A1455" s="23" t="s">
        <v>1452</v>
      </c>
      <c r="B1455" s="26">
        <v>7353.2</v>
      </c>
      <c r="C1455" s="26">
        <v>1159887669.71</v>
      </c>
      <c r="D1455" s="22"/>
      <c r="E1455" s="22"/>
    </row>
    <row r="1456" spans="1:5" x14ac:dyDescent="0.2">
      <c r="A1456" s="23" t="s">
        <v>1453</v>
      </c>
      <c r="B1456" s="26">
        <v>7261.09</v>
      </c>
      <c r="C1456" s="26">
        <v>1145122817.24</v>
      </c>
      <c r="D1456" s="22"/>
      <c r="E1456" s="22"/>
    </row>
    <row r="1457" spans="1:5" x14ac:dyDescent="0.2">
      <c r="A1457" s="23" t="s">
        <v>1454</v>
      </c>
      <c r="B1457" s="26">
        <v>7251.19</v>
      </c>
      <c r="C1457" s="26">
        <v>1143718254.6900001</v>
      </c>
      <c r="D1457" s="22"/>
      <c r="E1457" s="22"/>
    </row>
    <row r="1458" spans="1:5" x14ac:dyDescent="0.2">
      <c r="A1458" s="23" t="s">
        <v>1455</v>
      </c>
      <c r="B1458" s="26">
        <v>7218.82</v>
      </c>
      <c r="C1458" s="26">
        <v>1137668545.8099999</v>
      </c>
      <c r="D1458" s="22"/>
      <c r="E1458" s="22"/>
    </row>
    <row r="1459" spans="1:5" x14ac:dyDescent="0.2">
      <c r="A1459" s="23" t="s">
        <v>1456</v>
      </c>
      <c r="B1459" s="26">
        <v>7254.72</v>
      </c>
      <c r="C1459" s="26">
        <v>1144760063.2</v>
      </c>
      <c r="D1459" s="22"/>
      <c r="E1459" s="22"/>
    </row>
    <row r="1460" spans="1:5" x14ac:dyDescent="0.2">
      <c r="A1460" s="23" t="s">
        <v>1457</v>
      </c>
      <c r="B1460" s="26">
        <v>7303.39</v>
      </c>
      <c r="C1460" s="26">
        <v>1152567171</v>
      </c>
      <c r="D1460" s="22"/>
      <c r="E1460" s="22"/>
    </row>
    <row r="1461" spans="1:5" x14ac:dyDescent="0.2">
      <c r="A1461" s="23" t="s">
        <v>1458</v>
      </c>
      <c r="B1461" s="26">
        <v>7283.56</v>
      </c>
      <c r="C1461" s="26">
        <v>1142523251.6400001</v>
      </c>
      <c r="D1461" s="22"/>
      <c r="E1461" s="22"/>
    </row>
    <row r="1462" spans="1:5" x14ac:dyDescent="0.2">
      <c r="A1462" s="23" t="s">
        <v>1459</v>
      </c>
      <c r="B1462" s="26">
        <v>7464.96</v>
      </c>
      <c r="C1462" s="26">
        <v>1174009028.72</v>
      </c>
      <c r="D1462" s="22"/>
      <c r="E1462" s="22"/>
    </row>
    <row r="1463" spans="1:5" x14ac:dyDescent="0.2">
      <c r="A1463" s="23" t="s">
        <v>1460</v>
      </c>
      <c r="B1463" s="26">
        <v>7483.26</v>
      </c>
      <c r="C1463" s="26">
        <v>1177354399.23</v>
      </c>
      <c r="D1463" s="22"/>
      <c r="E1463" s="22"/>
    </row>
    <row r="1464" spans="1:5" x14ac:dyDescent="0.2">
      <c r="A1464" s="23" t="s">
        <v>1461</v>
      </c>
      <c r="B1464" s="26">
        <v>7508.21</v>
      </c>
      <c r="C1464" s="26">
        <v>1181562308.72</v>
      </c>
      <c r="D1464" s="22"/>
      <c r="E1464" s="22"/>
    </row>
    <row r="1465" spans="1:5" x14ac:dyDescent="0.2">
      <c r="A1465" s="23" t="s">
        <v>1462</v>
      </c>
      <c r="B1465" s="26">
        <v>7489.57</v>
      </c>
      <c r="C1465" s="26">
        <v>1179209534.8599999</v>
      </c>
      <c r="D1465" s="22"/>
      <c r="E1465" s="22"/>
    </row>
    <row r="1466" spans="1:5" x14ac:dyDescent="0.2">
      <c r="A1466" s="23" t="s">
        <v>1463</v>
      </c>
      <c r="B1466" s="26">
        <v>7536.35</v>
      </c>
      <c r="C1466" s="26">
        <v>1187816124.4100001</v>
      </c>
      <c r="D1466" s="22"/>
      <c r="E1466" s="22"/>
    </row>
    <row r="1467" spans="1:5" x14ac:dyDescent="0.2">
      <c r="A1467" s="23" t="s">
        <v>1464</v>
      </c>
      <c r="B1467" s="26">
        <v>7633.51</v>
      </c>
      <c r="C1467" s="26">
        <v>1203764629.8800001</v>
      </c>
      <c r="D1467" s="22"/>
      <c r="E1467" s="22"/>
    </row>
    <row r="1468" spans="1:5" x14ac:dyDescent="0.2">
      <c r="A1468" s="23" t="s">
        <v>1465</v>
      </c>
      <c r="B1468" s="26">
        <v>7580.98</v>
      </c>
      <c r="C1468" s="26">
        <v>1196339204.6600001</v>
      </c>
      <c r="D1468" s="22"/>
      <c r="E1468" s="22"/>
    </row>
    <row r="1469" spans="1:5" x14ac:dyDescent="0.2">
      <c r="A1469" s="23" t="s">
        <v>1466</v>
      </c>
      <c r="B1469" s="26">
        <v>7690.04</v>
      </c>
      <c r="C1469" s="26">
        <v>1214644498.98</v>
      </c>
      <c r="D1469" s="22"/>
      <c r="E1469" s="22"/>
    </row>
    <row r="1470" spans="1:5" x14ac:dyDescent="0.2">
      <c r="A1470" s="23" t="s">
        <v>1467</v>
      </c>
      <c r="B1470" s="26">
        <v>7722.6</v>
      </c>
      <c r="C1470" s="26">
        <v>1220804370.79</v>
      </c>
      <c r="D1470" s="22"/>
      <c r="E1470" s="22"/>
    </row>
    <row r="1471" spans="1:5" x14ac:dyDescent="0.2">
      <c r="A1471" s="23" t="s">
        <v>1468</v>
      </c>
      <c r="B1471" s="26">
        <v>7655.17</v>
      </c>
      <c r="C1471" s="26">
        <v>1210720900.4000001</v>
      </c>
      <c r="D1471" s="22"/>
      <c r="E1471" s="22"/>
    </row>
    <row r="1472" spans="1:5" x14ac:dyDescent="0.2">
      <c r="A1472" s="23" t="s">
        <v>1469</v>
      </c>
      <c r="B1472" s="26">
        <v>7581.58</v>
      </c>
      <c r="C1472" s="26">
        <v>1201953400.6500001</v>
      </c>
      <c r="D1472" s="22"/>
      <c r="E1472" s="22"/>
    </row>
    <row r="1473" spans="1:5" x14ac:dyDescent="0.2">
      <c r="A1473" s="23" t="s">
        <v>1470</v>
      </c>
      <c r="B1473" s="26">
        <v>7641.91</v>
      </c>
      <c r="C1473" s="26">
        <v>1213392820.1400001</v>
      </c>
      <c r="D1473" s="22"/>
      <c r="E1473" s="22"/>
    </row>
    <row r="1474" spans="1:5" x14ac:dyDescent="0.2">
      <c r="A1474" s="23" t="s">
        <v>1471</v>
      </c>
      <c r="B1474" s="26">
        <v>7780.53</v>
      </c>
      <c r="C1474" s="26">
        <v>1238514986.05</v>
      </c>
      <c r="D1474" s="22"/>
      <c r="E1474" s="22"/>
    </row>
    <row r="1475" spans="1:5" x14ac:dyDescent="0.2">
      <c r="A1475" s="23" t="s">
        <v>1472</v>
      </c>
      <c r="B1475" s="26">
        <v>7853.94</v>
      </c>
      <c r="C1475" s="26">
        <v>1251029001.4400001</v>
      </c>
      <c r="D1475" s="22"/>
      <c r="E1475" s="22"/>
    </row>
    <row r="1476" spans="1:5" x14ac:dyDescent="0.2">
      <c r="A1476" s="23" t="s">
        <v>1473</v>
      </c>
      <c r="B1476" s="26">
        <v>7957.74</v>
      </c>
      <c r="C1476" s="26">
        <v>1275894493.0999999</v>
      </c>
      <c r="D1476" s="22"/>
      <c r="E1476" s="22"/>
    </row>
    <row r="1477" spans="1:5" x14ac:dyDescent="0.2">
      <c r="A1477" s="23" t="s">
        <v>1474</v>
      </c>
      <c r="B1477" s="26">
        <v>8031.74</v>
      </c>
      <c r="C1477" s="26">
        <v>1292792169.04</v>
      </c>
      <c r="D1477" s="22"/>
      <c r="E1477" s="22"/>
    </row>
    <row r="1478" spans="1:5" x14ac:dyDescent="0.2">
      <c r="A1478" s="23" t="s">
        <v>1475</v>
      </c>
      <c r="B1478" s="26">
        <v>8139.78</v>
      </c>
      <c r="C1478" s="26">
        <v>1310819908.74</v>
      </c>
      <c r="D1478" s="22"/>
      <c r="E1478" s="22"/>
    </row>
    <row r="1479" spans="1:5" x14ac:dyDescent="0.2">
      <c r="A1479" s="23" t="s">
        <v>1476</v>
      </c>
      <c r="B1479" s="26">
        <v>8261.6</v>
      </c>
      <c r="C1479" s="26">
        <v>1333586183.6600001</v>
      </c>
      <c r="D1479" s="22"/>
      <c r="E1479" s="22"/>
    </row>
    <row r="1480" spans="1:5" x14ac:dyDescent="0.2">
      <c r="A1480" s="23" t="s">
        <v>1477</v>
      </c>
      <c r="B1480" s="26">
        <v>8232.24</v>
      </c>
      <c r="C1480" s="26">
        <v>1330128774.8499999</v>
      </c>
      <c r="D1480" s="22"/>
      <c r="E1480" s="22"/>
    </row>
    <row r="1481" spans="1:5" x14ac:dyDescent="0.2">
      <c r="A1481" s="23" t="s">
        <v>1478</v>
      </c>
      <c r="B1481" s="26">
        <v>8255.0499999999993</v>
      </c>
      <c r="C1481" s="26">
        <v>1336665145.5599999</v>
      </c>
      <c r="D1481" s="22"/>
      <c r="E1481" s="22"/>
    </row>
    <row r="1482" spans="1:5" x14ac:dyDescent="0.2">
      <c r="A1482" s="23" t="s">
        <v>1479</v>
      </c>
      <c r="B1482" s="26">
        <v>8256.3700000000008</v>
      </c>
      <c r="C1482" s="26">
        <v>1338106508.6099999</v>
      </c>
      <c r="D1482" s="22"/>
      <c r="E1482" s="22"/>
    </row>
    <row r="1483" spans="1:5" x14ac:dyDescent="0.2">
      <c r="A1483" s="23" t="s">
        <v>1480</v>
      </c>
      <c r="B1483" s="26">
        <v>8141.59</v>
      </c>
      <c r="C1483" s="26">
        <v>1321098087.99</v>
      </c>
      <c r="D1483" s="22"/>
      <c r="E1483" s="22"/>
    </row>
    <row r="1484" spans="1:5" x14ac:dyDescent="0.2">
      <c r="A1484" s="23" t="s">
        <v>1481</v>
      </c>
      <c r="B1484" s="26">
        <v>8210.1</v>
      </c>
      <c r="C1484" s="26">
        <v>1347390827.0699999</v>
      </c>
      <c r="D1484" s="22"/>
      <c r="E1484" s="22"/>
    </row>
    <row r="1485" spans="1:5" x14ac:dyDescent="0.2">
      <c r="A1485" s="23" t="s">
        <v>1482</v>
      </c>
      <c r="B1485" s="26">
        <v>8373.01</v>
      </c>
      <c r="C1485" s="26">
        <v>1377150256.0899999</v>
      </c>
      <c r="D1485" s="22"/>
      <c r="E1485" s="22"/>
    </row>
    <row r="1486" spans="1:5" x14ac:dyDescent="0.2">
      <c r="A1486" s="23" t="s">
        <v>1483</v>
      </c>
      <c r="B1486" s="26">
        <v>8382.34</v>
      </c>
      <c r="C1486" s="26">
        <v>1378634673.6199999</v>
      </c>
      <c r="D1486" s="22"/>
      <c r="E1486" s="22"/>
    </row>
    <row r="1487" spans="1:5" x14ac:dyDescent="0.2">
      <c r="A1487" s="23" t="s">
        <v>1484</v>
      </c>
      <c r="B1487" s="26">
        <v>8437.6200000000008</v>
      </c>
      <c r="C1487" s="26">
        <v>1393297206.3599999</v>
      </c>
      <c r="D1487" s="22"/>
      <c r="E1487" s="22"/>
    </row>
    <row r="1488" spans="1:5" x14ac:dyDescent="0.2">
      <c r="A1488" s="23" t="s">
        <v>1485</v>
      </c>
      <c r="B1488" s="26">
        <v>8436.2900000000009</v>
      </c>
      <c r="C1488" s="26">
        <v>1393844780.5799999</v>
      </c>
      <c r="D1488" s="22"/>
      <c r="E1488" s="22"/>
    </row>
    <row r="1489" spans="1:5" x14ac:dyDescent="0.2">
      <c r="A1489" s="23" t="s">
        <v>1486</v>
      </c>
      <c r="B1489" s="26">
        <v>8657.9599999999991</v>
      </c>
      <c r="C1489" s="26">
        <v>1427346373.3599999</v>
      </c>
      <c r="D1489" s="22"/>
      <c r="E1489" s="22"/>
    </row>
    <row r="1490" spans="1:5" x14ac:dyDescent="0.2">
      <c r="A1490" s="23" t="s">
        <v>1487</v>
      </c>
      <c r="B1490" s="26">
        <v>8712.44</v>
      </c>
      <c r="C1490" s="26">
        <v>1438729078.6600001</v>
      </c>
      <c r="D1490" s="22"/>
      <c r="E1490" s="22"/>
    </row>
    <row r="1491" spans="1:5" x14ac:dyDescent="0.2">
      <c r="A1491" s="23" t="s">
        <v>1488</v>
      </c>
      <c r="B1491" s="26">
        <v>8748.75</v>
      </c>
      <c r="C1491" s="26">
        <v>1457403631.8199999</v>
      </c>
      <c r="D1491" s="22"/>
      <c r="E1491" s="22"/>
    </row>
    <row r="1492" spans="1:5" x14ac:dyDescent="0.2">
      <c r="A1492" s="23" t="s">
        <v>1489</v>
      </c>
      <c r="B1492" s="26">
        <v>8786.2900000000009</v>
      </c>
      <c r="C1492" s="26">
        <v>1461020990.02</v>
      </c>
      <c r="D1492" s="22"/>
      <c r="E1492" s="22"/>
    </row>
    <row r="1493" spans="1:5" x14ac:dyDescent="0.2">
      <c r="A1493" s="23" t="s">
        <v>1490</v>
      </c>
      <c r="B1493" s="26">
        <v>8777.69</v>
      </c>
      <c r="C1493" s="26">
        <v>1456527106.49</v>
      </c>
      <c r="D1493" s="22"/>
      <c r="E1493" s="22"/>
    </row>
    <row r="1494" spans="1:5" x14ac:dyDescent="0.2">
      <c r="A1494" s="23" t="s">
        <v>1491</v>
      </c>
      <c r="B1494" s="26">
        <v>8825.4699999999993</v>
      </c>
      <c r="C1494" s="26">
        <v>1455864737.3199999</v>
      </c>
      <c r="D1494" s="22"/>
      <c r="E1494" s="22"/>
    </row>
    <row r="1495" spans="1:5" x14ac:dyDescent="0.2">
      <c r="A1495" s="23" t="s">
        <v>1492</v>
      </c>
      <c r="B1495" s="26">
        <v>8813.68</v>
      </c>
      <c r="C1495" s="26">
        <v>1435712701.55</v>
      </c>
      <c r="D1495" s="22"/>
      <c r="E1495" s="22"/>
    </row>
    <row r="1496" spans="1:5" x14ac:dyDescent="0.2">
      <c r="A1496" s="23" t="s">
        <v>1493</v>
      </c>
      <c r="B1496" s="26">
        <v>8767.41</v>
      </c>
      <c r="C1496" s="26">
        <v>1409716969.54</v>
      </c>
      <c r="D1496" s="22"/>
      <c r="E1496" s="22"/>
    </row>
    <row r="1497" spans="1:5" x14ac:dyDescent="0.2">
      <c r="A1497" s="23" t="s">
        <v>1494</v>
      </c>
      <c r="B1497" s="26">
        <v>8663.5499999999993</v>
      </c>
      <c r="C1497" s="26">
        <v>1390991056.26</v>
      </c>
      <c r="D1497" s="22"/>
      <c r="E1497" s="22"/>
    </row>
    <row r="1498" spans="1:5" x14ac:dyDescent="0.2">
      <c r="A1498" s="23" t="s">
        <v>1495</v>
      </c>
      <c r="B1498" s="26">
        <v>8610.1200000000008</v>
      </c>
      <c r="C1498" s="26">
        <v>1375829078.9400001</v>
      </c>
      <c r="D1498" s="22"/>
      <c r="E1498" s="22"/>
    </row>
    <row r="1499" spans="1:5" x14ac:dyDescent="0.2">
      <c r="A1499" s="23" t="s">
        <v>1496</v>
      </c>
      <c r="B1499" s="26">
        <v>8746.0400000000009</v>
      </c>
      <c r="C1499" s="26">
        <v>1392287325.97</v>
      </c>
      <c r="D1499" s="22"/>
      <c r="E1499" s="22"/>
    </row>
    <row r="1500" spans="1:5" x14ac:dyDescent="0.2">
      <c r="A1500" s="23" t="s">
        <v>1497</v>
      </c>
      <c r="B1500" s="26">
        <v>8709.0300000000007</v>
      </c>
      <c r="C1500" s="26">
        <v>1375550719.9400001</v>
      </c>
      <c r="D1500" s="22"/>
      <c r="E1500" s="22"/>
    </row>
    <row r="1501" spans="1:5" x14ac:dyDescent="0.2">
      <c r="A1501" s="23" t="s">
        <v>1498</v>
      </c>
      <c r="B1501" s="26">
        <v>8642.42</v>
      </c>
      <c r="C1501" s="26">
        <v>1355049958.3800001</v>
      </c>
      <c r="D1501" s="22"/>
      <c r="E1501" s="22"/>
    </row>
    <row r="1502" spans="1:5" x14ac:dyDescent="0.2">
      <c r="A1502" s="23" t="s">
        <v>1499</v>
      </c>
      <c r="B1502" s="26">
        <v>8557.84</v>
      </c>
      <c r="C1502" s="26">
        <v>1335697090.6500001</v>
      </c>
      <c r="D1502" s="22"/>
      <c r="E1502" s="22"/>
    </row>
    <row r="1503" spans="1:5" x14ac:dyDescent="0.2">
      <c r="A1503" s="23" t="s">
        <v>1500</v>
      </c>
      <c r="B1503" s="26">
        <v>8416.32</v>
      </c>
      <c r="C1503" s="26">
        <v>1312178524.0799999</v>
      </c>
      <c r="D1503" s="22"/>
      <c r="E1503" s="22"/>
    </row>
    <row r="1504" spans="1:5" x14ac:dyDescent="0.2">
      <c r="A1504" s="23" t="s">
        <v>1531</v>
      </c>
      <c r="B1504" s="26">
        <v>8351.9</v>
      </c>
      <c r="C1504" s="26">
        <v>1302874023.02</v>
      </c>
      <c r="D1504" s="22"/>
      <c r="E1504" s="22"/>
    </row>
    <row r="1505" spans="1:5" x14ac:dyDescent="0.2">
      <c r="A1505" s="23" t="s">
        <v>1532</v>
      </c>
      <c r="B1505" s="26">
        <v>8259.94</v>
      </c>
      <c r="C1505" s="26">
        <v>1294598354.8900001</v>
      </c>
      <c r="D1505" s="22"/>
      <c r="E1505" s="22"/>
    </row>
    <row r="1506" spans="1:5" x14ac:dyDescent="0.2">
      <c r="A1506" s="23" t="s">
        <v>1533</v>
      </c>
      <c r="B1506" s="26">
        <v>8157.81</v>
      </c>
      <c r="C1506" s="26">
        <v>1278741563.74</v>
      </c>
      <c r="D1506" s="22"/>
      <c r="E1506" s="22"/>
    </row>
    <row r="1507" spans="1:5" x14ac:dyDescent="0.2">
      <c r="A1507" s="23" t="s">
        <v>1534</v>
      </c>
      <c r="B1507" s="26">
        <v>8232.85</v>
      </c>
      <c r="C1507" s="26">
        <v>1315202931.75</v>
      </c>
      <c r="D1507" s="22"/>
      <c r="E1507" s="22"/>
    </row>
    <row r="1508" spans="1:5" x14ac:dyDescent="0.2">
      <c r="A1508" s="23" t="s">
        <v>1535</v>
      </c>
      <c r="B1508" s="26">
        <v>8147.39</v>
      </c>
      <c r="C1508" s="26">
        <v>1307313193.8900001</v>
      </c>
      <c r="D1508" s="22"/>
      <c r="E1508" s="22"/>
    </row>
    <row r="1509" spans="1:5" x14ac:dyDescent="0.2">
      <c r="A1509" s="23" t="s">
        <v>1536</v>
      </c>
      <c r="B1509" s="26">
        <v>8437.24</v>
      </c>
      <c r="C1509" s="26">
        <v>1364192528.1099999</v>
      </c>
      <c r="D1509" s="22"/>
      <c r="E1509" s="22"/>
    </row>
    <row r="1510" spans="1:5" x14ac:dyDescent="0.2">
      <c r="A1510" s="23" t="s">
        <v>1537</v>
      </c>
      <c r="B1510" s="26">
        <v>8517.84</v>
      </c>
      <c r="C1510" s="26">
        <v>1376655723.3599999</v>
      </c>
      <c r="D1510" s="22"/>
      <c r="E1510" s="22"/>
    </row>
    <row r="1511" spans="1:5" x14ac:dyDescent="0.2">
      <c r="A1511" s="23" t="s">
        <v>1538</v>
      </c>
      <c r="B1511" s="26">
        <v>8694.7800000000007</v>
      </c>
      <c r="C1511" s="26">
        <v>1403235697.73</v>
      </c>
      <c r="D1511" s="22"/>
      <c r="E1511" s="22"/>
    </row>
    <row r="1512" spans="1:5" x14ac:dyDescent="0.2">
      <c r="A1512" s="23" t="s">
        <v>1539</v>
      </c>
      <c r="B1512" s="26">
        <v>8784.23</v>
      </c>
      <c r="C1512" s="26">
        <v>1419829371.9000001</v>
      </c>
      <c r="D1512" s="22"/>
      <c r="E1512" s="22"/>
    </row>
    <row r="1513" spans="1:5" x14ac:dyDescent="0.2">
      <c r="A1513" s="23" t="s">
        <v>1540</v>
      </c>
      <c r="B1513" s="26">
        <v>8717.14</v>
      </c>
      <c r="C1513" s="26">
        <v>1409843736.8099999</v>
      </c>
      <c r="D1513" s="22"/>
      <c r="E1513" s="22"/>
    </row>
    <row r="1514" spans="1:5" x14ac:dyDescent="0.2">
      <c r="A1514" s="23" t="s">
        <v>1541</v>
      </c>
      <c r="B1514" s="26">
        <v>8724.67</v>
      </c>
      <c r="C1514" s="26">
        <v>1418384161.3800001</v>
      </c>
      <c r="D1514" s="22"/>
      <c r="E1514" s="22"/>
    </row>
    <row r="1515" spans="1:5" x14ac:dyDescent="0.2">
      <c r="A1515" s="23" t="s">
        <v>1542</v>
      </c>
      <c r="B1515" s="26">
        <v>8854.75</v>
      </c>
      <c r="C1515" s="26">
        <v>1436464145.5799999</v>
      </c>
      <c r="D1515" s="22"/>
      <c r="E1515" s="22"/>
    </row>
    <row r="1516" spans="1:5" x14ac:dyDescent="0.2">
      <c r="A1516" s="23" t="s">
        <v>1543</v>
      </c>
      <c r="B1516" s="26">
        <v>8805.16</v>
      </c>
      <c r="C1516" s="26">
        <v>1423037321.3299999</v>
      </c>
      <c r="D1516" s="22"/>
      <c r="E1516" s="22"/>
    </row>
    <row r="1517" spans="1:5" x14ac:dyDescent="0.2">
      <c r="A1517" s="23" t="s">
        <v>1544</v>
      </c>
      <c r="B1517" s="26">
        <v>8958.7000000000007</v>
      </c>
      <c r="C1517" s="26">
        <v>1438784097.8800001</v>
      </c>
      <c r="D1517" s="22"/>
      <c r="E1517" s="22"/>
    </row>
    <row r="1518" spans="1:5" x14ac:dyDescent="0.2">
      <c r="A1518" s="23" t="s">
        <v>1545</v>
      </c>
      <c r="B1518" s="26">
        <v>8966.92</v>
      </c>
      <c r="C1518" s="26">
        <v>1438374766.8199999</v>
      </c>
      <c r="D1518" s="22"/>
      <c r="E1518" s="22"/>
    </row>
    <row r="1519" spans="1:5" x14ac:dyDescent="0.2">
      <c r="A1519" s="23" t="s">
        <v>1546</v>
      </c>
      <c r="B1519" s="26">
        <v>8761.34</v>
      </c>
      <c r="C1519" s="26">
        <v>1410203982.9400001</v>
      </c>
      <c r="D1519" s="22"/>
      <c r="E1519" s="22"/>
    </row>
    <row r="1520" spans="1:5" x14ac:dyDescent="0.2">
      <c r="A1520" s="23" t="s">
        <v>1547</v>
      </c>
      <c r="B1520" s="26">
        <v>8654.2800000000007</v>
      </c>
      <c r="C1520" s="26">
        <v>1381558888.3499999</v>
      </c>
      <c r="D1520" s="22"/>
      <c r="E1520" s="22"/>
    </row>
    <row r="1521" spans="1:5" x14ac:dyDescent="0.2">
      <c r="A1521" s="23" t="s">
        <v>1548</v>
      </c>
      <c r="B1521" s="26">
        <v>8798.2900000000009</v>
      </c>
      <c r="C1521" s="26">
        <v>1397185468.9000001</v>
      </c>
      <c r="D1521" s="22"/>
      <c r="E1521" s="22"/>
    </row>
    <row r="1522" spans="1:5" x14ac:dyDescent="0.2">
      <c r="A1522" s="23" t="s">
        <v>1549</v>
      </c>
      <c r="B1522" s="26">
        <v>8954.19</v>
      </c>
      <c r="C1522" s="26">
        <v>1422046409.6199999</v>
      </c>
      <c r="D1522" s="22"/>
      <c r="E1522" s="22"/>
    </row>
    <row r="1523" spans="1:5" x14ac:dyDescent="0.2">
      <c r="A1523" s="23" t="s">
        <v>1550</v>
      </c>
      <c r="B1523" s="26">
        <v>8984.81</v>
      </c>
      <c r="C1523" s="26">
        <v>1421214268.0699999</v>
      </c>
      <c r="D1523" s="22"/>
      <c r="E1523" s="22"/>
    </row>
    <row r="1524" spans="1:5" x14ac:dyDescent="0.2">
      <c r="A1524" s="23" t="s">
        <v>1551</v>
      </c>
      <c r="B1524" s="26">
        <v>9269.48</v>
      </c>
      <c r="C1524" s="26">
        <v>1457347583.3399999</v>
      </c>
      <c r="D1524" s="22"/>
      <c r="E1524" s="22"/>
    </row>
    <row r="1525" spans="1:5" x14ac:dyDescent="0.2">
      <c r="A1525" s="23" t="s">
        <v>1552</v>
      </c>
      <c r="B1525" s="26">
        <v>9219.77</v>
      </c>
      <c r="C1525" s="26">
        <v>1453732230.8199999</v>
      </c>
      <c r="D1525" s="22"/>
      <c r="E1525" s="22"/>
    </row>
    <row r="1526" spans="1:5" x14ac:dyDescent="0.2">
      <c r="A1526" s="23" t="s">
        <v>1553</v>
      </c>
      <c r="B1526" s="26">
        <v>9180.4</v>
      </c>
      <c r="C1526" s="26">
        <v>1442083136.1199999</v>
      </c>
      <c r="D1526" s="22"/>
      <c r="E1526" s="22"/>
    </row>
    <row r="1527" spans="1:5" x14ac:dyDescent="0.2">
      <c r="A1527" s="23" t="s">
        <v>1554</v>
      </c>
      <c r="B1527" s="26">
        <v>9250.5300000000007</v>
      </c>
      <c r="C1527" s="26">
        <v>1454732758.54</v>
      </c>
      <c r="D1527" s="22"/>
      <c r="E1527" s="22"/>
    </row>
    <row r="1528" spans="1:5" x14ac:dyDescent="0.2">
      <c r="A1528" s="23" t="s">
        <v>1555</v>
      </c>
      <c r="B1528" s="26">
        <v>9217</v>
      </c>
      <c r="C1528" s="26">
        <v>1450887365.3099999</v>
      </c>
      <c r="D1528" s="22"/>
      <c r="E1528" s="22"/>
    </row>
    <row r="1529" spans="1:5" x14ac:dyDescent="0.2">
      <c r="A1529" s="23" t="s">
        <v>1556</v>
      </c>
      <c r="B1529" s="26">
        <v>9251.65</v>
      </c>
      <c r="C1529" s="26">
        <v>1467271667.1600001</v>
      </c>
      <c r="D1529" s="22"/>
      <c r="E1529" s="22"/>
    </row>
    <row r="1530" spans="1:5" x14ac:dyDescent="0.2">
      <c r="A1530" s="23" t="s">
        <v>1557</v>
      </c>
      <c r="B1530" s="26">
        <v>9368.2900000000009</v>
      </c>
      <c r="C1530" s="26">
        <v>1482260996.5899999</v>
      </c>
      <c r="D1530" s="22"/>
      <c r="E1530" s="22"/>
    </row>
    <row r="1531" spans="1:5" x14ac:dyDescent="0.2">
      <c r="A1531" s="23" t="s">
        <v>1558</v>
      </c>
      <c r="B1531" s="26">
        <v>9466.9</v>
      </c>
      <c r="C1531" s="26">
        <v>1496213078.4100001</v>
      </c>
      <c r="D1531" s="22"/>
      <c r="E1531" s="22"/>
    </row>
    <row r="1532" spans="1:5" x14ac:dyDescent="0.2">
      <c r="A1532" s="23" t="s">
        <v>1559</v>
      </c>
      <c r="B1532" s="26">
        <v>9514.07</v>
      </c>
      <c r="C1532" s="26">
        <v>1493280208.99</v>
      </c>
      <c r="D1532" s="22"/>
      <c r="E1532" s="22"/>
    </row>
    <row r="1533" spans="1:5" x14ac:dyDescent="0.2">
      <c r="A1533" s="23" t="s">
        <v>1560</v>
      </c>
      <c r="B1533" s="26">
        <v>9553.15</v>
      </c>
      <c r="C1533" s="26">
        <v>1504236496.98</v>
      </c>
      <c r="D1533" s="22"/>
      <c r="E1533" s="22"/>
    </row>
    <row r="1534" spans="1:5" x14ac:dyDescent="0.2">
      <c r="A1534" s="23" t="s">
        <v>1561</v>
      </c>
      <c r="B1534" s="26">
        <v>9530.7800000000007</v>
      </c>
      <c r="C1534" s="26">
        <v>1518169429.1400001</v>
      </c>
      <c r="D1534" s="22"/>
      <c r="E1534" s="22"/>
    </row>
    <row r="1535" spans="1:5" x14ac:dyDescent="0.2">
      <c r="A1535" s="23" t="s">
        <v>1562</v>
      </c>
      <c r="B1535" s="26">
        <v>9604.4599999999991</v>
      </c>
      <c r="C1535" s="26">
        <v>1527950664.99</v>
      </c>
      <c r="D1535" s="22"/>
      <c r="E1535" s="22"/>
    </row>
    <row r="1536" spans="1:5" x14ac:dyDescent="0.2">
      <c r="A1536" s="23" t="s">
        <v>1563</v>
      </c>
      <c r="B1536" s="26">
        <v>9630.73</v>
      </c>
      <c r="C1536" s="26">
        <v>1528695423.97</v>
      </c>
      <c r="D1536" s="22"/>
      <c r="E1536" s="22"/>
    </row>
    <row r="1537" spans="1:5" x14ac:dyDescent="0.2">
      <c r="A1537" s="23" t="s">
        <v>1564</v>
      </c>
      <c r="B1537" s="26">
        <v>9544.59</v>
      </c>
      <c r="C1537" s="26">
        <v>1497852492.73</v>
      </c>
      <c r="D1537" s="22"/>
      <c r="E1537" s="22"/>
    </row>
    <row r="1538" spans="1:5" x14ac:dyDescent="0.2">
      <c r="A1538" s="23" t="s">
        <v>1565</v>
      </c>
      <c r="B1538" s="26">
        <v>9678</v>
      </c>
      <c r="C1538" s="26">
        <v>1514189098.73</v>
      </c>
      <c r="D1538" s="22"/>
      <c r="E1538" s="22"/>
    </row>
    <row r="1539" spans="1:5" x14ac:dyDescent="0.2">
      <c r="A1539" s="23" t="s">
        <v>1566</v>
      </c>
      <c r="B1539" s="26">
        <v>9746.01</v>
      </c>
      <c r="C1539" s="26">
        <v>1509650512.54</v>
      </c>
      <c r="D1539" s="22"/>
      <c r="E1539" s="22"/>
    </row>
    <row r="1540" spans="1:5" x14ac:dyDescent="0.2">
      <c r="A1540" s="23" t="s">
        <v>1567</v>
      </c>
      <c r="B1540" s="26">
        <v>9658.11</v>
      </c>
      <c r="C1540" s="26">
        <v>1496263785.78</v>
      </c>
      <c r="D1540" s="22"/>
      <c r="E1540" s="22"/>
    </row>
    <row r="1541" spans="1:5" x14ac:dyDescent="0.2">
      <c r="A1541" s="23" t="s">
        <v>1568</v>
      </c>
      <c r="B1541" s="26">
        <v>9560.14</v>
      </c>
      <c r="C1541" s="26">
        <v>1482731965.9200001</v>
      </c>
      <c r="D1541" s="22"/>
      <c r="E1541" s="22"/>
    </row>
    <row r="1542" spans="1:5" x14ac:dyDescent="0.2">
      <c r="A1542" s="23" t="s">
        <v>1569</v>
      </c>
      <c r="B1542" s="26">
        <v>9592</v>
      </c>
      <c r="C1542" s="26">
        <v>1488123396.45</v>
      </c>
      <c r="D1542" s="22"/>
      <c r="E1542" s="22"/>
    </row>
    <row r="1543" spans="1:5" x14ac:dyDescent="0.2">
      <c r="A1543" s="23" t="s">
        <v>1570</v>
      </c>
      <c r="B1543" s="26">
        <v>9631.16</v>
      </c>
      <c r="C1543" s="26">
        <v>1492560330.23</v>
      </c>
      <c r="D1543" s="22"/>
      <c r="E1543" s="22"/>
    </row>
    <row r="1544" spans="1:5" x14ac:dyDescent="0.2">
      <c r="A1544" s="23" t="s">
        <v>1571</v>
      </c>
      <c r="B1544" s="26">
        <v>9633.89</v>
      </c>
      <c r="C1544" s="26">
        <v>1498663617.0699999</v>
      </c>
      <c r="D1544" s="22"/>
      <c r="E1544" s="22"/>
    </row>
    <row r="1545" spans="1:5" x14ac:dyDescent="0.2">
      <c r="A1545" s="23" t="s">
        <v>1572</v>
      </c>
      <c r="B1545" s="26">
        <v>9824.9500000000007</v>
      </c>
      <c r="C1545" s="26">
        <v>1525411020.48</v>
      </c>
      <c r="D1545" s="22"/>
      <c r="E1545" s="22"/>
    </row>
    <row r="1546" spans="1:5" x14ac:dyDescent="0.2">
      <c r="A1546" s="23" t="s">
        <v>1573</v>
      </c>
      <c r="B1546" s="26">
        <v>9828.4699999999993</v>
      </c>
      <c r="C1546" s="26">
        <v>1524128824.9200001</v>
      </c>
      <c r="D1546" s="22"/>
      <c r="E1546" s="22"/>
    </row>
    <row r="1547" spans="1:5" x14ac:dyDescent="0.2">
      <c r="A1547" s="23" t="s">
        <v>1574</v>
      </c>
      <c r="B1547" s="26">
        <v>9834.4500000000007</v>
      </c>
      <c r="C1547" s="26">
        <v>1529763775.3900001</v>
      </c>
      <c r="D1547" s="22"/>
      <c r="E1547" s="22"/>
    </row>
    <row r="1548" spans="1:5" x14ac:dyDescent="0.2">
      <c r="A1548" s="23" t="s">
        <v>1575</v>
      </c>
      <c r="B1548" s="26">
        <v>9765.5</v>
      </c>
      <c r="C1548" s="26">
        <v>1511573389.24</v>
      </c>
      <c r="D1548" s="22"/>
      <c r="E1548" s="22"/>
    </row>
    <row r="1549" spans="1:5" x14ac:dyDescent="0.2">
      <c r="A1549" s="23" t="s">
        <v>1576</v>
      </c>
      <c r="B1549" s="26">
        <v>9795.64</v>
      </c>
      <c r="C1549" s="26">
        <v>1509357290.6300001</v>
      </c>
      <c r="D1549" s="22"/>
      <c r="E1549" s="22"/>
    </row>
    <row r="1550" spans="1:5" x14ac:dyDescent="0.2">
      <c r="A1550" s="23" t="s">
        <v>1577</v>
      </c>
      <c r="B1550" s="26">
        <v>9827.65</v>
      </c>
      <c r="C1550" s="26">
        <v>1505972907.8499999</v>
      </c>
      <c r="D1550" s="22"/>
      <c r="E1550" s="22"/>
    </row>
    <row r="1551" spans="1:5" x14ac:dyDescent="0.2">
      <c r="A1551" s="23" t="s">
        <v>1578</v>
      </c>
      <c r="B1551" s="26">
        <v>9690.3799999999992</v>
      </c>
      <c r="C1551" s="26">
        <v>1486767992.25</v>
      </c>
      <c r="D1551" s="22"/>
      <c r="E1551" s="22"/>
    </row>
    <row r="1552" spans="1:5" x14ac:dyDescent="0.2">
      <c r="A1552" s="23" t="s">
        <v>1579</v>
      </c>
      <c r="B1552" s="26">
        <v>9602.44</v>
      </c>
      <c r="C1552" s="26">
        <v>1469775075.96</v>
      </c>
      <c r="D1552" s="22"/>
      <c r="E1552" s="22"/>
    </row>
    <row r="1553" spans="1:5" x14ac:dyDescent="0.2">
      <c r="A1553" s="23" t="s">
        <v>1580</v>
      </c>
      <c r="B1553" s="26">
        <v>9603.67</v>
      </c>
      <c r="C1553" s="26">
        <v>1465277608.1400001</v>
      </c>
      <c r="D1553" s="22"/>
      <c r="E1553" s="22"/>
    </row>
    <row r="1554" spans="1:5" x14ac:dyDescent="0.2">
      <c r="A1554" s="23" t="s">
        <v>1581</v>
      </c>
      <c r="B1554" s="26">
        <v>9549.0499999999993</v>
      </c>
      <c r="C1554" s="26">
        <v>1456436136.0699999</v>
      </c>
      <c r="D1554" s="22"/>
      <c r="E1554" s="22"/>
    </row>
    <row r="1555" spans="1:5" x14ac:dyDescent="0.2">
      <c r="A1555" s="23" t="s">
        <v>1582</v>
      </c>
      <c r="B1555" s="26">
        <v>9602.25</v>
      </c>
      <c r="C1555" s="26">
        <v>1462588874.46</v>
      </c>
      <c r="D1555" s="22"/>
      <c r="E1555" s="22"/>
    </row>
    <row r="1556" spans="1:5" x14ac:dyDescent="0.2">
      <c r="A1556" s="23" t="s">
        <v>1583</v>
      </c>
      <c r="B1556" s="26">
        <v>9623.2099999999991</v>
      </c>
      <c r="C1556" s="26">
        <v>1467277968.5999999</v>
      </c>
      <c r="D1556" s="22"/>
      <c r="E1556" s="22"/>
    </row>
    <row r="1557" spans="1:5" x14ac:dyDescent="0.2">
      <c r="A1557" s="23" t="s">
        <v>1584</v>
      </c>
      <c r="B1557" s="26">
        <v>9730.4500000000007</v>
      </c>
      <c r="C1557" s="26">
        <v>1498258131.4000001</v>
      </c>
      <c r="D1557" s="22"/>
      <c r="E1557" s="22"/>
    </row>
    <row r="1558" spans="1:5" x14ac:dyDescent="0.2">
      <c r="A1558" s="23" t="s">
        <v>1585</v>
      </c>
      <c r="B1558" s="26">
        <v>9770.48</v>
      </c>
      <c r="C1558" s="26">
        <v>1502709099.8099999</v>
      </c>
      <c r="D1558" s="22"/>
      <c r="E1558" s="22"/>
    </row>
    <row r="1559" spans="1:5" x14ac:dyDescent="0.2">
      <c r="A1559" s="23" t="s">
        <v>1586</v>
      </c>
      <c r="B1559" s="26">
        <v>9748.2000000000007</v>
      </c>
      <c r="C1559" s="26">
        <v>1519754760.21</v>
      </c>
      <c r="D1559" s="22"/>
      <c r="E1559" s="22"/>
    </row>
    <row r="1560" spans="1:5" x14ac:dyDescent="0.2">
      <c r="A1560" s="23" t="s">
        <v>1587</v>
      </c>
      <c r="B1560" s="26">
        <v>9673.11</v>
      </c>
      <c r="C1560" s="26">
        <v>1517253637.5799999</v>
      </c>
      <c r="D1560" s="22"/>
      <c r="E1560" s="22"/>
    </row>
    <row r="1561" spans="1:5" x14ac:dyDescent="0.2">
      <c r="A1561" s="23" t="s">
        <v>1588</v>
      </c>
      <c r="B1561" s="26">
        <v>9657.3799999999992</v>
      </c>
      <c r="C1561" s="26">
        <v>1494732128.9200001</v>
      </c>
      <c r="D1561" s="22"/>
      <c r="E1561" s="22"/>
    </row>
    <row r="1562" spans="1:5" x14ac:dyDescent="0.2">
      <c r="A1562" s="23" t="s">
        <v>1589</v>
      </c>
      <c r="B1562" s="26">
        <v>9648.39</v>
      </c>
      <c r="C1562" s="26">
        <v>1459968749.97</v>
      </c>
      <c r="D1562" s="22"/>
      <c r="E1562" s="22"/>
    </row>
    <row r="1563" spans="1:5" x14ac:dyDescent="0.2">
      <c r="A1563" s="23" t="s">
        <v>1590</v>
      </c>
      <c r="B1563" s="26">
        <v>9614.06</v>
      </c>
      <c r="C1563" s="26">
        <v>1457969671.01</v>
      </c>
      <c r="D1563" s="22"/>
      <c r="E1563" s="22"/>
    </row>
    <row r="1564" spans="1:5" x14ac:dyDescent="0.2">
      <c r="A1564" s="23" t="s">
        <v>1591</v>
      </c>
      <c r="B1564" s="26">
        <v>9615.7900000000009</v>
      </c>
      <c r="C1564" s="26">
        <v>1460673851.03</v>
      </c>
      <c r="D1564" s="22"/>
      <c r="E1564" s="22"/>
    </row>
    <row r="1565" spans="1:5" x14ac:dyDescent="0.2">
      <c r="A1565" s="23" t="s">
        <v>1592</v>
      </c>
      <c r="B1565" s="26">
        <v>9667.56</v>
      </c>
      <c r="C1565" s="26">
        <v>1472712823.5</v>
      </c>
      <c r="D1565" s="22"/>
      <c r="E1565" s="22"/>
    </row>
    <row r="1566" spans="1:5" x14ac:dyDescent="0.2">
      <c r="A1566" s="23" t="s">
        <v>1593</v>
      </c>
      <c r="B1566" s="26">
        <v>9713.32</v>
      </c>
      <c r="C1566" s="26">
        <v>1480287507.8</v>
      </c>
      <c r="D1566" s="22"/>
      <c r="E1566" s="22"/>
    </row>
    <row r="1567" spans="1:5" x14ac:dyDescent="0.2">
      <c r="A1567" s="23" t="s">
        <v>1594</v>
      </c>
      <c r="B1567" s="26">
        <v>9649.4699999999993</v>
      </c>
      <c r="C1567" s="26">
        <v>1467216207.8099999</v>
      </c>
      <c r="D1567" s="22"/>
      <c r="E1567" s="22"/>
    </row>
    <row r="1568" spans="1:5" x14ac:dyDescent="0.2">
      <c r="A1568" s="23" t="s">
        <v>1595</v>
      </c>
      <c r="B1568" s="26">
        <v>9711.7999999999993</v>
      </c>
      <c r="C1568" s="26">
        <v>1475974948.25</v>
      </c>
      <c r="D1568" s="22"/>
      <c r="E1568" s="22"/>
    </row>
    <row r="1569" spans="1:5" x14ac:dyDescent="0.2">
      <c r="A1569" s="23" t="s">
        <v>1596</v>
      </c>
      <c r="B1569" s="26">
        <v>9776.23</v>
      </c>
      <c r="C1569" s="26">
        <v>1494878656.9400001</v>
      </c>
      <c r="D1569" s="22"/>
      <c r="E1569" s="22"/>
    </row>
    <row r="1570" spans="1:5" x14ac:dyDescent="0.2">
      <c r="A1570" s="23" t="s">
        <v>1597</v>
      </c>
      <c r="B1570" s="26">
        <v>9856.76</v>
      </c>
      <c r="C1570" s="26">
        <v>1510258541.9000001</v>
      </c>
      <c r="D1570" s="22"/>
      <c r="E1570" s="22"/>
    </row>
    <row r="1571" spans="1:5" x14ac:dyDescent="0.2">
      <c r="A1571" s="23" t="s">
        <v>1598</v>
      </c>
      <c r="B1571" s="26">
        <v>9875.41</v>
      </c>
      <c r="C1571" s="26">
        <v>1514736020.9300001</v>
      </c>
      <c r="D1571" s="22"/>
      <c r="E1571" s="22"/>
    </row>
    <row r="1572" spans="1:5" x14ac:dyDescent="0.2">
      <c r="A1572" s="23" t="s">
        <v>1599</v>
      </c>
      <c r="B1572" s="26">
        <v>9826.59</v>
      </c>
      <c r="C1572" s="26">
        <v>1504213426.9400001</v>
      </c>
      <c r="D1572" s="22"/>
      <c r="E1572" s="22"/>
    </row>
    <row r="1573" spans="1:5" x14ac:dyDescent="0.2">
      <c r="A1573" s="23" t="s">
        <v>1600</v>
      </c>
      <c r="B1573" s="26">
        <v>9839.75</v>
      </c>
      <c r="C1573" s="26">
        <v>1504337273.4000001</v>
      </c>
      <c r="D1573" s="22"/>
      <c r="E1573" s="22"/>
    </row>
    <row r="1574" spans="1:5" x14ac:dyDescent="0.2">
      <c r="A1574" s="23" t="s">
        <v>1601</v>
      </c>
      <c r="B1574" s="26">
        <v>9769.85</v>
      </c>
      <c r="C1574" s="26">
        <v>1525241370.8299999</v>
      </c>
      <c r="D1574" s="22"/>
      <c r="E1574" s="22"/>
    </row>
    <row r="1575" spans="1:5" x14ac:dyDescent="0.2">
      <c r="A1575" s="23" t="s">
        <v>1602</v>
      </c>
      <c r="B1575" s="26">
        <v>9639.7000000000007</v>
      </c>
      <c r="C1575" s="26">
        <v>1460690305.47</v>
      </c>
      <c r="D1575" s="22"/>
      <c r="E1575" s="22"/>
    </row>
    <row r="1576" spans="1:5" x14ac:dyDescent="0.2">
      <c r="A1576" s="23" t="s">
        <v>1603</v>
      </c>
      <c r="B1576" s="26">
        <v>9639.31</v>
      </c>
      <c r="C1576" s="26">
        <v>1461493161.0799999</v>
      </c>
      <c r="D1576" s="22"/>
      <c r="E1576" s="22"/>
    </row>
    <row r="1577" spans="1:5" x14ac:dyDescent="0.2">
      <c r="A1577" s="23" t="s">
        <v>1604</v>
      </c>
      <c r="B1577" s="26">
        <v>9661.92</v>
      </c>
      <c r="C1577" s="26">
        <v>1503522294.2</v>
      </c>
      <c r="D1577" s="22"/>
      <c r="E1577" s="22"/>
    </row>
    <row r="1578" spans="1:5" x14ac:dyDescent="0.2">
      <c r="A1578" s="23" t="s">
        <v>1605</v>
      </c>
      <c r="B1578" s="26">
        <v>9597.65</v>
      </c>
      <c r="C1578" s="26">
        <v>1456097370.77</v>
      </c>
      <c r="D1578" s="22"/>
      <c r="E1578" s="22"/>
    </row>
    <row r="1579" spans="1:5" x14ac:dyDescent="0.2">
      <c r="A1579" s="23" t="s">
        <v>1606</v>
      </c>
      <c r="B1579" s="26">
        <v>9445.2800000000007</v>
      </c>
      <c r="C1579" s="26">
        <v>1429558659.3499999</v>
      </c>
      <c r="D1579" s="22"/>
      <c r="E1579" s="22"/>
    </row>
    <row r="1580" spans="1:5" x14ac:dyDescent="0.2">
      <c r="A1580" s="23" t="s">
        <v>1607</v>
      </c>
      <c r="B1580" s="26">
        <v>9429.9699999999993</v>
      </c>
      <c r="C1580" s="26">
        <v>1428568703.8900001</v>
      </c>
      <c r="D1580" s="22"/>
      <c r="E1580" s="22"/>
    </row>
    <row r="1581" spans="1:5" x14ac:dyDescent="0.2">
      <c r="A1581" s="23" t="s">
        <v>1608</v>
      </c>
      <c r="B1581" s="26">
        <v>9538.77</v>
      </c>
      <c r="C1581" s="26">
        <v>1442744683.75</v>
      </c>
      <c r="D1581" s="22"/>
      <c r="E1581" s="22"/>
    </row>
    <row r="1582" spans="1:5" x14ac:dyDescent="0.2">
      <c r="A1582" s="23" t="s">
        <v>1609</v>
      </c>
      <c r="B1582" s="26">
        <v>9456.69</v>
      </c>
      <c r="C1582" s="26">
        <v>1428592883.77</v>
      </c>
      <c r="D1582" s="22"/>
      <c r="E1582" s="22"/>
    </row>
    <row r="1583" spans="1:5" x14ac:dyDescent="0.2">
      <c r="A1583" s="23" t="s">
        <v>1610</v>
      </c>
      <c r="B1583" s="26">
        <v>9454.15</v>
      </c>
      <c r="C1583" s="26">
        <v>1425696810.05</v>
      </c>
      <c r="D1583" s="22"/>
      <c r="E1583" s="22"/>
    </row>
    <row r="1584" spans="1:5" x14ac:dyDescent="0.2">
      <c r="A1584" s="23" t="s">
        <v>1611</v>
      </c>
      <c r="B1584" s="26">
        <v>9333.7800000000007</v>
      </c>
      <c r="C1584" s="26">
        <v>1410017949.4300001</v>
      </c>
      <c r="D1584" s="22"/>
      <c r="E1584" s="22"/>
    </row>
    <row r="1585" spans="1:5" x14ac:dyDescent="0.2">
      <c r="A1585" s="23" t="s">
        <v>1612</v>
      </c>
      <c r="B1585" s="26">
        <v>9398.32</v>
      </c>
      <c r="C1585" s="26">
        <v>1419751467.71</v>
      </c>
      <c r="D1585" s="22"/>
      <c r="E1585" s="22"/>
    </row>
    <row r="1586" spans="1:5" x14ac:dyDescent="0.2">
      <c r="A1586" s="23" t="s">
        <v>1613</v>
      </c>
      <c r="B1586" s="26">
        <v>9466.2199999999993</v>
      </c>
      <c r="C1586" s="26">
        <v>1431361978.8299999</v>
      </c>
      <c r="D1586" s="22"/>
      <c r="E1586" s="22"/>
    </row>
    <row r="1587" spans="1:5" x14ac:dyDescent="0.2">
      <c r="A1587" s="23" t="s">
        <v>1614</v>
      </c>
      <c r="B1587" s="26">
        <v>9373.42</v>
      </c>
      <c r="C1587" s="26">
        <v>1442807022.6400001</v>
      </c>
      <c r="D1587" s="22"/>
      <c r="E1587" s="22"/>
    </row>
    <row r="1588" spans="1:5" x14ac:dyDescent="0.2">
      <c r="A1588" s="23" t="s">
        <v>1615</v>
      </c>
      <c r="B1588" s="26">
        <v>9305.1200000000008</v>
      </c>
      <c r="C1588" s="26">
        <v>1415295352.5799999</v>
      </c>
      <c r="D1588" s="22"/>
      <c r="E1588" s="22"/>
    </row>
    <row r="1589" spans="1:5" x14ac:dyDescent="0.2">
      <c r="A1589" s="23" t="s">
        <v>1616</v>
      </c>
      <c r="B1589" s="26">
        <v>9366.42</v>
      </c>
      <c r="C1589" s="26">
        <v>1423719681.01</v>
      </c>
      <c r="D1589" s="22"/>
      <c r="E1589" s="22"/>
    </row>
    <row r="1590" spans="1:5" x14ac:dyDescent="0.2">
      <c r="A1590" s="23" t="s">
        <v>1617</v>
      </c>
      <c r="B1590" s="26">
        <v>9348.59</v>
      </c>
      <c r="C1590" s="26">
        <v>1427550035.23</v>
      </c>
      <c r="D1590" s="22"/>
      <c r="E1590" s="22"/>
    </row>
    <row r="1591" spans="1:5" x14ac:dyDescent="0.2">
      <c r="A1591" s="23" t="s">
        <v>1618</v>
      </c>
      <c r="B1591" s="26">
        <v>9374.1200000000008</v>
      </c>
      <c r="C1591" s="26">
        <v>1428191274.52</v>
      </c>
      <c r="D1591" s="22"/>
      <c r="E1591" s="22"/>
    </row>
    <row r="1592" spans="1:5" x14ac:dyDescent="0.2">
      <c r="A1592" s="23" t="s">
        <v>1619</v>
      </c>
      <c r="B1592" s="26">
        <v>9348.67</v>
      </c>
      <c r="C1592" s="26">
        <v>1421632065.4200001</v>
      </c>
      <c r="D1592" s="22"/>
      <c r="E1592" s="22"/>
    </row>
    <row r="1593" spans="1:5" x14ac:dyDescent="0.2">
      <c r="A1593" s="23" t="s">
        <v>1620</v>
      </c>
      <c r="B1593" s="26">
        <v>9310.92</v>
      </c>
      <c r="C1593" s="26">
        <v>1415212161.4200001</v>
      </c>
      <c r="D1593" s="22"/>
      <c r="E1593" s="22"/>
    </row>
    <row r="1594" spans="1:5" x14ac:dyDescent="0.2">
      <c r="A1594" s="23" t="s">
        <v>1621</v>
      </c>
      <c r="B1594" s="26">
        <v>9329.14</v>
      </c>
      <c r="C1594" s="26">
        <v>1412359019.23</v>
      </c>
      <c r="D1594" s="22"/>
      <c r="E1594" s="22"/>
    </row>
    <row r="1595" spans="1:5" x14ac:dyDescent="0.2">
      <c r="A1595" s="23" t="s">
        <v>1622</v>
      </c>
      <c r="B1595" s="26">
        <v>9396.06</v>
      </c>
      <c r="C1595" s="26">
        <v>1425425936.21</v>
      </c>
      <c r="D1595" s="22"/>
      <c r="E1595" s="22"/>
    </row>
    <row r="1596" spans="1:5" x14ac:dyDescent="0.2">
      <c r="A1596" s="23" t="s">
        <v>1623</v>
      </c>
      <c r="B1596" s="26">
        <v>9349.3799999999992</v>
      </c>
      <c r="C1596" s="26">
        <v>1443535631.3900001</v>
      </c>
      <c r="D1596" s="22"/>
      <c r="E1596" s="22"/>
    </row>
    <row r="1597" spans="1:5" x14ac:dyDescent="0.2">
      <c r="A1597" s="23" t="s">
        <v>1624</v>
      </c>
      <c r="B1597" s="26">
        <v>9277.6299999999992</v>
      </c>
      <c r="C1597" s="26">
        <v>1417425523.4400001</v>
      </c>
      <c r="D1597" s="22"/>
      <c r="E1597" s="22"/>
    </row>
    <row r="1598" spans="1:5" x14ac:dyDescent="0.2">
      <c r="A1598" s="23" t="s">
        <v>1625</v>
      </c>
      <c r="B1598" s="26">
        <v>9292.57</v>
      </c>
      <c r="C1598" s="26">
        <v>1434114274.0999999</v>
      </c>
      <c r="D1598" s="22"/>
      <c r="E1598" s="22"/>
    </row>
    <row r="1599" spans="1:5" x14ac:dyDescent="0.2">
      <c r="A1599" s="23" t="s">
        <v>1626</v>
      </c>
      <c r="B1599" s="26">
        <v>9297.2900000000009</v>
      </c>
      <c r="C1599" s="26">
        <v>1423735952.77</v>
      </c>
      <c r="D1599" s="22"/>
      <c r="E1599" s="22"/>
    </row>
    <row r="1600" spans="1:5" x14ac:dyDescent="0.2">
      <c r="A1600" s="23" t="s">
        <v>1627</v>
      </c>
      <c r="B1600" s="26">
        <v>9324.89</v>
      </c>
      <c r="C1600" s="26">
        <v>1427878894.3</v>
      </c>
      <c r="D1600" s="22"/>
      <c r="E1600" s="22"/>
    </row>
    <row r="1601" spans="1:5" x14ac:dyDescent="0.2">
      <c r="A1601" s="23" t="s">
        <v>1628</v>
      </c>
      <c r="B1601" s="26">
        <v>9331.19</v>
      </c>
      <c r="C1601" s="26">
        <v>1419864993.76</v>
      </c>
      <c r="D1601" s="22"/>
      <c r="E1601" s="22"/>
    </row>
    <row r="1602" spans="1:5" x14ac:dyDescent="0.2">
      <c r="A1602" s="23" t="s">
        <v>1629</v>
      </c>
      <c r="B1602" s="26">
        <v>9314.0499999999993</v>
      </c>
      <c r="C1602" s="26">
        <v>1415606902.26</v>
      </c>
      <c r="D1602" s="22"/>
      <c r="E1602" s="22"/>
    </row>
    <row r="1603" spans="1:5" x14ac:dyDescent="0.2">
      <c r="A1603" s="23" t="s">
        <v>1630</v>
      </c>
      <c r="B1603" s="26">
        <v>9177.19</v>
      </c>
      <c r="C1603" s="26">
        <v>1395222132.6099999</v>
      </c>
      <c r="D1603" s="22"/>
      <c r="E1603" s="22"/>
    </row>
    <row r="1604" spans="1:5" x14ac:dyDescent="0.2">
      <c r="A1604" s="23" t="s">
        <v>1631</v>
      </c>
      <c r="B1604" s="26">
        <v>9285.0400000000009</v>
      </c>
      <c r="C1604" s="26">
        <v>1406913594.54</v>
      </c>
      <c r="D1604" s="22"/>
      <c r="E1604" s="22"/>
    </row>
    <row r="1605" spans="1:5" x14ac:dyDescent="0.2">
      <c r="A1605" s="23" t="s">
        <v>1632</v>
      </c>
      <c r="B1605" s="26">
        <v>9283.2099999999991</v>
      </c>
      <c r="C1605" s="26">
        <v>1410462907.01</v>
      </c>
      <c r="D1605" s="22"/>
      <c r="E1605" s="22"/>
    </row>
    <row r="1606" spans="1:5" x14ac:dyDescent="0.2">
      <c r="A1606" s="23" t="s">
        <v>1633</v>
      </c>
      <c r="B1606" s="26">
        <v>9243.4</v>
      </c>
      <c r="C1606" s="26">
        <v>1401798900.76</v>
      </c>
      <c r="D1606" s="22"/>
      <c r="E1606" s="22"/>
    </row>
    <row r="1607" spans="1:5" x14ac:dyDescent="0.2">
      <c r="A1607" s="23" t="s">
        <v>1634</v>
      </c>
      <c r="B1607" s="26">
        <v>9233.77</v>
      </c>
      <c r="C1607" s="26">
        <v>1399451588.8</v>
      </c>
      <c r="D1607" s="22"/>
      <c r="E1607" s="22"/>
    </row>
    <row r="1608" spans="1:5" x14ac:dyDescent="0.2">
      <c r="A1608" s="23" t="s">
        <v>1635</v>
      </c>
      <c r="B1608" s="26">
        <v>9259.31</v>
      </c>
      <c r="C1608" s="26">
        <v>1403857378.78</v>
      </c>
      <c r="D1608" s="22"/>
      <c r="E1608" s="22"/>
    </row>
    <row r="1609" spans="1:5" x14ac:dyDescent="0.2">
      <c r="A1609" s="23" t="s">
        <v>1636</v>
      </c>
      <c r="B1609" s="26">
        <v>9225.61</v>
      </c>
      <c r="C1609" s="26">
        <v>1404966364.5999999</v>
      </c>
      <c r="D1609" s="22"/>
      <c r="E1609" s="22"/>
    </row>
    <row r="1610" spans="1:5" x14ac:dyDescent="0.2">
      <c r="A1610" s="23" t="s">
        <v>1637</v>
      </c>
      <c r="B1610" s="26">
        <v>9289.3799999999992</v>
      </c>
      <c r="C1610" s="26">
        <v>1403292610.0799999</v>
      </c>
      <c r="D1610" s="22"/>
      <c r="E1610" s="22"/>
    </row>
    <row r="1611" spans="1:5" x14ac:dyDescent="0.2">
      <c r="A1611" s="23" t="s">
        <v>1638</v>
      </c>
      <c r="B1611" s="26">
        <v>9211.25</v>
      </c>
      <c r="C1611" s="26">
        <v>1388229056.0899999</v>
      </c>
      <c r="D1611" s="22"/>
      <c r="E1611" s="22"/>
    </row>
    <row r="1612" spans="1:5" x14ac:dyDescent="0.2">
      <c r="A1612" s="23" t="s">
        <v>1639</v>
      </c>
      <c r="B1612" s="26">
        <v>9279.99</v>
      </c>
      <c r="C1612" s="26">
        <v>1398053635.1199999</v>
      </c>
      <c r="D1612" s="22"/>
      <c r="E1612" s="22"/>
    </row>
    <row r="1613" spans="1:5" x14ac:dyDescent="0.2">
      <c r="A1613" s="23" t="s">
        <v>1640</v>
      </c>
      <c r="B1613" s="26">
        <v>9400.67</v>
      </c>
      <c r="C1613" s="26">
        <v>1410638927.74</v>
      </c>
      <c r="D1613" s="22"/>
      <c r="E1613" s="22"/>
    </row>
    <row r="1614" spans="1:5" x14ac:dyDescent="0.2">
      <c r="A1614" s="23" t="s">
        <v>1641</v>
      </c>
      <c r="B1614" s="26">
        <v>9368.35</v>
      </c>
      <c r="C1614" s="26">
        <v>1404500260.6500001</v>
      </c>
      <c r="D1614" s="22"/>
      <c r="E1614" s="22"/>
    </row>
    <row r="1615" spans="1:5" x14ac:dyDescent="0.2">
      <c r="A1615" s="23" t="s">
        <v>1642</v>
      </c>
      <c r="B1615" s="26">
        <v>9337.85</v>
      </c>
      <c r="C1615" s="26">
        <v>1388300349.9200001</v>
      </c>
      <c r="D1615" s="22"/>
      <c r="E1615" s="22"/>
    </row>
    <row r="1616" spans="1:5" x14ac:dyDescent="0.2">
      <c r="A1616" s="23" t="s">
        <v>1643</v>
      </c>
      <c r="B1616" s="26">
        <v>9279.16</v>
      </c>
      <c r="C1616" s="26">
        <v>1376850171.4400001</v>
      </c>
      <c r="D1616" s="22"/>
      <c r="E1616" s="22"/>
    </row>
    <row r="1617" spans="1:5" x14ac:dyDescent="0.2">
      <c r="A1617" s="23" t="s">
        <v>1644</v>
      </c>
      <c r="B1617" s="26">
        <v>9209.7000000000007</v>
      </c>
      <c r="C1617" s="26">
        <v>1360647964.1300001</v>
      </c>
      <c r="D1617" s="22"/>
      <c r="E1617" s="22"/>
    </row>
    <row r="1618" spans="1:5" x14ac:dyDescent="0.2">
      <c r="A1618" s="23" t="s">
        <v>1645</v>
      </c>
      <c r="B1618" s="26">
        <v>9110.84</v>
      </c>
      <c r="C1618" s="26">
        <v>1343352742.01</v>
      </c>
      <c r="D1618" s="22"/>
      <c r="E1618" s="22"/>
    </row>
    <row r="1619" spans="1:5" x14ac:dyDescent="0.2">
      <c r="A1619" s="23" t="s">
        <v>1646</v>
      </c>
      <c r="B1619" s="26">
        <v>9064.3700000000008</v>
      </c>
      <c r="C1619" s="26">
        <v>1335512109.76</v>
      </c>
      <c r="D1619" s="22"/>
      <c r="E1619" s="22"/>
    </row>
    <row r="1620" spans="1:5" x14ac:dyDescent="0.2">
      <c r="A1620" s="23" t="s">
        <v>1647</v>
      </c>
      <c r="B1620" s="26">
        <v>9161.4599999999991</v>
      </c>
      <c r="C1620" s="26">
        <v>1349552839.2</v>
      </c>
      <c r="D1620" s="22"/>
      <c r="E1620" s="22"/>
    </row>
    <row r="1621" spans="1:5" x14ac:dyDescent="0.2">
      <c r="A1621" s="23" t="s">
        <v>1648</v>
      </c>
      <c r="B1621" s="26">
        <v>9117.2199999999993</v>
      </c>
      <c r="C1621" s="26">
        <v>1341613206.02</v>
      </c>
      <c r="D1621" s="22"/>
      <c r="E1621" s="22"/>
    </row>
    <row r="1622" spans="1:5" x14ac:dyDescent="0.2">
      <c r="A1622" s="23" t="s">
        <v>1649</v>
      </c>
      <c r="B1622" s="26">
        <v>9091.67</v>
      </c>
      <c r="C1622" s="26">
        <v>1338506784.3599999</v>
      </c>
      <c r="D1622" s="22"/>
      <c r="E1622" s="22"/>
    </row>
    <row r="1623" spans="1:5" x14ac:dyDescent="0.2">
      <c r="A1623" s="23" t="s">
        <v>1650</v>
      </c>
      <c r="B1623" s="26">
        <v>9103.8799999999992</v>
      </c>
      <c r="C1623" s="26">
        <v>1338938999.1300001</v>
      </c>
      <c r="D1623" s="22"/>
      <c r="E1623" s="22"/>
    </row>
    <row r="1624" spans="1:5" x14ac:dyDescent="0.2">
      <c r="A1624" s="23" t="s">
        <v>1651</v>
      </c>
      <c r="B1624" s="26">
        <v>9055.7000000000007</v>
      </c>
      <c r="C1624" s="26">
        <v>1331633196.8299999</v>
      </c>
      <c r="D1624" s="22"/>
      <c r="E1624" s="22"/>
    </row>
    <row r="1625" spans="1:5" x14ac:dyDescent="0.2">
      <c r="A1625" s="23" t="s">
        <v>1652</v>
      </c>
      <c r="B1625" s="26">
        <v>8950.91</v>
      </c>
      <c r="C1625" s="26">
        <v>1315459891.9000001</v>
      </c>
      <c r="D1625" s="22"/>
      <c r="E1625" s="22"/>
    </row>
    <row r="1626" spans="1:5" x14ac:dyDescent="0.2">
      <c r="A1626" s="23" t="s">
        <v>1653</v>
      </c>
      <c r="B1626" s="26">
        <v>8997.75</v>
      </c>
      <c r="C1626" s="26">
        <v>1325701651.6300001</v>
      </c>
      <c r="D1626" s="22"/>
      <c r="E1626" s="22"/>
    </row>
    <row r="1627" spans="1:5" x14ac:dyDescent="0.2">
      <c r="A1627" s="23" t="s">
        <v>1654</v>
      </c>
      <c r="B1627" s="26">
        <v>8998.52</v>
      </c>
      <c r="C1627" s="26">
        <v>1340741612.02</v>
      </c>
      <c r="D1627" s="22"/>
      <c r="E1627" s="22"/>
    </row>
    <row r="1628" spans="1:5" x14ac:dyDescent="0.2">
      <c r="A1628" s="23" t="s">
        <v>1655</v>
      </c>
      <c r="B1628" s="26">
        <v>8944.5300000000007</v>
      </c>
      <c r="C1628" s="26">
        <v>1314275950.6400001</v>
      </c>
      <c r="D1628" s="22"/>
      <c r="E1628" s="22"/>
    </row>
    <row r="1629" spans="1:5" x14ac:dyDescent="0.2">
      <c r="A1629" s="23" t="s">
        <v>1656</v>
      </c>
      <c r="B1629" s="26">
        <v>8951.08</v>
      </c>
      <c r="C1629" s="26">
        <v>1312153077</v>
      </c>
      <c r="D1629" s="22"/>
      <c r="E1629" s="22"/>
    </row>
    <row r="1630" spans="1:5" x14ac:dyDescent="0.2">
      <c r="A1630" s="23" t="s">
        <v>1657</v>
      </c>
      <c r="B1630" s="26">
        <v>9038.26</v>
      </c>
      <c r="C1630" s="26">
        <v>1320695221.3699999</v>
      </c>
      <c r="D1630" s="22"/>
      <c r="E1630" s="22"/>
    </row>
    <row r="1631" spans="1:5" x14ac:dyDescent="0.2">
      <c r="A1631" s="23" t="s">
        <v>1658</v>
      </c>
      <c r="B1631" s="26">
        <v>8956.9500000000007</v>
      </c>
      <c r="C1631" s="26">
        <v>1308611498.4200001</v>
      </c>
      <c r="D1631" s="22"/>
      <c r="E1631" s="22"/>
    </row>
    <row r="1632" spans="1:5" x14ac:dyDescent="0.2">
      <c r="A1632" s="23" t="s">
        <v>1659</v>
      </c>
      <c r="B1632" s="26">
        <v>8846.6299999999992</v>
      </c>
      <c r="C1632" s="26">
        <v>1293298286.8299999</v>
      </c>
      <c r="D1632" s="22"/>
      <c r="E1632" s="22"/>
    </row>
    <row r="1633" spans="1:5" x14ac:dyDescent="0.2">
      <c r="A1633" s="23" t="s">
        <v>1660</v>
      </c>
      <c r="B1633" s="26">
        <v>8784.14</v>
      </c>
      <c r="C1633" s="26">
        <v>1282887355.9400001</v>
      </c>
      <c r="D1633" s="22"/>
      <c r="E1633" s="22"/>
    </row>
    <row r="1634" spans="1:5" x14ac:dyDescent="0.2">
      <c r="A1634" s="23" t="s">
        <v>1661</v>
      </c>
      <c r="B1634" s="26">
        <v>8745.11</v>
      </c>
      <c r="C1634" s="26">
        <v>1293906862.46</v>
      </c>
      <c r="D1634" s="22"/>
      <c r="E1634" s="22"/>
    </row>
    <row r="1635" spans="1:5" x14ac:dyDescent="0.2">
      <c r="A1635" s="23" t="s">
        <v>1662</v>
      </c>
      <c r="B1635" s="26">
        <v>8720.25</v>
      </c>
      <c r="C1635" s="26">
        <v>1271768301.26</v>
      </c>
      <c r="D1635" s="22"/>
      <c r="E1635" s="22"/>
    </row>
    <row r="1636" spans="1:5" x14ac:dyDescent="0.2">
      <c r="A1636" s="23" t="s">
        <v>1663</v>
      </c>
      <c r="B1636" s="26">
        <v>8619.4</v>
      </c>
      <c r="C1636" s="26">
        <v>1254039076.95</v>
      </c>
      <c r="D1636" s="22"/>
      <c r="E1636" s="22"/>
    </row>
    <row r="1637" spans="1:5" x14ac:dyDescent="0.2">
      <c r="A1637" s="23" t="s">
        <v>1664</v>
      </c>
      <c r="B1637" s="26">
        <v>8592.4500000000007</v>
      </c>
      <c r="C1637" s="26">
        <v>1247454095.29</v>
      </c>
      <c r="D1637" s="22"/>
      <c r="E1637" s="22"/>
    </row>
    <row r="1638" spans="1:5" x14ac:dyDescent="0.2">
      <c r="A1638" s="23" t="s">
        <v>1665</v>
      </c>
      <c r="B1638" s="26">
        <v>8510.59</v>
      </c>
      <c r="C1638" s="26">
        <v>1233448601.76</v>
      </c>
      <c r="D1638" s="22"/>
      <c r="E1638" s="22"/>
    </row>
    <row r="1639" spans="1:5" x14ac:dyDescent="0.2">
      <c r="A1639" s="23" t="s">
        <v>1666</v>
      </c>
      <c r="B1639" s="26">
        <v>8432.2900000000009</v>
      </c>
      <c r="C1639" s="26">
        <v>1221354364.28</v>
      </c>
      <c r="D1639" s="22"/>
      <c r="E1639" s="22"/>
    </row>
    <row r="1640" spans="1:5" x14ac:dyDescent="0.2">
      <c r="A1640" s="23" t="s">
        <v>1667</v>
      </c>
      <c r="B1640" s="26">
        <v>8519.1200000000008</v>
      </c>
      <c r="C1640" s="26">
        <v>1231323198.4300001</v>
      </c>
      <c r="D1640" s="22"/>
      <c r="E1640" s="22"/>
    </row>
    <row r="1641" spans="1:5" x14ac:dyDescent="0.2">
      <c r="A1641" s="23" t="s">
        <v>1668</v>
      </c>
      <c r="B1641" s="26">
        <v>8452.32</v>
      </c>
      <c r="C1641" s="26">
        <v>1211948287.3199999</v>
      </c>
      <c r="D1641" s="22"/>
      <c r="E1641" s="22"/>
    </row>
    <row r="1642" spans="1:5" x14ac:dyDescent="0.2">
      <c r="A1642" s="23" t="s">
        <v>1669</v>
      </c>
      <c r="B1642" s="26">
        <v>8443.9</v>
      </c>
      <c r="C1642" s="26">
        <v>1213009016.22</v>
      </c>
      <c r="D1642" s="22"/>
      <c r="E1642" s="22"/>
    </row>
    <row r="1643" spans="1:5" x14ac:dyDescent="0.2">
      <c r="A1643" s="23" t="s">
        <v>1670</v>
      </c>
      <c r="B1643" s="26">
        <v>8398.0300000000007</v>
      </c>
      <c r="C1643" s="26">
        <v>1198189096.3099999</v>
      </c>
      <c r="D1643" s="22"/>
      <c r="E1643" s="22"/>
    </row>
    <row r="1644" spans="1:5" x14ac:dyDescent="0.2">
      <c r="A1644" s="23" t="s">
        <v>1671</v>
      </c>
      <c r="B1644" s="26">
        <v>8438.92</v>
      </c>
      <c r="C1644" s="26">
        <v>1202828425.73</v>
      </c>
      <c r="D1644" s="22"/>
      <c r="E1644" s="22"/>
    </row>
    <row r="1645" spans="1:5" x14ac:dyDescent="0.2">
      <c r="A1645" s="23" t="s">
        <v>1672</v>
      </c>
      <c r="B1645" s="26">
        <v>8567.58</v>
      </c>
      <c r="C1645" s="26">
        <v>1220837017.48</v>
      </c>
      <c r="D1645" s="22"/>
      <c r="E1645" s="22"/>
    </row>
    <row r="1646" spans="1:5" x14ac:dyDescent="0.2">
      <c r="A1646" s="23" t="s">
        <v>1673</v>
      </c>
      <c r="B1646" s="26">
        <v>8583.8799999999992</v>
      </c>
      <c r="C1646" s="26">
        <v>1215938330.77</v>
      </c>
      <c r="D1646" s="22"/>
      <c r="E1646" s="22"/>
    </row>
    <row r="1647" spans="1:5" x14ac:dyDescent="0.2">
      <c r="A1647" s="23" t="s">
        <v>1674</v>
      </c>
      <c r="B1647" s="26">
        <v>8688.74</v>
      </c>
      <c r="C1647" s="26">
        <v>1230236899.3900001</v>
      </c>
      <c r="D1647" s="22"/>
      <c r="E1647" s="22"/>
    </row>
    <row r="1648" spans="1:5" x14ac:dyDescent="0.2">
      <c r="A1648" s="23" t="s">
        <v>1675</v>
      </c>
      <c r="B1648" s="26">
        <v>8648.92</v>
      </c>
      <c r="C1648" s="26">
        <v>1223724410.8399999</v>
      </c>
      <c r="D1648" s="22"/>
      <c r="E1648" s="22"/>
    </row>
    <row r="1649" spans="1:5" x14ac:dyDescent="0.2">
      <c r="A1649" s="23" t="s">
        <v>1676</v>
      </c>
      <c r="B1649" s="26">
        <v>8705.36</v>
      </c>
      <c r="C1649" s="26">
        <v>1228618045.79</v>
      </c>
      <c r="D1649" s="22"/>
      <c r="E1649" s="22"/>
    </row>
    <row r="1650" spans="1:5" x14ac:dyDescent="0.2">
      <c r="A1650" s="23" t="s">
        <v>1677</v>
      </c>
      <c r="B1650" s="26">
        <v>8652.34</v>
      </c>
      <c r="C1650" s="26">
        <v>1220013582.8099999</v>
      </c>
      <c r="D1650" s="22"/>
      <c r="E1650" s="22"/>
    </row>
    <row r="1651" spans="1:5" x14ac:dyDescent="0.2">
      <c r="A1651" s="23" t="s">
        <v>1678</v>
      </c>
      <c r="B1651" s="26">
        <v>8668.5300000000007</v>
      </c>
      <c r="C1651" s="26">
        <v>1224070084.9300001</v>
      </c>
      <c r="D1651" s="22"/>
      <c r="E1651" s="22"/>
    </row>
    <row r="1652" spans="1:5" x14ac:dyDescent="0.2">
      <c r="A1652" s="23" t="s">
        <v>1679</v>
      </c>
      <c r="B1652" s="26">
        <v>8584.48</v>
      </c>
      <c r="C1652" s="26">
        <v>1211662177.7</v>
      </c>
      <c r="D1652" s="22"/>
      <c r="E1652" s="22"/>
    </row>
    <row r="1653" spans="1:5" x14ac:dyDescent="0.2">
      <c r="A1653" s="23" t="s">
        <v>1680</v>
      </c>
      <c r="B1653" s="26">
        <v>8632.1</v>
      </c>
      <c r="C1653" s="26">
        <v>1218122202.4000001</v>
      </c>
      <c r="D1653" s="22"/>
      <c r="E1653" s="22"/>
    </row>
    <row r="1654" spans="1:5" x14ac:dyDescent="0.2">
      <c r="A1654" s="23" t="s">
        <v>1681</v>
      </c>
      <c r="B1654" s="26">
        <v>8699.9500000000007</v>
      </c>
      <c r="C1654" s="26">
        <v>1251228109.4200001</v>
      </c>
      <c r="D1654" s="22"/>
      <c r="E1654" s="22"/>
    </row>
    <row r="1655" spans="1:5" x14ac:dyDescent="0.2">
      <c r="A1655" s="23" t="s">
        <v>1682</v>
      </c>
      <c r="B1655" s="26">
        <v>8775.86</v>
      </c>
      <c r="C1655" s="26">
        <v>1261605085.28</v>
      </c>
      <c r="D1655" s="22"/>
      <c r="E1655" s="22"/>
    </row>
    <row r="1656" spans="1:5" x14ac:dyDescent="0.2">
      <c r="A1656" s="23" t="s">
        <v>1683</v>
      </c>
      <c r="B1656" s="26">
        <v>8699.8799999999992</v>
      </c>
      <c r="C1656" s="26">
        <v>1247828211.8199999</v>
      </c>
      <c r="D1656" s="22"/>
      <c r="E1656" s="22"/>
    </row>
    <row r="1657" spans="1:5" x14ac:dyDescent="0.2">
      <c r="A1657" s="23" t="s">
        <v>1684</v>
      </c>
      <c r="B1657" s="26">
        <v>8691.84</v>
      </c>
      <c r="C1657" s="26">
        <v>1241172837.04</v>
      </c>
      <c r="D1657" s="22"/>
      <c r="E1657" s="22"/>
    </row>
    <row r="1658" spans="1:5" x14ac:dyDescent="0.2">
      <c r="A1658" s="23" t="s">
        <v>1685</v>
      </c>
      <c r="B1658" s="26">
        <v>8626.15</v>
      </c>
      <c r="C1658" s="26">
        <v>1230567819.0899999</v>
      </c>
      <c r="D1658" s="22"/>
      <c r="E1658" s="22"/>
    </row>
    <row r="1659" spans="1:5" x14ac:dyDescent="0.2">
      <c r="A1659" s="23" t="s">
        <v>1686</v>
      </c>
      <c r="B1659" s="26">
        <v>8646.94</v>
      </c>
      <c r="C1659" s="26">
        <v>1229310808.5899999</v>
      </c>
      <c r="D1659" s="22"/>
      <c r="E1659" s="22"/>
    </row>
    <row r="1660" spans="1:5" x14ac:dyDescent="0.2">
      <c r="A1660" s="23" t="s">
        <v>1687</v>
      </c>
      <c r="B1660" s="26">
        <v>8530.09</v>
      </c>
      <c r="C1660" s="26">
        <v>1210813768.5899999</v>
      </c>
      <c r="D1660" s="22"/>
      <c r="E1660" s="22"/>
    </row>
    <row r="1661" spans="1:5" x14ac:dyDescent="0.2">
      <c r="A1661" s="23" t="s">
        <v>1688</v>
      </c>
      <c r="B1661" s="26">
        <v>8370.4</v>
      </c>
      <c r="C1661" s="26">
        <v>1197160835.8699999</v>
      </c>
      <c r="D1661" s="22"/>
      <c r="E1661" s="22"/>
    </row>
    <row r="1662" spans="1:5" x14ac:dyDescent="0.2">
      <c r="A1662" s="23" t="s">
        <v>1689</v>
      </c>
      <c r="B1662" s="26">
        <v>8374.1200000000008</v>
      </c>
      <c r="C1662" s="26">
        <v>1197689164.6199999</v>
      </c>
      <c r="D1662" s="22"/>
      <c r="E1662" s="22"/>
    </row>
    <row r="1663" spans="1:5" x14ac:dyDescent="0.2">
      <c r="A1663" s="23" t="s">
        <v>1690</v>
      </c>
      <c r="B1663" s="26">
        <v>8305.6200000000008</v>
      </c>
      <c r="C1663" s="26">
        <v>1188379080.6800001</v>
      </c>
      <c r="D1663" s="22"/>
      <c r="E1663" s="22"/>
    </row>
    <row r="1664" spans="1:5" x14ac:dyDescent="0.2">
      <c r="A1664" s="23" t="s">
        <v>1691</v>
      </c>
      <c r="B1664" s="26">
        <v>8382.8799999999992</v>
      </c>
      <c r="C1664" s="26">
        <v>1202587311.3299999</v>
      </c>
      <c r="D1664" s="22"/>
      <c r="E1664" s="22"/>
    </row>
    <row r="1665" spans="1:5" x14ac:dyDescent="0.2">
      <c r="A1665" s="23" t="s">
        <v>1692</v>
      </c>
      <c r="B1665" s="26">
        <v>8353.1200000000008</v>
      </c>
      <c r="C1665" s="26">
        <v>1195928882.2</v>
      </c>
      <c r="D1665" s="22"/>
      <c r="E1665" s="22"/>
    </row>
    <row r="1666" spans="1:5" x14ac:dyDescent="0.2">
      <c r="A1666" s="23" t="s">
        <v>1693</v>
      </c>
      <c r="B1666" s="26">
        <v>8335.6</v>
      </c>
      <c r="C1666" s="26">
        <v>1193596860.74</v>
      </c>
      <c r="D1666" s="22"/>
      <c r="E1666" s="22"/>
    </row>
    <row r="1667" spans="1:5" x14ac:dyDescent="0.2">
      <c r="A1667" s="23" t="s">
        <v>1694</v>
      </c>
      <c r="B1667" s="26">
        <v>8238.7099999999991</v>
      </c>
      <c r="C1667" s="26">
        <v>1179940713.4400001</v>
      </c>
      <c r="D1667" s="22"/>
      <c r="E1667" s="22"/>
    </row>
    <row r="1668" spans="1:5" x14ac:dyDescent="0.2">
      <c r="A1668" s="23" t="s">
        <v>1695</v>
      </c>
      <c r="B1668" s="26">
        <v>8176.14</v>
      </c>
      <c r="C1668" s="26">
        <v>1169407844.5999999</v>
      </c>
      <c r="D1668" s="22"/>
      <c r="E1668" s="22"/>
    </row>
    <row r="1669" spans="1:5" x14ac:dyDescent="0.2">
      <c r="A1669" s="23" t="s">
        <v>1696</v>
      </c>
      <c r="B1669" s="26">
        <v>8117.35</v>
      </c>
      <c r="C1669" s="26">
        <v>1158698297.4400001</v>
      </c>
      <c r="D1669" s="22"/>
      <c r="E1669" s="22"/>
    </row>
    <row r="1670" spans="1:5" x14ac:dyDescent="0.2">
      <c r="A1670" s="23" t="s">
        <v>1697</v>
      </c>
      <c r="B1670" s="26">
        <v>8136.26</v>
      </c>
      <c r="C1670" s="26">
        <v>1161545587.9400001</v>
      </c>
      <c r="D1670" s="22"/>
      <c r="E1670" s="22"/>
    </row>
    <row r="1671" spans="1:5" x14ac:dyDescent="0.2">
      <c r="A1671" s="23" t="s">
        <v>1698</v>
      </c>
      <c r="B1671" s="26">
        <v>8131.72</v>
      </c>
      <c r="C1671" s="26">
        <v>1210712841.8399999</v>
      </c>
      <c r="D1671" s="22"/>
      <c r="E1671" s="22"/>
    </row>
    <row r="1672" spans="1:5" x14ac:dyDescent="0.2">
      <c r="A1672" s="23" t="s">
        <v>1699</v>
      </c>
      <c r="B1672" s="26">
        <v>8254.94</v>
      </c>
      <c r="C1672" s="26">
        <v>1229508255.8800001</v>
      </c>
      <c r="D1672" s="22"/>
      <c r="E1672" s="22"/>
    </row>
    <row r="1673" spans="1:5" x14ac:dyDescent="0.2">
      <c r="A1673" s="23" t="s">
        <v>1700</v>
      </c>
      <c r="B1673" s="26">
        <v>8350.6200000000008</v>
      </c>
      <c r="C1673" s="26">
        <v>1251118573.3599999</v>
      </c>
      <c r="D1673" s="22"/>
      <c r="E1673" s="22"/>
    </row>
    <row r="1674" spans="1:5" x14ac:dyDescent="0.2">
      <c r="A1674" s="23" t="s">
        <v>1701</v>
      </c>
      <c r="B1674" s="26">
        <v>8326.69</v>
      </c>
      <c r="C1674" s="26">
        <v>1245427807.1900001</v>
      </c>
      <c r="D1674" s="22"/>
      <c r="E1674" s="22"/>
    </row>
    <row r="1675" spans="1:5" x14ac:dyDescent="0.2">
      <c r="A1675" s="23" t="s">
        <v>1702</v>
      </c>
      <c r="B1675" s="26">
        <v>8230.42</v>
      </c>
      <c r="C1675" s="26">
        <v>1230806406.04</v>
      </c>
      <c r="D1675" s="22"/>
      <c r="E1675" s="22"/>
    </row>
    <row r="1676" spans="1:5" x14ac:dyDescent="0.2">
      <c r="A1676" s="23" t="s">
        <v>1703</v>
      </c>
      <c r="B1676" s="26">
        <v>8161.33</v>
      </c>
      <c r="C1676" s="26">
        <v>1256162026.9400001</v>
      </c>
      <c r="D1676" s="22"/>
      <c r="E1676" s="22"/>
    </row>
    <row r="1677" spans="1:5" x14ac:dyDescent="0.2">
      <c r="A1677" s="23" t="s">
        <v>1704</v>
      </c>
      <c r="B1677" s="26">
        <v>8207.41</v>
      </c>
      <c r="C1677" s="26">
        <v>1262509748.46</v>
      </c>
      <c r="D1677" s="22"/>
      <c r="E1677" s="22"/>
    </row>
    <row r="1678" spans="1:5" x14ac:dyDescent="0.2">
      <c r="A1678" s="23" t="s">
        <v>1705</v>
      </c>
      <c r="B1678" s="26">
        <v>8076.81</v>
      </c>
      <c r="C1678" s="26">
        <v>1241091222.5</v>
      </c>
      <c r="D1678" s="22"/>
      <c r="E1678" s="22"/>
    </row>
    <row r="1679" spans="1:5" x14ac:dyDescent="0.2">
      <c r="A1679" s="23" t="s">
        <v>1706</v>
      </c>
      <c r="B1679" s="26">
        <v>8130.88</v>
      </c>
      <c r="C1679" s="26">
        <v>1245043349.9200001</v>
      </c>
      <c r="D1679" s="22"/>
      <c r="E1679" s="22"/>
    </row>
    <row r="1680" spans="1:5" x14ac:dyDescent="0.2">
      <c r="A1680" s="23" t="s">
        <v>1707</v>
      </c>
      <c r="B1680" s="26">
        <v>7944.02</v>
      </c>
      <c r="C1680" s="26">
        <v>1216442003.45</v>
      </c>
      <c r="D1680" s="22"/>
      <c r="E1680" s="22"/>
    </row>
    <row r="1681" spans="1:5" x14ac:dyDescent="0.2">
      <c r="A1681" s="23" t="s">
        <v>1708</v>
      </c>
      <c r="B1681" s="26">
        <v>7918.68</v>
      </c>
      <c r="C1681" s="26">
        <v>1210506068.03</v>
      </c>
      <c r="D1681" s="22"/>
      <c r="E1681" s="22"/>
    </row>
    <row r="1682" spans="1:5" x14ac:dyDescent="0.2">
      <c r="A1682" s="23" t="s">
        <v>1709</v>
      </c>
      <c r="B1682" s="26">
        <v>7966.21</v>
      </c>
      <c r="C1682" s="26">
        <v>1213599702.45</v>
      </c>
      <c r="D1682" s="22"/>
      <c r="E1682" s="22"/>
    </row>
    <row r="1683" spans="1:5" x14ac:dyDescent="0.2">
      <c r="A1683" s="23" t="s">
        <v>1710</v>
      </c>
      <c r="B1683" s="26">
        <v>8113.3</v>
      </c>
      <c r="C1683" s="26">
        <v>1186512011.1199999</v>
      </c>
      <c r="D1683" s="22"/>
      <c r="E1683" s="22"/>
    </row>
    <row r="1684" spans="1:5" x14ac:dyDescent="0.2">
      <c r="A1684" s="23" t="s">
        <v>1711</v>
      </c>
      <c r="B1684" s="26">
        <v>8224.8700000000008</v>
      </c>
      <c r="C1684" s="26">
        <v>1199393774.3199999</v>
      </c>
      <c r="D1684" s="22"/>
      <c r="E1684" s="22"/>
    </row>
    <row r="1685" spans="1:5" x14ac:dyDescent="0.2">
      <c r="A1685" s="23" t="s">
        <v>1712</v>
      </c>
      <c r="B1685" s="26">
        <v>8516.5</v>
      </c>
      <c r="C1685" s="26">
        <v>1243952679.5</v>
      </c>
      <c r="D1685" s="22"/>
      <c r="E1685" s="22"/>
    </row>
    <row r="1686" spans="1:5" x14ac:dyDescent="0.2">
      <c r="A1686" s="23" t="s">
        <v>1713</v>
      </c>
      <c r="B1686" s="26">
        <v>8543.2199999999993</v>
      </c>
      <c r="C1686" s="26">
        <v>1246340773.99</v>
      </c>
      <c r="D1686" s="22"/>
      <c r="E1686" s="22"/>
    </row>
    <row r="1687" spans="1:5" x14ac:dyDescent="0.2">
      <c r="A1687" s="23" t="s">
        <v>1714</v>
      </c>
      <c r="B1687" s="26">
        <v>8757.6299999999992</v>
      </c>
      <c r="C1687" s="26">
        <v>1276958922.23</v>
      </c>
      <c r="D1687" s="22"/>
      <c r="E1687" s="22"/>
    </row>
    <row r="1688" spans="1:5" x14ac:dyDescent="0.2">
      <c r="A1688" s="23" t="s">
        <v>1715</v>
      </c>
      <c r="B1688" s="26">
        <v>8842.4599999999991</v>
      </c>
      <c r="C1688" s="26">
        <v>1321469657.99</v>
      </c>
      <c r="D1688" s="22"/>
      <c r="E1688" s="22"/>
    </row>
    <row r="1689" spans="1:5" x14ac:dyDescent="0.2">
      <c r="A1689" s="23" t="s">
        <v>1716</v>
      </c>
      <c r="B1689" s="26">
        <v>8869.7800000000007</v>
      </c>
      <c r="C1689" s="26">
        <v>1321610946.25</v>
      </c>
      <c r="D1689" s="22"/>
      <c r="E1689" s="22"/>
    </row>
    <row r="1690" spans="1:5" x14ac:dyDescent="0.2">
      <c r="A1690" s="23" t="s">
        <v>1717</v>
      </c>
      <c r="B1690" s="26">
        <v>8887.7999999999993</v>
      </c>
      <c r="C1690" s="26">
        <v>1321983050.25</v>
      </c>
      <c r="D1690" s="22"/>
      <c r="E1690" s="22"/>
    </row>
    <row r="1691" spans="1:5" x14ac:dyDescent="0.2">
      <c r="A1691" s="23" t="s">
        <v>1718</v>
      </c>
      <c r="B1691" s="26">
        <v>8753.5499999999993</v>
      </c>
      <c r="C1691" s="26">
        <v>1264273596.8099999</v>
      </c>
      <c r="D1691" s="22"/>
      <c r="E1691" s="22"/>
    </row>
    <row r="1692" spans="1:5" x14ac:dyDescent="0.2">
      <c r="A1692" s="23" t="s">
        <v>1719</v>
      </c>
      <c r="B1692" s="26">
        <v>8725.7099999999991</v>
      </c>
      <c r="C1692" s="26">
        <v>1257834324.8900001</v>
      </c>
      <c r="D1692" s="22"/>
      <c r="E1692" s="22"/>
    </row>
    <row r="1693" spans="1:5" x14ac:dyDescent="0.2">
      <c r="A1693" s="23" t="s">
        <v>1720</v>
      </c>
      <c r="B1693" s="26">
        <v>8685.91</v>
      </c>
      <c r="C1693" s="26">
        <v>1252761838.21</v>
      </c>
      <c r="D1693" s="22"/>
      <c r="E1693" s="22"/>
    </row>
    <row r="1694" spans="1:5" x14ac:dyDescent="0.2">
      <c r="A1694" s="23" t="s">
        <v>1721</v>
      </c>
      <c r="B1694" s="26">
        <v>8571.2099999999991</v>
      </c>
      <c r="C1694" s="26">
        <v>1232176940.9400001</v>
      </c>
      <c r="D1694" s="22"/>
      <c r="E1694" s="22"/>
    </row>
    <row r="1695" spans="1:5" x14ac:dyDescent="0.2">
      <c r="A1695" s="23" t="s">
        <v>1722</v>
      </c>
      <c r="B1695" s="26">
        <v>8409.23</v>
      </c>
      <c r="C1695" s="26">
        <v>1206427469.8499999</v>
      </c>
      <c r="D1695" s="22"/>
      <c r="E1695" s="22"/>
    </row>
    <row r="1696" spans="1:5" x14ac:dyDescent="0.2">
      <c r="A1696" s="23" t="s">
        <v>1723</v>
      </c>
      <c r="B1696" s="26">
        <v>8378.67</v>
      </c>
      <c r="C1696" s="26">
        <v>1198438286.04</v>
      </c>
      <c r="D1696" s="22"/>
      <c r="E1696" s="22"/>
    </row>
    <row r="1697" spans="1:5" x14ac:dyDescent="0.2">
      <c r="A1697" s="23" t="s">
        <v>1724</v>
      </c>
      <c r="B1697" s="26">
        <v>8408.56</v>
      </c>
      <c r="C1697" s="26">
        <v>1199941504.26</v>
      </c>
      <c r="D1697" s="22"/>
      <c r="E1697" s="22"/>
    </row>
    <row r="1698" spans="1:5" x14ac:dyDescent="0.2">
      <c r="A1698" s="23" t="s">
        <v>1725</v>
      </c>
      <c r="B1698" s="26">
        <v>8465.06</v>
      </c>
      <c r="C1698" s="26">
        <v>1217346810.6800001</v>
      </c>
      <c r="D1698" s="22"/>
      <c r="E1698" s="22"/>
    </row>
    <row r="1699" spans="1:5" x14ac:dyDescent="0.2">
      <c r="A1699" s="23" t="s">
        <v>1726</v>
      </c>
      <c r="B1699" s="26">
        <v>8465.76</v>
      </c>
      <c r="C1699" s="26">
        <v>1238355602.48</v>
      </c>
      <c r="D1699" s="22"/>
      <c r="E1699" s="22"/>
    </row>
    <row r="1700" spans="1:5" x14ac:dyDescent="0.2">
      <c r="A1700" s="23" t="s">
        <v>1727</v>
      </c>
      <c r="B1700" s="26">
        <v>8752.6</v>
      </c>
      <c r="C1700" s="26">
        <v>1278928432.0899999</v>
      </c>
      <c r="D1700" s="22"/>
      <c r="E1700" s="22"/>
    </row>
    <row r="1701" spans="1:5" x14ac:dyDescent="0.2">
      <c r="A1701" s="23" t="s">
        <v>1728</v>
      </c>
      <c r="B1701" s="26">
        <v>8960.4</v>
      </c>
      <c r="C1701" s="26">
        <v>1294552880.8599999</v>
      </c>
      <c r="D1701" s="22"/>
      <c r="E1701" s="22"/>
    </row>
    <row r="1702" spans="1:5" x14ac:dyDescent="0.2">
      <c r="A1702" s="23" t="s">
        <v>1729</v>
      </c>
      <c r="B1702" s="26">
        <v>8688.61</v>
      </c>
      <c r="C1702" s="26">
        <v>1255578318.6700001</v>
      </c>
      <c r="D1702" s="22"/>
      <c r="E1702" s="22"/>
    </row>
    <row r="1703" spans="1:5" x14ac:dyDescent="0.2">
      <c r="A1703" s="23" t="s">
        <v>1730</v>
      </c>
      <c r="B1703" s="26">
        <v>8660.7800000000007</v>
      </c>
      <c r="C1703" s="26">
        <v>1251736720.1500001</v>
      </c>
      <c r="D1703" s="22"/>
      <c r="E1703" s="22"/>
    </row>
    <row r="1704" spans="1:5" x14ac:dyDescent="0.2">
      <c r="A1704" s="23" t="s">
        <v>1731</v>
      </c>
      <c r="B1704" s="26">
        <v>8768.68</v>
      </c>
      <c r="C1704" s="26">
        <v>1269118273.95</v>
      </c>
      <c r="D1704" s="22"/>
      <c r="E1704" s="22"/>
    </row>
    <row r="1705" spans="1:5" x14ac:dyDescent="0.2">
      <c r="A1705" s="23" t="s">
        <v>1732</v>
      </c>
      <c r="B1705" s="26">
        <v>8743.19</v>
      </c>
      <c r="C1705" s="26">
        <v>1249864017.76</v>
      </c>
      <c r="D1705" s="22"/>
      <c r="E1705" s="22"/>
    </row>
    <row r="1706" spans="1:5" x14ac:dyDescent="0.2">
      <c r="A1706" s="23" t="s">
        <v>1733</v>
      </c>
      <c r="B1706" s="26">
        <v>8734.3799999999992</v>
      </c>
      <c r="C1706" s="26">
        <v>1233106188.3299999</v>
      </c>
      <c r="D1706" s="22"/>
      <c r="E1706" s="22"/>
    </row>
    <row r="1707" spans="1:5" x14ac:dyDescent="0.2">
      <c r="A1707" s="23" t="s">
        <v>1734</v>
      </c>
      <c r="B1707" s="26">
        <v>8446.73</v>
      </c>
      <c r="C1707" s="26">
        <v>1209969602.5999999</v>
      </c>
      <c r="D1707" s="22"/>
      <c r="E1707" s="22"/>
    </row>
    <row r="1708" spans="1:5" x14ac:dyDescent="0.2">
      <c r="A1708" s="23" t="s">
        <v>1735</v>
      </c>
      <c r="B1708" s="26">
        <v>8099.12</v>
      </c>
      <c r="C1708" s="26">
        <v>1139440870.3599999</v>
      </c>
      <c r="D1708" s="22"/>
      <c r="E1708" s="22"/>
    </row>
    <row r="1709" spans="1:5" x14ac:dyDescent="0.2">
      <c r="A1709" s="23" t="s">
        <v>1736</v>
      </c>
      <c r="B1709" s="26">
        <v>8459.51</v>
      </c>
      <c r="C1709" s="26">
        <v>1183400377.97</v>
      </c>
      <c r="D1709" s="22"/>
      <c r="E1709" s="22"/>
    </row>
    <row r="1710" spans="1:5" x14ac:dyDescent="0.2">
      <c r="A1710" s="23" t="s">
        <v>1737</v>
      </c>
      <c r="B1710" s="26">
        <v>8292.2099999999991</v>
      </c>
      <c r="C1710" s="26">
        <v>1175452642.9100001</v>
      </c>
      <c r="D1710" s="22"/>
      <c r="E1710" s="22"/>
    </row>
    <row r="1711" spans="1:5" x14ac:dyDescent="0.2">
      <c r="A1711" s="23" t="s">
        <v>1738</v>
      </c>
      <c r="B1711" s="26">
        <v>8601.99</v>
      </c>
      <c r="C1711" s="26">
        <v>1225249872.3599999</v>
      </c>
      <c r="D1711" s="22"/>
      <c r="E1711" s="22"/>
    </row>
    <row r="1712" spans="1:5" x14ac:dyDescent="0.2">
      <c r="A1712" s="23" t="s">
        <v>1739</v>
      </c>
      <c r="B1712" s="26">
        <v>8748.0400000000009</v>
      </c>
      <c r="C1712" s="26">
        <v>1247407194.8099999</v>
      </c>
      <c r="D1712" s="22"/>
      <c r="E1712" s="22"/>
    </row>
    <row r="1713" spans="1:5" x14ac:dyDescent="0.2">
      <c r="A1713" s="23" t="s">
        <v>1740</v>
      </c>
      <c r="B1713" s="26">
        <v>8873.35</v>
      </c>
      <c r="C1713" s="26">
        <v>1259407059.6900001</v>
      </c>
      <c r="D1713" s="22"/>
      <c r="E1713" s="22"/>
    </row>
    <row r="1714" spans="1:5" x14ac:dyDescent="0.2">
      <c r="A1714" s="23" t="s">
        <v>1741</v>
      </c>
      <c r="B1714" s="26">
        <v>8656.2000000000007</v>
      </c>
      <c r="C1714" s="26">
        <v>1231343663.02</v>
      </c>
      <c r="D1714" s="22"/>
      <c r="E1714" s="22"/>
    </row>
    <row r="1715" spans="1:5" x14ac:dyDescent="0.2">
      <c r="A1715" s="23" t="s">
        <v>1742</v>
      </c>
      <c r="B1715" s="26">
        <v>8723.18</v>
      </c>
      <c r="C1715" s="26">
        <v>1233500509.1300001</v>
      </c>
      <c r="D1715" s="22"/>
      <c r="E1715" s="22"/>
    </row>
    <row r="1716" spans="1:5" x14ac:dyDescent="0.2">
      <c r="A1716" s="23" t="s">
        <v>1743</v>
      </c>
      <c r="B1716" s="26">
        <v>8933.02</v>
      </c>
      <c r="C1716" s="26">
        <v>1239381955.1400001</v>
      </c>
      <c r="D1716" s="22"/>
      <c r="E1716" s="22"/>
    </row>
    <row r="1717" spans="1:5" x14ac:dyDescent="0.2">
      <c r="A1717" s="23" t="s">
        <v>1744</v>
      </c>
      <c r="B1717" s="26">
        <v>8755.4</v>
      </c>
      <c r="C1717" s="26">
        <v>1175412064.71</v>
      </c>
      <c r="D1717" s="22"/>
      <c r="E1717" s="22"/>
    </row>
    <row r="1718" spans="1:5" x14ac:dyDescent="0.2">
      <c r="A1718" s="23" t="s">
        <v>1745</v>
      </c>
      <c r="B1718" s="26">
        <v>8459.2199999999993</v>
      </c>
      <c r="C1718" s="26">
        <v>1099647194.4100001</v>
      </c>
      <c r="D1718" s="22"/>
      <c r="E1718" s="22"/>
    </row>
    <row r="1719" spans="1:5" x14ac:dyDescent="0.2">
      <c r="A1719" s="23" t="s">
        <v>1746</v>
      </c>
      <c r="B1719" s="26">
        <v>8322.5300000000007</v>
      </c>
      <c r="C1719" s="26">
        <v>1090056643.3599999</v>
      </c>
      <c r="D1719" s="22"/>
      <c r="E1719" s="22"/>
    </row>
    <row r="1720" spans="1:5" x14ac:dyDescent="0.2">
      <c r="A1720" s="23" t="s">
        <v>1747</v>
      </c>
      <c r="B1720" s="26">
        <v>8811.73</v>
      </c>
      <c r="C1720" s="26">
        <v>1171451856.77</v>
      </c>
      <c r="D1720" s="22"/>
      <c r="E1720" s="22"/>
    </row>
    <row r="1721" spans="1:5" x14ac:dyDescent="0.2">
      <c r="A1721" s="23" t="s">
        <v>1748</v>
      </c>
      <c r="B1721" s="26">
        <v>8943.35</v>
      </c>
      <c r="C1721" s="26">
        <v>1197698979.03</v>
      </c>
      <c r="D1721" s="22"/>
      <c r="E1721" s="22"/>
    </row>
    <row r="1722" spans="1:5" x14ac:dyDescent="0.2">
      <c r="A1722" s="23" t="s">
        <v>1749</v>
      </c>
      <c r="B1722" s="26">
        <v>9197.9599999999991</v>
      </c>
      <c r="C1722" s="26">
        <v>1232533220.7</v>
      </c>
      <c r="D1722" s="22"/>
      <c r="E1722" s="22"/>
    </row>
    <row r="1723" spans="1:5" x14ac:dyDescent="0.2">
      <c r="A1723" s="23" t="s">
        <v>1750</v>
      </c>
      <c r="B1723" s="26">
        <v>9404.8700000000008</v>
      </c>
      <c r="C1723" s="26">
        <v>1256308063.3</v>
      </c>
      <c r="D1723" s="22"/>
      <c r="E1723" s="22"/>
    </row>
    <row r="1724" spans="1:5" x14ac:dyDescent="0.2">
      <c r="A1724" s="23" t="s">
        <v>1751</v>
      </c>
      <c r="B1724" s="26">
        <v>9402.2099999999991</v>
      </c>
      <c r="C1724" s="26">
        <v>1251388825.75</v>
      </c>
      <c r="D1724" s="22"/>
      <c r="E1724" s="22"/>
    </row>
    <row r="1725" spans="1:5" x14ac:dyDescent="0.2">
      <c r="A1725" s="23" t="s">
        <v>1752</v>
      </c>
      <c r="B1725" s="26">
        <v>9238.19</v>
      </c>
      <c r="C1725" s="26">
        <v>1227160407.9100001</v>
      </c>
      <c r="D1725" s="22"/>
      <c r="E1725" s="22"/>
    </row>
    <row r="1726" spans="1:5" x14ac:dyDescent="0.2">
      <c r="A1726" s="23" t="s">
        <v>1753</v>
      </c>
      <c r="B1726" s="26">
        <v>9501.16</v>
      </c>
      <c r="C1726" s="26">
        <v>1253406408.9300001</v>
      </c>
      <c r="D1726" s="22"/>
      <c r="E1726" s="22"/>
    </row>
    <row r="1727" spans="1:5" x14ac:dyDescent="0.2">
      <c r="A1727" s="23" t="s">
        <v>1754</v>
      </c>
      <c r="B1727" s="26">
        <v>9795.67</v>
      </c>
      <c r="C1727" s="26">
        <v>1283675484.1300001</v>
      </c>
      <c r="D1727" s="22"/>
      <c r="E1727" s="22"/>
    </row>
    <row r="1728" spans="1:5" x14ac:dyDescent="0.2">
      <c r="A1728" s="23" t="s">
        <v>1755</v>
      </c>
      <c r="B1728" s="26">
        <v>9565.74</v>
      </c>
      <c r="C1728" s="26">
        <v>1243570612.47</v>
      </c>
      <c r="D1728" s="22"/>
      <c r="E1728" s="22"/>
    </row>
    <row r="1729" spans="1:5" x14ac:dyDescent="0.2">
      <c r="A1729" s="23" t="s">
        <v>1756</v>
      </c>
      <c r="B1729" s="26">
        <v>9536.9</v>
      </c>
      <c r="C1729" s="26">
        <v>1238873387.53</v>
      </c>
      <c r="D1729" s="22"/>
      <c r="E1729" s="22"/>
    </row>
    <row r="1730" spans="1:5" x14ac:dyDescent="0.2">
      <c r="A1730" s="23" t="s">
        <v>1757</v>
      </c>
      <c r="B1730" s="26">
        <v>9768.9</v>
      </c>
      <c r="C1730" s="26">
        <v>1251984386</v>
      </c>
      <c r="D1730" s="22"/>
      <c r="E1730" s="22"/>
    </row>
    <row r="1731" spans="1:5" x14ac:dyDescent="0.2">
      <c r="A1731" s="23" t="s">
        <v>1758</v>
      </c>
      <c r="B1731" s="26">
        <v>9728.82</v>
      </c>
      <c r="C1731" s="26">
        <v>1234209125</v>
      </c>
      <c r="D1731" s="22"/>
      <c r="E1731" s="22"/>
    </row>
    <row r="1732" spans="1:5" x14ac:dyDescent="0.2">
      <c r="A1732" s="23" t="s">
        <v>1759</v>
      </c>
      <c r="B1732" s="26">
        <v>9339.11</v>
      </c>
      <c r="C1732" s="26">
        <v>1190511901.98</v>
      </c>
      <c r="D1732" s="22"/>
      <c r="E1732" s="22"/>
    </row>
    <row r="1733" spans="1:5" x14ac:dyDescent="0.2">
      <c r="A1733" s="23" t="s">
        <v>1760</v>
      </c>
      <c r="B1733" s="26">
        <v>9703.5</v>
      </c>
      <c r="C1733" s="26">
        <v>1227027881.99</v>
      </c>
      <c r="D1733" s="22"/>
      <c r="E1733" s="22"/>
    </row>
    <row r="1734" spans="1:5" x14ac:dyDescent="0.2">
      <c r="A1734" s="23" t="s">
        <v>1761</v>
      </c>
      <c r="B1734" s="26">
        <v>9935.94</v>
      </c>
      <c r="C1734" s="26">
        <v>1245070591.6700001</v>
      </c>
      <c r="D1734" s="22"/>
      <c r="E1734" s="22"/>
    </row>
    <row r="1735" spans="1:5" x14ac:dyDescent="0.2">
      <c r="A1735" s="23" t="s">
        <v>1762</v>
      </c>
      <c r="B1735" s="26">
        <v>10147.11</v>
      </c>
      <c r="C1735" s="26">
        <v>1253373239.79</v>
      </c>
      <c r="D1735" s="22"/>
      <c r="E1735" s="22"/>
    </row>
    <row r="1736" spans="1:5" x14ac:dyDescent="0.2">
      <c r="A1736" s="23" t="s">
        <v>1763</v>
      </c>
      <c r="B1736" s="26">
        <v>10105.030000000001</v>
      </c>
      <c r="C1736" s="26">
        <v>1226523757.3900001</v>
      </c>
      <c r="D1736" s="22"/>
      <c r="E1736" s="22"/>
    </row>
    <row r="1737" spans="1:5" x14ac:dyDescent="0.2">
      <c r="A1737" s="23" t="s">
        <v>1764</v>
      </c>
      <c r="B1737" s="26">
        <v>10179.209999999999</v>
      </c>
      <c r="C1737" s="26">
        <v>1217057527.55</v>
      </c>
      <c r="D1737" s="22"/>
      <c r="E1737" s="22"/>
    </row>
    <row r="1738" spans="1:5" x14ac:dyDescent="0.2">
      <c r="A1738" s="23" t="s">
        <v>1765</v>
      </c>
      <c r="B1738" s="26">
        <v>10003.540000000001</v>
      </c>
      <c r="C1738" s="26">
        <v>1240131710.8199999</v>
      </c>
      <c r="D1738" s="22"/>
      <c r="E1738" s="22"/>
    </row>
    <row r="1739" spans="1:5" x14ac:dyDescent="0.2">
      <c r="A1739" s="23" t="s">
        <v>1766</v>
      </c>
      <c r="B1739" s="26">
        <v>9703.44</v>
      </c>
      <c r="C1739" s="26">
        <v>1195565936.3900001</v>
      </c>
      <c r="D1739" s="22"/>
      <c r="E1739" s="22"/>
    </row>
    <row r="1740" spans="1:5" x14ac:dyDescent="0.2">
      <c r="A1740" s="23" t="s">
        <v>1767</v>
      </c>
      <c r="B1740" s="26">
        <v>9737.64</v>
      </c>
      <c r="C1740" s="26">
        <v>1157847940.8199999</v>
      </c>
      <c r="D1740" s="22"/>
      <c r="E1740" s="22"/>
    </row>
    <row r="1741" spans="1:5" x14ac:dyDescent="0.2">
      <c r="A1741" s="23" t="s">
        <v>1768</v>
      </c>
      <c r="B1741" s="26">
        <v>10148.89</v>
      </c>
      <c r="C1741" s="26">
        <v>1181820426.9200001</v>
      </c>
      <c r="D1741" s="22"/>
      <c r="E1741" s="22"/>
    </row>
    <row r="1742" spans="1:5" x14ac:dyDescent="0.2">
      <c r="A1742" s="23" t="s">
        <v>1769</v>
      </c>
      <c r="B1742" s="26">
        <v>10249.790000000001</v>
      </c>
      <c r="C1742" s="26">
        <v>1174336560.5</v>
      </c>
      <c r="D1742" s="22"/>
      <c r="E1742" s="22"/>
    </row>
    <row r="1743" spans="1:5" x14ac:dyDescent="0.2">
      <c r="A1743" s="23" t="s">
        <v>1770</v>
      </c>
      <c r="B1743" s="26">
        <v>9976.14</v>
      </c>
      <c r="C1743" s="26">
        <v>1122312194.5599999</v>
      </c>
      <c r="D1743" s="22"/>
      <c r="E1743" s="22"/>
    </row>
    <row r="1744" spans="1:5" x14ac:dyDescent="0.2">
      <c r="A1744" s="23" t="s">
        <v>1771</v>
      </c>
      <c r="B1744" s="26">
        <v>9785.0300000000007</v>
      </c>
      <c r="C1744" s="26">
        <v>1083814136.55</v>
      </c>
      <c r="D1744" s="22"/>
      <c r="E1744" s="22"/>
    </row>
    <row r="1745" spans="1:5" x14ac:dyDescent="0.2">
      <c r="A1745" s="23" t="s">
        <v>1772</v>
      </c>
      <c r="B1745" s="26">
        <v>9504.3799999999992</v>
      </c>
      <c r="C1745" s="26">
        <v>1045089896.61</v>
      </c>
      <c r="D1745" s="22"/>
      <c r="E1745" s="22"/>
    </row>
    <row r="1746" spans="1:5" x14ac:dyDescent="0.2">
      <c r="A1746" s="23" t="s">
        <v>1773</v>
      </c>
      <c r="B1746" s="26">
        <v>9311.76</v>
      </c>
      <c r="C1746" s="26">
        <v>1002660545.67</v>
      </c>
      <c r="D1746" s="22"/>
      <c r="E1746" s="22"/>
    </row>
    <row r="1747" spans="1:5" x14ac:dyDescent="0.2">
      <c r="A1747" s="23" t="s">
        <v>1774</v>
      </c>
      <c r="B1747" s="26">
        <v>9182.19</v>
      </c>
      <c r="C1747" s="26">
        <v>986827090.74000001</v>
      </c>
      <c r="D1747" s="22"/>
      <c r="E1747" s="22"/>
    </row>
    <row r="1748" spans="1:5" x14ac:dyDescent="0.2">
      <c r="A1748" s="23" t="s">
        <v>1775</v>
      </c>
      <c r="B1748" s="26">
        <v>9032.93</v>
      </c>
      <c r="C1748" s="26">
        <v>959679090.99000001</v>
      </c>
      <c r="D1748" s="22"/>
      <c r="E1748" s="22"/>
    </row>
    <row r="1749" spans="1:5" x14ac:dyDescent="0.2">
      <c r="A1749" s="23" t="s">
        <v>1776</v>
      </c>
      <c r="B1749" s="26">
        <v>8885.48</v>
      </c>
      <c r="C1749" s="26">
        <v>933674955.73000002</v>
      </c>
      <c r="D1749" s="22"/>
      <c r="E1749" s="22"/>
    </row>
    <row r="1750" spans="1:5" x14ac:dyDescent="0.2">
      <c r="A1750" s="23" t="s">
        <v>1777</v>
      </c>
      <c r="B1750" s="26">
        <v>8882.2199999999993</v>
      </c>
      <c r="C1750" s="26">
        <v>924275275.77999997</v>
      </c>
      <c r="D1750" s="22"/>
      <c r="E1750" s="22"/>
    </row>
    <row r="1751" spans="1:5" x14ac:dyDescent="0.2">
      <c r="A1751" s="23" t="s">
        <v>1778</v>
      </c>
      <c r="B1751" s="26">
        <v>8931.0400000000009</v>
      </c>
      <c r="C1751" s="26">
        <v>922972869.78999996</v>
      </c>
      <c r="D1751" s="22"/>
      <c r="E1751" s="22"/>
    </row>
    <row r="1752" spans="1:5" x14ac:dyDescent="0.2">
      <c r="A1752" s="23" t="s">
        <v>1779</v>
      </c>
      <c r="B1752" s="26">
        <v>8909.15</v>
      </c>
      <c r="C1752" s="26">
        <v>899276871.85000002</v>
      </c>
      <c r="D1752" s="22"/>
      <c r="E1752" s="22"/>
    </row>
    <row r="1753" spans="1:5" x14ac:dyDescent="0.2">
      <c r="A1753" s="23" t="s">
        <v>1780</v>
      </c>
      <c r="B1753" s="26">
        <v>8943.5</v>
      </c>
      <c r="C1753" s="26">
        <v>888387754.29999995</v>
      </c>
      <c r="D1753" s="22"/>
      <c r="E1753" s="22"/>
    </row>
    <row r="1754" spans="1:5" x14ac:dyDescent="0.2">
      <c r="A1754" s="23" t="s">
        <v>1781</v>
      </c>
      <c r="B1754" s="26">
        <v>8933.7800000000007</v>
      </c>
      <c r="C1754" s="26">
        <v>878901450.15999997</v>
      </c>
      <c r="D1754" s="22"/>
      <c r="E1754" s="22"/>
    </row>
    <row r="1755" spans="1:5" x14ac:dyDescent="0.2">
      <c r="A1755" s="23" t="s">
        <v>1782</v>
      </c>
      <c r="B1755" s="26">
        <v>8918.32</v>
      </c>
      <c r="C1755" s="26">
        <v>866594283.83000004</v>
      </c>
      <c r="D1755" s="22"/>
      <c r="E1755" s="22"/>
    </row>
    <row r="1756" spans="1:5" x14ac:dyDescent="0.2">
      <c r="A1756" s="23" t="s">
        <v>1783</v>
      </c>
      <c r="B1756" s="26">
        <v>8736.32</v>
      </c>
      <c r="C1756" s="26">
        <v>836131963.48000002</v>
      </c>
      <c r="D1756" s="22"/>
      <c r="E1756" s="22"/>
    </row>
    <row r="1757" spans="1:5" x14ac:dyDescent="0.2">
      <c r="A1757" s="23" t="s">
        <v>1784</v>
      </c>
      <c r="B1757" s="26">
        <v>8575.23</v>
      </c>
      <c r="C1757" s="26">
        <v>815907123.95000005</v>
      </c>
      <c r="D1757" s="22"/>
      <c r="E1757" s="22"/>
    </row>
    <row r="1758" spans="1:5" x14ac:dyDescent="0.2">
      <c r="A1758" s="23" t="s">
        <v>1785</v>
      </c>
      <c r="B1758" s="26">
        <v>8449.42</v>
      </c>
      <c r="C1758" s="26">
        <v>798266085.79999995</v>
      </c>
      <c r="D1758" s="22"/>
      <c r="E1758" s="22"/>
    </row>
    <row r="1759" spans="1:5" x14ac:dyDescent="0.2">
      <c r="A1759" s="23" t="s">
        <v>1786</v>
      </c>
      <c r="B1759" s="26">
        <v>8375.65</v>
      </c>
      <c r="C1759" s="26">
        <v>809691162.37</v>
      </c>
      <c r="D1759" s="22"/>
      <c r="E1759" s="22"/>
    </row>
    <row r="1760" spans="1:5" x14ac:dyDescent="0.2">
      <c r="A1760" s="23" t="s">
        <v>1787</v>
      </c>
      <c r="B1760" s="26">
        <v>8322.74</v>
      </c>
      <c r="C1760" s="26">
        <v>800856773.46000004</v>
      </c>
      <c r="D1760" s="22"/>
      <c r="E1760" s="22"/>
    </row>
    <row r="1761" spans="1:5" x14ac:dyDescent="0.2">
      <c r="A1761" s="23" t="s">
        <v>1788</v>
      </c>
      <c r="B1761" s="26">
        <v>8132.56</v>
      </c>
      <c r="C1761" s="26">
        <v>780819712.63</v>
      </c>
      <c r="D1761" s="22"/>
      <c r="E1761" s="22"/>
    </row>
    <row r="1762" spans="1:5" x14ac:dyDescent="0.2">
      <c r="A1762" s="23" t="s">
        <v>1789</v>
      </c>
      <c r="B1762" s="26">
        <v>8064.2</v>
      </c>
      <c r="C1762" s="26">
        <v>771429756.25</v>
      </c>
      <c r="D1762" s="22"/>
      <c r="E1762" s="22"/>
    </row>
    <row r="1763" spans="1:5" x14ac:dyDescent="0.2">
      <c r="A1763" s="23" t="s">
        <v>1790</v>
      </c>
      <c r="B1763" s="26">
        <v>7986.78</v>
      </c>
      <c r="C1763" s="26">
        <v>759186198.71000004</v>
      </c>
      <c r="D1763" s="22"/>
      <c r="E1763" s="22"/>
    </row>
    <row r="1764" spans="1:5" x14ac:dyDescent="0.2">
      <c r="A1764" s="23" t="s">
        <v>1791</v>
      </c>
      <c r="B1764" s="26">
        <v>7848.32</v>
      </c>
      <c r="C1764" s="26">
        <v>739324474.75999999</v>
      </c>
      <c r="D1764" s="22"/>
      <c r="E1764" s="22"/>
    </row>
    <row r="1765" spans="1:5" x14ac:dyDescent="0.2">
      <c r="A1765" s="23" t="s">
        <v>1792</v>
      </c>
      <c r="B1765" s="26">
        <v>7703.79</v>
      </c>
      <c r="C1765" s="26">
        <v>721797809.14999998</v>
      </c>
      <c r="D1765" s="22"/>
      <c r="E1765" s="22"/>
    </row>
    <row r="1766" spans="1:5" x14ac:dyDescent="0.2">
      <c r="A1766" s="23" t="s">
        <v>1793</v>
      </c>
      <c r="B1766" s="26">
        <v>7654.25</v>
      </c>
      <c r="C1766" s="26">
        <v>715637585.24000001</v>
      </c>
      <c r="D1766" s="22"/>
      <c r="E1766" s="22"/>
    </row>
    <row r="1767" spans="1:5" x14ac:dyDescent="0.2">
      <c r="A1767" s="23" t="s">
        <v>1794</v>
      </c>
      <c r="B1767" s="26">
        <v>7599.64</v>
      </c>
      <c r="C1767" s="26">
        <v>708810268.92999995</v>
      </c>
      <c r="D1767" s="22"/>
      <c r="E1767" s="22"/>
    </row>
    <row r="1768" spans="1:5" x14ac:dyDescent="0.2">
      <c r="A1768" s="23" t="s">
        <v>1795</v>
      </c>
      <c r="B1768" s="26">
        <v>7503.8</v>
      </c>
      <c r="C1768" s="26">
        <v>699565220.75999999</v>
      </c>
      <c r="D1768" s="22"/>
      <c r="E1768" s="22"/>
    </row>
    <row r="1769" spans="1:5" x14ac:dyDescent="0.2">
      <c r="A1769" s="23" t="s">
        <v>1796</v>
      </c>
      <c r="B1769" s="26">
        <v>7447.96</v>
      </c>
      <c r="C1769" s="26">
        <v>696528530.21000004</v>
      </c>
      <c r="D1769" s="22"/>
      <c r="E1769" s="22"/>
    </row>
    <row r="1770" spans="1:5" x14ac:dyDescent="0.2">
      <c r="A1770" s="23" t="s">
        <v>1797</v>
      </c>
      <c r="B1770" s="26">
        <v>7514.61</v>
      </c>
      <c r="C1770" s="26">
        <v>696967998.01999998</v>
      </c>
      <c r="D1770" s="22"/>
      <c r="E1770" s="22"/>
    </row>
    <row r="1771" spans="1:5" x14ac:dyDescent="0.2">
      <c r="A1771" s="23" t="s">
        <v>1798</v>
      </c>
      <c r="B1771" s="26">
        <v>7447.42</v>
      </c>
      <c r="C1771" s="26">
        <v>696338625.58000004</v>
      </c>
      <c r="D1771" s="22"/>
      <c r="E1771" s="22"/>
    </row>
    <row r="1772" spans="1:5" x14ac:dyDescent="0.2">
      <c r="A1772" s="23" t="s">
        <v>1799</v>
      </c>
      <c r="B1772" s="26">
        <v>7461.47</v>
      </c>
      <c r="C1772" s="26">
        <v>690913140.82000005</v>
      </c>
      <c r="D1772" s="22"/>
      <c r="E1772" s="22"/>
    </row>
    <row r="1773" spans="1:5" x14ac:dyDescent="0.2">
      <c r="A1773" s="23" t="s">
        <v>1800</v>
      </c>
      <c r="B1773" s="26">
        <v>7530.8</v>
      </c>
      <c r="C1773" s="26">
        <v>681931075.40999997</v>
      </c>
      <c r="D1773" s="22"/>
      <c r="E1773" s="22"/>
    </row>
    <row r="1774" spans="1:5" x14ac:dyDescent="0.2">
      <c r="A1774" s="23" t="s">
        <v>1801</v>
      </c>
      <c r="B1774" s="26">
        <v>7451.68</v>
      </c>
      <c r="C1774" s="26">
        <v>677832037.88</v>
      </c>
      <c r="D1774" s="22"/>
      <c r="E1774" s="22"/>
    </row>
    <row r="1775" spans="1:5" x14ac:dyDescent="0.2">
      <c r="A1775" s="23" t="s">
        <v>1802</v>
      </c>
      <c r="B1775" s="26">
        <v>7327.68</v>
      </c>
      <c r="C1775" s="26">
        <v>660297995.20000005</v>
      </c>
      <c r="D1775" s="22"/>
      <c r="E1775" s="22"/>
    </row>
    <row r="1776" spans="1:5" x14ac:dyDescent="0.2">
      <c r="A1776" s="23" t="s">
        <v>1803</v>
      </c>
      <c r="B1776" s="26">
        <v>7408.96</v>
      </c>
      <c r="C1776" s="26">
        <v>668121324.24000001</v>
      </c>
      <c r="D1776" s="22"/>
      <c r="E1776" s="22"/>
    </row>
    <row r="1777" spans="1:5" x14ac:dyDescent="0.2">
      <c r="A1777" s="23" t="s">
        <v>1804</v>
      </c>
      <c r="B1777" s="26">
        <v>7488.5</v>
      </c>
      <c r="C1777" s="26">
        <v>655609418.29999995</v>
      </c>
      <c r="D1777" s="22"/>
      <c r="E1777" s="22"/>
    </row>
    <row r="1778" spans="1:5" x14ac:dyDescent="0.2">
      <c r="A1778" s="23" t="s">
        <v>1805</v>
      </c>
      <c r="B1778" s="26">
        <v>7563.82</v>
      </c>
      <c r="C1778" s="26">
        <v>654981167.35000002</v>
      </c>
      <c r="D1778" s="22"/>
      <c r="E1778" s="22"/>
    </row>
    <row r="1779" spans="1:5" x14ac:dyDescent="0.2">
      <c r="A1779" s="23" t="s">
        <v>1806</v>
      </c>
      <c r="B1779" s="26">
        <v>7440.77</v>
      </c>
      <c r="C1779" s="26">
        <v>625637110.35000002</v>
      </c>
      <c r="D1779" s="22"/>
      <c r="E1779" s="22"/>
    </row>
    <row r="1780" spans="1:5" x14ac:dyDescent="0.2">
      <c r="A1780" s="23" t="s">
        <v>1807</v>
      </c>
      <c r="B1780" s="26">
        <v>7525.24</v>
      </c>
      <c r="C1780" s="26">
        <v>624709033.40999997</v>
      </c>
      <c r="D1780" s="22"/>
      <c r="E1780" s="22"/>
    </row>
    <row r="1781" spans="1:5" x14ac:dyDescent="0.2">
      <c r="A1781" s="23" t="s">
        <v>1808</v>
      </c>
      <c r="B1781" s="26">
        <v>7564.68</v>
      </c>
      <c r="C1781" s="26">
        <v>642324519.99000001</v>
      </c>
      <c r="D1781" s="22"/>
      <c r="E1781" s="22"/>
    </row>
    <row r="1782" spans="1:5" x14ac:dyDescent="0.2">
      <c r="A1782" s="23" t="s">
        <v>1809</v>
      </c>
      <c r="B1782" s="26">
        <v>7904.35</v>
      </c>
      <c r="C1782" s="26">
        <v>666315118.48000002</v>
      </c>
      <c r="D1782" s="22"/>
      <c r="E1782" s="22"/>
    </row>
    <row r="1783" spans="1:5" x14ac:dyDescent="0.2">
      <c r="A1783" s="23" t="s">
        <v>1810</v>
      </c>
      <c r="B1783" s="26">
        <v>8036.18</v>
      </c>
      <c r="C1783" s="26">
        <v>649713312.51999998</v>
      </c>
      <c r="D1783" s="22"/>
      <c r="E1783" s="22"/>
    </row>
    <row r="1784" spans="1:5" x14ac:dyDescent="0.2">
      <c r="A1784" s="23" t="s">
        <v>1811</v>
      </c>
      <c r="B1784" s="26">
        <v>7944.11</v>
      </c>
      <c r="C1784" s="26">
        <v>634549004.30999994</v>
      </c>
      <c r="D1784" s="22"/>
      <c r="E1784" s="22"/>
    </row>
    <row r="1785" spans="1:5" x14ac:dyDescent="0.2">
      <c r="A1785" s="23" t="s">
        <v>1812</v>
      </c>
      <c r="B1785" s="26">
        <v>7880.63</v>
      </c>
      <c r="C1785" s="26">
        <v>625530279.32000005</v>
      </c>
      <c r="D1785" s="22"/>
      <c r="E1785" s="22"/>
    </row>
    <row r="1786" spans="1:5" x14ac:dyDescent="0.2">
      <c r="A1786" s="23" t="s">
        <v>1813</v>
      </c>
      <c r="B1786" s="26">
        <v>7897.81</v>
      </c>
      <c r="C1786" s="26">
        <v>618557789.52999997</v>
      </c>
      <c r="D1786" s="22"/>
      <c r="E1786" s="22"/>
    </row>
    <row r="1787" spans="1:5" x14ac:dyDescent="0.2">
      <c r="A1787" s="23" t="s">
        <v>1814</v>
      </c>
      <c r="B1787" s="26">
        <v>7919.92</v>
      </c>
      <c r="C1787" s="26">
        <v>625629245.35000002</v>
      </c>
      <c r="D1787" s="22"/>
      <c r="E1787" s="22"/>
    </row>
    <row r="1788" spans="1:5" x14ac:dyDescent="0.2">
      <c r="A1788" s="23" t="s">
        <v>1815</v>
      </c>
      <c r="B1788" s="26">
        <v>7703.37</v>
      </c>
      <c r="C1788" s="26">
        <v>619796526.53999996</v>
      </c>
      <c r="D1788" s="22"/>
      <c r="E1788" s="22"/>
    </row>
    <row r="1789" spans="1:5" x14ac:dyDescent="0.2">
      <c r="A1789" s="23" t="s">
        <v>1816</v>
      </c>
      <c r="B1789" s="26">
        <v>7531.48</v>
      </c>
      <c r="C1789" s="26">
        <v>601059989.50999999</v>
      </c>
      <c r="D1789" s="22"/>
      <c r="E1789" s="22"/>
    </row>
    <row r="1790" spans="1:5" x14ac:dyDescent="0.2">
      <c r="A1790" s="23" t="s">
        <v>1817</v>
      </c>
      <c r="B1790" s="26">
        <v>7574.14</v>
      </c>
      <c r="C1790" s="26">
        <v>575915457.58000004</v>
      </c>
      <c r="D1790" s="22"/>
      <c r="E1790" s="22"/>
    </row>
    <row r="1791" spans="1:5" x14ac:dyDescent="0.2">
      <c r="A1791" s="23" t="s">
        <v>1818</v>
      </c>
      <c r="B1791" s="26">
        <v>7471.75</v>
      </c>
      <c r="C1791" s="26">
        <v>562338895.50999999</v>
      </c>
      <c r="D1791" s="22"/>
      <c r="E1791" s="22"/>
    </row>
    <row r="1792" spans="1:5" x14ac:dyDescent="0.2">
      <c r="A1792" s="23" t="s">
        <v>1819</v>
      </c>
      <c r="B1792" s="26">
        <v>7471.75</v>
      </c>
      <c r="C1792" s="26">
        <v>562338895.50999999</v>
      </c>
      <c r="D1792" s="22"/>
      <c r="E1792" s="22"/>
    </row>
    <row r="1793" spans="1:5" x14ac:dyDescent="0.2">
      <c r="A1793" s="23" t="s">
        <v>1820</v>
      </c>
      <c r="B1793" s="26">
        <v>7692.54</v>
      </c>
      <c r="C1793" s="26">
        <v>576369129.54999995</v>
      </c>
      <c r="D1793" s="22"/>
      <c r="E1793" s="22"/>
    </row>
    <row r="1794" spans="1:5" x14ac:dyDescent="0.2">
      <c r="A1794" s="23" t="s">
        <v>1821</v>
      </c>
      <c r="B1794" s="26">
        <v>7778.28</v>
      </c>
      <c r="C1794" s="26">
        <v>583378385.77999997</v>
      </c>
      <c r="D1794" s="22"/>
      <c r="E1794" s="22"/>
    </row>
    <row r="1795" spans="1:5" x14ac:dyDescent="0.2">
      <c r="A1795" s="23" t="s">
        <v>1822</v>
      </c>
      <c r="B1795" s="26">
        <v>7758.14</v>
      </c>
      <c r="C1795" s="26">
        <v>571725904.75</v>
      </c>
      <c r="D1795" s="22"/>
      <c r="E1795" s="22"/>
    </row>
    <row r="1796" spans="1:5" x14ac:dyDescent="0.2">
      <c r="A1796" s="23" t="s">
        <v>1823</v>
      </c>
      <c r="B1796" s="26">
        <v>7732.76</v>
      </c>
      <c r="C1796" s="26">
        <v>560639633.65999997</v>
      </c>
      <c r="D1796" s="22"/>
      <c r="E1796" s="22"/>
    </row>
    <row r="1797" spans="1:5" x14ac:dyDescent="0.2">
      <c r="A1797" s="23" t="s">
        <v>1824</v>
      </c>
      <c r="B1797" s="26">
        <v>7699.04</v>
      </c>
      <c r="C1797" s="26">
        <v>549719963.23000002</v>
      </c>
      <c r="D1797" s="22"/>
      <c r="E1797" s="22"/>
    </row>
    <row r="1798" spans="1:5" x14ac:dyDescent="0.2">
      <c r="A1798" s="23" t="s">
        <v>1825</v>
      </c>
      <c r="B1798" s="26">
        <v>7589.78</v>
      </c>
      <c r="C1798" s="26">
        <v>548081836.59000003</v>
      </c>
      <c r="D1798" s="22"/>
      <c r="E1798" s="22"/>
    </row>
    <row r="1799" spans="1:5" x14ac:dyDescent="0.2">
      <c r="A1799" s="23" t="s">
        <v>1826</v>
      </c>
      <c r="B1799" s="26">
        <v>7427.81</v>
      </c>
      <c r="C1799" s="26">
        <v>537188279.48000002</v>
      </c>
      <c r="D1799" s="22"/>
      <c r="E1799" s="22"/>
    </row>
    <row r="1800" spans="1:5" x14ac:dyDescent="0.2">
      <c r="A1800" s="23" t="s">
        <v>1827</v>
      </c>
      <c r="B1800" s="26">
        <v>7339.83</v>
      </c>
      <c r="C1800" s="26">
        <v>524651346.45999998</v>
      </c>
      <c r="D1800" s="22"/>
      <c r="E1800" s="22"/>
    </row>
    <row r="1801" spans="1:5" x14ac:dyDescent="0.2">
      <c r="A1801" s="23" t="s">
        <v>1828</v>
      </c>
      <c r="B1801" s="26">
        <v>7305.34</v>
      </c>
      <c r="C1801" s="26">
        <v>516676130.67000002</v>
      </c>
      <c r="D1801" s="22"/>
      <c r="E1801" s="22"/>
    </row>
    <row r="1802" spans="1:5" x14ac:dyDescent="0.2">
      <c r="A1802" s="23" t="s">
        <v>1829</v>
      </c>
      <c r="B1802" s="26">
        <v>7079.13</v>
      </c>
      <c r="C1802" s="26">
        <v>500612659.17000002</v>
      </c>
      <c r="D1802" s="22"/>
      <c r="E1802" s="22"/>
    </row>
    <row r="1803" spans="1:5" x14ac:dyDescent="0.2">
      <c r="A1803" s="23" t="s">
        <v>1830</v>
      </c>
      <c r="B1803" s="26">
        <v>7074.61</v>
      </c>
      <c r="C1803" s="26">
        <v>497033602.88999999</v>
      </c>
      <c r="D1803" s="22"/>
      <c r="E1803" s="22"/>
    </row>
    <row r="1804" spans="1:5" x14ac:dyDescent="0.2">
      <c r="A1804" s="23" t="s">
        <v>1831</v>
      </c>
      <c r="B1804" s="26">
        <v>7077.56</v>
      </c>
      <c r="C1804" s="26">
        <v>518230635.13999999</v>
      </c>
      <c r="D1804" s="22"/>
      <c r="E1804" s="22"/>
    </row>
    <row r="1805" spans="1:5" x14ac:dyDescent="0.2">
      <c r="A1805" s="23" t="s">
        <v>1832</v>
      </c>
      <c r="B1805" s="26">
        <v>7113.65</v>
      </c>
      <c r="C1805" s="26">
        <v>512185137.32999998</v>
      </c>
      <c r="D1805" s="22"/>
      <c r="E1805" s="22"/>
    </row>
    <row r="1806" spans="1:5" x14ac:dyDescent="0.2">
      <c r="A1806" s="23" t="s">
        <v>1833</v>
      </c>
      <c r="B1806" s="26">
        <v>7091.43</v>
      </c>
      <c r="C1806" s="26">
        <v>516180581.88999999</v>
      </c>
      <c r="D1806" s="22"/>
      <c r="E1806" s="22"/>
    </row>
    <row r="1807" spans="1:5" x14ac:dyDescent="0.2">
      <c r="A1807" s="23" t="s">
        <v>1834</v>
      </c>
      <c r="B1807" s="26">
        <v>7163.84</v>
      </c>
      <c r="C1807" s="26">
        <v>526214496.81</v>
      </c>
      <c r="D1807" s="22"/>
      <c r="E1807" s="22"/>
    </row>
    <row r="1808" spans="1:5" x14ac:dyDescent="0.2">
      <c r="A1808" s="23" t="s">
        <v>1835</v>
      </c>
      <c r="B1808" s="26">
        <v>7239.88</v>
      </c>
      <c r="C1808" s="26">
        <v>531613283.10000002</v>
      </c>
      <c r="D1808" s="22"/>
      <c r="E1808" s="22"/>
    </row>
    <row r="1809" spans="1:5" x14ac:dyDescent="0.2">
      <c r="A1809" s="23" t="s">
        <v>1836</v>
      </c>
      <c r="B1809" s="26">
        <v>7301.17</v>
      </c>
      <c r="C1809" s="26">
        <v>544290425.32000005</v>
      </c>
      <c r="D1809" s="22"/>
      <c r="E1809" s="22"/>
    </row>
    <row r="1810" spans="1:5" x14ac:dyDescent="0.2">
      <c r="A1810" s="23" t="s">
        <v>1837</v>
      </c>
      <c r="B1810" s="26">
        <v>7329.29</v>
      </c>
      <c r="C1810" s="26">
        <v>551148069.66999996</v>
      </c>
      <c r="D1810" s="22"/>
      <c r="E1810" s="22"/>
    </row>
    <row r="1811" spans="1:5" x14ac:dyDescent="0.2">
      <c r="A1811" s="23" t="s">
        <v>1838</v>
      </c>
      <c r="B1811" s="26">
        <v>7306.42</v>
      </c>
      <c r="C1811" s="26">
        <v>548137798.40999997</v>
      </c>
      <c r="D1811" s="22"/>
      <c r="E1811" s="22"/>
    </row>
    <row r="1812" spans="1:5" x14ac:dyDescent="0.2">
      <c r="A1812" s="23" t="s">
        <v>1839</v>
      </c>
      <c r="B1812" s="26">
        <v>7250.76</v>
      </c>
      <c r="C1812" s="26">
        <v>551360465.65999997</v>
      </c>
      <c r="D1812" s="22"/>
      <c r="E1812" s="22"/>
    </row>
    <row r="1813" spans="1:5" x14ac:dyDescent="0.2">
      <c r="A1813" s="23" t="s">
        <v>1840</v>
      </c>
      <c r="B1813" s="26">
        <v>7269.74</v>
      </c>
      <c r="C1813" s="26">
        <v>550916718.67999995</v>
      </c>
      <c r="D1813" s="22"/>
      <c r="E1813" s="22"/>
    </row>
    <row r="1814" spans="1:5" x14ac:dyDescent="0.2">
      <c r="A1814" s="23" t="s">
        <v>1841</v>
      </c>
      <c r="B1814" s="26">
        <v>7204.11</v>
      </c>
      <c r="C1814" s="26">
        <v>563343673.99000001</v>
      </c>
      <c r="D1814" s="22"/>
      <c r="E1814" s="22"/>
    </row>
    <row r="1815" spans="1:5" x14ac:dyDescent="0.2">
      <c r="A1815" s="23" t="s">
        <v>1842</v>
      </c>
      <c r="B1815" s="26">
        <v>7150.75</v>
      </c>
      <c r="C1815" s="26">
        <v>535675495.33999997</v>
      </c>
      <c r="D1815" s="22"/>
      <c r="E1815" s="22"/>
    </row>
    <row r="1816" spans="1:5" x14ac:dyDescent="0.2">
      <c r="A1816" s="23" t="s">
        <v>1843</v>
      </c>
      <c r="B1816" s="26">
        <v>7105.73</v>
      </c>
      <c r="C1816" s="26">
        <v>533434415.11000001</v>
      </c>
      <c r="D1816" s="22"/>
      <c r="E1816" s="22"/>
    </row>
    <row r="1817" spans="1:5" x14ac:dyDescent="0.2">
      <c r="A1817" s="23" t="s">
        <v>1844</v>
      </c>
      <c r="B1817" s="26">
        <v>7031.86</v>
      </c>
      <c r="C1817" s="26">
        <v>520471871.27999997</v>
      </c>
      <c r="D1817" s="22"/>
      <c r="E1817" s="22"/>
    </row>
    <row r="1818" spans="1:5" x14ac:dyDescent="0.2">
      <c r="A1818" s="23" t="s">
        <v>1845</v>
      </c>
      <c r="B1818" s="26">
        <v>7058.88</v>
      </c>
      <c r="C1818" s="26">
        <v>523994401.77999997</v>
      </c>
      <c r="D1818" s="22"/>
      <c r="E1818" s="22"/>
    </row>
    <row r="1819" spans="1:5" x14ac:dyDescent="0.2">
      <c r="A1819" s="23" t="s">
        <v>1846</v>
      </c>
      <c r="B1819" s="26">
        <v>7130.59</v>
      </c>
      <c r="C1819" s="26">
        <v>525244730.68000001</v>
      </c>
      <c r="D1819" s="22"/>
      <c r="E1819" s="22"/>
    </row>
    <row r="1820" spans="1:5" x14ac:dyDescent="0.2">
      <c r="A1820" s="23" t="s">
        <v>1847</v>
      </c>
      <c r="B1820" s="26">
        <v>7162.53</v>
      </c>
      <c r="C1820" s="26">
        <v>528929012.88</v>
      </c>
      <c r="D1820" s="22"/>
      <c r="E1820" s="22"/>
    </row>
    <row r="1821" spans="1:5" x14ac:dyDescent="0.2">
      <c r="A1821" s="23" t="s">
        <v>1848</v>
      </c>
      <c r="B1821" s="26">
        <v>7197.43</v>
      </c>
      <c r="C1821" s="26">
        <v>529319599.74000001</v>
      </c>
      <c r="D1821" s="22"/>
      <c r="E1821" s="22"/>
    </row>
    <row r="1822" spans="1:5" x14ac:dyDescent="0.2">
      <c r="A1822" s="23" t="s">
        <v>1849</v>
      </c>
      <c r="B1822" s="26">
        <v>7120.43</v>
      </c>
      <c r="C1822" s="26">
        <v>519858061.93000001</v>
      </c>
      <c r="D1822" s="22"/>
      <c r="E1822" s="22"/>
    </row>
    <row r="1823" spans="1:5" x14ac:dyDescent="0.2">
      <c r="A1823" s="23" t="s">
        <v>1850</v>
      </c>
      <c r="B1823" s="26">
        <v>6956.13</v>
      </c>
      <c r="C1823" s="26">
        <v>501403736.20999998</v>
      </c>
      <c r="D1823" s="22"/>
      <c r="E1823" s="22"/>
    </row>
    <row r="1824" spans="1:5" x14ac:dyDescent="0.2">
      <c r="A1824" s="23" t="s">
        <v>1851</v>
      </c>
      <c r="B1824" s="26">
        <v>6950.62</v>
      </c>
      <c r="C1824" s="26">
        <v>494367428.23000002</v>
      </c>
      <c r="D1824" s="22"/>
      <c r="E1824" s="22"/>
    </row>
    <row r="1825" spans="1:5" x14ac:dyDescent="0.2">
      <c r="A1825" s="23" t="s">
        <v>1852</v>
      </c>
      <c r="B1825" s="26">
        <v>6846.29</v>
      </c>
      <c r="C1825" s="26">
        <v>482884461.26999998</v>
      </c>
      <c r="D1825" s="22"/>
      <c r="E1825" s="22"/>
    </row>
    <row r="1826" spans="1:5" x14ac:dyDescent="0.2">
      <c r="A1826" s="23" t="s">
        <v>1853</v>
      </c>
      <c r="B1826" s="26">
        <v>6604.4</v>
      </c>
      <c r="C1826" s="26">
        <v>466934324.94</v>
      </c>
      <c r="D1826" s="22"/>
      <c r="E1826" s="22"/>
    </row>
    <row r="1827" spans="1:5" x14ac:dyDescent="0.2">
      <c r="A1827" s="23" t="s">
        <v>1854</v>
      </c>
      <c r="B1827" s="26">
        <v>6817.16</v>
      </c>
      <c r="C1827" s="26">
        <v>483520817.19</v>
      </c>
      <c r="D1827" s="22"/>
      <c r="E1827" s="22"/>
    </row>
    <row r="1828" spans="1:5" x14ac:dyDescent="0.2">
      <c r="A1828" s="23" t="s">
        <v>1855</v>
      </c>
      <c r="B1828" s="26">
        <v>7059.78</v>
      </c>
      <c r="C1828" s="26">
        <v>494582850.82999998</v>
      </c>
      <c r="D1828" s="22"/>
      <c r="E1828" s="22"/>
    </row>
    <row r="1829" spans="1:5" x14ac:dyDescent="0.2">
      <c r="A1829" s="23" t="s">
        <v>1856</v>
      </c>
      <c r="B1829" s="26">
        <v>7150.43</v>
      </c>
      <c r="C1829" s="26">
        <v>494164114.44999999</v>
      </c>
      <c r="D1829" s="22"/>
      <c r="E1829" s="22"/>
    </row>
    <row r="1830" spans="1:5" x14ac:dyDescent="0.2">
      <c r="A1830" s="23" t="s">
        <v>1857</v>
      </c>
      <c r="B1830" s="26">
        <v>7240.48</v>
      </c>
      <c r="C1830" s="26">
        <v>491726819.75</v>
      </c>
      <c r="D1830" s="22"/>
      <c r="E1830" s="22"/>
    </row>
    <row r="1831" spans="1:5" x14ac:dyDescent="0.2">
      <c r="A1831" s="23" t="s">
        <v>1858</v>
      </c>
      <c r="B1831" s="26">
        <v>7159.44</v>
      </c>
      <c r="C1831" s="26">
        <v>473503263.04000002</v>
      </c>
      <c r="D1831" s="22"/>
      <c r="E1831" s="22"/>
    </row>
    <row r="1832" spans="1:5" x14ac:dyDescent="0.2">
      <c r="A1832" s="23" t="s">
        <v>1859</v>
      </c>
      <c r="B1832" s="26">
        <v>7178.66</v>
      </c>
      <c r="C1832" s="26">
        <v>476047563.13999999</v>
      </c>
      <c r="D1832" s="22"/>
      <c r="E1832" s="22"/>
    </row>
    <row r="1833" spans="1:5" x14ac:dyDescent="0.2">
      <c r="A1833" s="23" t="s">
        <v>1860</v>
      </c>
      <c r="B1833" s="26">
        <v>7195.1</v>
      </c>
      <c r="C1833" s="26">
        <v>471887035.02999997</v>
      </c>
      <c r="D1833" s="22"/>
      <c r="E1833" s="22"/>
    </row>
    <row r="1834" spans="1:5" x14ac:dyDescent="0.2">
      <c r="A1834" s="23" t="s">
        <v>1861</v>
      </c>
      <c r="B1834" s="26">
        <v>7109.81</v>
      </c>
      <c r="C1834" s="26">
        <v>448991339.81999999</v>
      </c>
      <c r="D1834" s="22"/>
      <c r="E1834" s="22"/>
    </row>
    <row r="1835" spans="1:5" x14ac:dyDescent="0.2">
      <c r="A1835" s="23" t="s">
        <v>1862</v>
      </c>
      <c r="B1835" s="26">
        <v>7125.12</v>
      </c>
      <c r="C1835" s="26">
        <v>445016364.81999999</v>
      </c>
      <c r="D1835" s="22"/>
      <c r="E1835" s="22"/>
    </row>
    <row r="1836" spans="1:5" x14ac:dyDescent="0.2">
      <c r="A1836" s="23" t="s">
        <v>1863</v>
      </c>
      <c r="B1836" s="26">
        <v>6930.55</v>
      </c>
      <c r="C1836" s="26">
        <v>440338954.49000001</v>
      </c>
      <c r="D1836" s="22"/>
      <c r="E1836" s="22"/>
    </row>
    <row r="1837" spans="1:5" x14ac:dyDescent="0.2">
      <c r="A1837" s="23" t="s">
        <v>1864</v>
      </c>
      <c r="B1837" s="26">
        <v>6828.47</v>
      </c>
      <c r="C1837" s="26">
        <v>429865213.79000002</v>
      </c>
      <c r="D1837" s="22"/>
      <c r="E1837" s="22"/>
    </row>
    <row r="1838" spans="1:5" x14ac:dyDescent="0.2">
      <c r="A1838" s="23" t="s">
        <v>1865</v>
      </c>
      <c r="B1838" s="26">
        <v>6849.9</v>
      </c>
      <c r="C1838" s="26">
        <v>427080775.75999999</v>
      </c>
      <c r="D1838" s="22"/>
      <c r="E1838" s="22"/>
    </row>
    <row r="1839" spans="1:5" x14ac:dyDescent="0.2">
      <c r="A1839" s="23" t="s">
        <v>1866</v>
      </c>
      <c r="B1839" s="26">
        <v>6698.58</v>
      </c>
      <c r="C1839" s="26">
        <v>411145241.06</v>
      </c>
      <c r="D1839" s="22"/>
      <c r="E1839" s="22"/>
    </row>
    <row r="1840" spans="1:5" x14ac:dyDescent="0.2">
      <c r="A1840" s="23" t="s">
        <v>1867</v>
      </c>
      <c r="B1840" s="26">
        <v>6565.67</v>
      </c>
      <c r="C1840" s="26">
        <v>395711073.61000001</v>
      </c>
      <c r="D1840" s="22"/>
      <c r="E1840" s="22"/>
    </row>
    <row r="1841" spans="1:5" x14ac:dyDescent="0.2">
      <c r="A1841" s="23" t="s">
        <v>1868</v>
      </c>
      <c r="B1841" s="26">
        <v>6455.36</v>
      </c>
      <c r="C1841" s="26">
        <v>386446792.38</v>
      </c>
      <c r="D1841" s="22"/>
      <c r="E1841" s="22"/>
    </row>
    <row r="1842" spans="1:5" x14ac:dyDescent="0.2">
      <c r="A1842" s="23" t="s">
        <v>1869</v>
      </c>
      <c r="B1842" s="26">
        <v>6442.3</v>
      </c>
      <c r="C1842" s="26">
        <v>381403986.12</v>
      </c>
      <c r="D1842" s="22"/>
      <c r="E1842" s="22"/>
    </row>
    <row r="1843" spans="1:5" x14ac:dyDescent="0.2">
      <c r="A1843" s="23" t="s">
        <v>1870</v>
      </c>
      <c r="B1843" s="26">
        <v>6503.53</v>
      </c>
      <c r="C1843" s="26">
        <v>383232367.06999999</v>
      </c>
      <c r="D1843" s="22"/>
      <c r="E1843" s="22"/>
    </row>
    <row r="1844" spans="1:5" x14ac:dyDescent="0.2">
      <c r="A1844" s="23" t="s">
        <v>1871</v>
      </c>
      <c r="B1844" s="26">
        <v>6661.84</v>
      </c>
      <c r="C1844" s="26">
        <v>389654983.47000003</v>
      </c>
      <c r="D1844" s="22"/>
      <c r="E1844" s="22"/>
    </row>
    <row r="1845" spans="1:5" x14ac:dyDescent="0.2">
      <c r="A1845" s="23" t="s">
        <v>1872</v>
      </c>
      <c r="B1845" s="26">
        <v>6712.64</v>
      </c>
      <c r="C1845" s="26">
        <v>396129249.36000001</v>
      </c>
      <c r="D1845" s="22"/>
      <c r="E1845" s="22"/>
    </row>
    <row r="1846" spans="1:5" x14ac:dyDescent="0.2">
      <c r="A1846" s="23" t="s">
        <v>1873</v>
      </c>
      <c r="B1846" s="26">
        <v>6614.02</v>
      </c>
      <c r="C1846" s="26">
        <v>389978485.26999998</v>
      </c>
      <c r="D1846" s="22"/>
      <c r="E1846" s="22"/>
    </row>
    <row r="1847" spans="1:5" x14ac:dyDescent="0.2">
      <c r="A1847" s="23" t="s">
        <v>1874</v>
      </c>
      <c r="B1847" s="26">
        <v>6784.33</v>
      </c>
      <c r="C1847" s="26">
        <v>400308815.22000003</v>
      </c>
      <c r="D1847" s="22"/>
      <c r="E1847" s="22"/>
    </row>
    <row r="1848" spans="1:5" x14ac:dyDescent="0.2">
      <c r="A1848" s="23" t="s">
        <v>1875</v>
      </c>
      <c r="B1848" s="26">
        <v>7092.34</v>
      </c>
      <c r="C1848" s="26">
        <v>416579747.39999998</v>
      </c>
      <c r="D1848" s="22"/>
      <c r="E1848" s="22"/>
    </row>
    <row r="1849" spans="1:5" x14ac:dyDescent="0.2">
      <c r="A1849" s="23" t="s">
        <v>1876</v>
      </c>
      <c r="B1849" s="26">
        <v>7312.65</v>
      </c>
      <c r="C1849" s="26">
        <v>425802853.67000002</v>
      </c>
      <c r="D1849" s="22"/>
      <c r="E1849" s="22"/>
    </row>
    <row r="1850" spans="1:5" x14ac:dyDescent="0.2">
      <c r="A1850" s="23" t="s">
        <v>1877</v>
      </c>
      <c r="B1850" s="26">
        <v>7221.59</v>
      </c>
      <c r="C1850" s="26">
        <v>425213508.04000002</v>
      </c>
      <c r="D1850" s="22"/>
      <c r="E1850" s="22"/>
    </row>
    <row r="1851" spans="1:5" x14ac:dyDescent="0.2">
      <c r="A1851" s="23" t="s">
        <v>1878</v>
      </c>
      <c r="B1851" s="26">
        <v>7094.6</v>
      </c>
      <c r="C1851" s="26">
        <v>404629569.25999999</v>
      </c>
      <c r="D1851" s="22"/>
      <c r="E1851" s="22"/>
    </row>
    <row r="1852" spans="1:5" x14ac:dyDescent="0.2">
      <c r="A1852" s="23" t="s">
        <v>1879</v>
      </c>
      <c r="B1852" s="26">
        <v>7076.04</v>
      </c>
      <c r="C1852" s="26">
        <v>400271266.98000002</v>
      </c>
      <c r="D1852" s="22"/>
      <c r="E1852" s="22"/>
    </row>
    <row r="1853" spans="1:5" x14ac:dyDescent="0.2">
      <c r="A1853" s="23" t="s">
        <v>1880</v>
      </c>
      <c r="B1853" s="26">
        <v>7138.72</v>
      </c>
      <c r="C1853" s="26">
        <v>402881164.89999998</v>
      </c>
      <c r="D1853" s="22"/>
      <c r="E1853" s="22"/>
    </row>
    <row r="1854" spans="1:5" x14ac:dyDescent="0.2">
      <c r="A1854" s="23" t="s">
        <v>1881</v>
      </c>
      <c r="B1854" s="26">
        <v>7089.5</v>
      </c>
      <c r="C1854" s="26">
        <v>399533272.74000001</v>
      </c>
      <c r="D1854" s="22"/>
      <c r="E1854" s="22"/>
    </row>
    <row r="1855" spans="1:5" x14ac:dyDescent="0.2">
      <c r="A1855" s="23" t="s">
        <v>1882</v>
      </c>
      <c r="B1855" s="26">
        <v>7143</v>
      </c>
      <c r="C1855" s="26">
        <v>396185887.23000002</v>
      </c>
      <c r="D1855" s="22"/>
      <c r="E1855" s="22"/>
    </row>
    <row r="1856" spans="1:5" x14ac:dyDescent="0.2">
      <c r="A1856" s="23" t="s">
        <v>1883</v>
      </c>
      <c r="B1856" s="26">
        <v>7112.45</v>
      </c>
      <c r="C1856" s="26">
        <v>385289651.54000002</v>
      </c>
      <c r="D1856" s="22"/>
      <c r="E1856" s="22"/>
    </row>
    <row r="1857" spans="1:5" x14ac:dyDescent="0.2">
      <c r="A1857" s="23" t="s">
        <v>1884</v>
      </c>
      <c r="B1857" s="26">
        <v>7166.59</v>
      </c>
      <c r="C1857" s="26">
        <v>360691001.39999998</v>
      </c>
      <c r="D1857" s="22"/>
      <c r="E1857" s="22"/>
    </row>
    <row r="1858" spans="1:5" x14ac:dyDescent="0.2">
      <c r="A1858" s="23" t="s">
        <v>1885</v>
      </c>
      <c r="B1858" s="26">
        <v>7182.67</v>
      </c>
      <c r="C1858" s="26">
        <v>360862664.49000001</v>
      </c>
      <c r="D1858" s="22"/>
      <c r="E1858" s="22"/>
    </row>
    <row r="1859" spans="1:5" x14ac:dyDescent="0.2">
      <c r="A1859" s="23" t="s">
        <v>1886</v>
      </c>
      <c r="B1859" s="26">
        <v>6928.93</v>
      </c>
      <c r="C1859" s="26">
        <v>341865245.87</v>
      </c>
      <c r="D1859" s="22"/>
      <c r="E1859" s="22"/>
    </row>
    <row r="1860" spans="1:5" x14ac:dyDescent="0.2">
      <c r="A1860" s="23" t="s">
        <v>1887</v>
      </c>
      <c r="B1860" s="26">
        <v>6787.75</v>
      </c>
      <c r="C1860" s="26">
        <v>334047990.50999999</v>
      </c>
      <c r="D1860" s="22"/>
      <c r="E1860" s="22"/>
    </row>
    <row r="1861" spans="1:5" x14ac:dyDescent="0.2">
      <c r="A1861" s="23" t="s">
        <v>1888</v>
      </c>
      <c r="B1861" s="26">
        <v>6748.48</v>
      </c>
      <c r="C1861" s="26">
        <v>329635850.11000001</v>
      </c>
      <c r="D1861" s="22"/>
      <c r="E1861" s="22"/>
    </row>
    <row r="1862" spans="1:5" x14ac:dyDescent="0.2">
      <c r="A1862" s="23" t="s">
        <v>1889</v>
      </c>
      <c r="B1862" s="26">
        <v>6690.65</v>
      </c>
      <c r="C1862" s="26">
        <v>324924223.31999999</v>
      </c>
      <c r="D1862" s="22"/>
      <c r="E1862" s="22"/>
    </row>
    <row r="1863" spans="1:5" x14ac:dyDescent="0.2">
      <c r="A1863" s="23" t="s">
        <v>1890</v>
      </c>
      <c r="B1863" s="26">
        <v>6594.65</v>
      </c>
      <c r="C1863" s="26">
        <v>316046554.94999999</v>
      </c>
      <c r="D1863" s="22"/>
      <c r="E1863" s="22"/>
    </row>
    <row r="1864" spans="1:5" x14ac:dyDescent="0.2">
      <c r="A1864" s="23" t="s">
        <v>1891</v>
      </c>
      <c r="B1864" s="26">
        <v>6539.21</v>
      </c>
      <c r="C1864" s="26">
        <v>312522749.61000001</v>
      </c>
      <c r="D1864" s="22"/>
      <c r="E1864" s="22"/>
    </row>
    <row r="1865" spans="1:5" x14ac:dyDescent="0.2">
      <c r="A1865" s="23" t="s">
        <v>1892</v>
      </c>
      <c r="B1865" s="26">
        <v>6512.22</v>
      </c>
      <c r="C1865" s="26">
        <v>309175641.52999997</v>
      </c>
      <c r="D1865" s="22"/>
      <c r="E1865" s="22"/>
    </row>
    <row r="1866" spans="1:5" x14ac:dyDescent="0.2">
      <c r="A1866" s="23" t="s">
        <v>1893</v>
      </c>
      <c r="B1866" s="26">
        <v>6751.17</v>
      </c>
      <c r="C1866" s="26">
        <v>308455936.63999999</v>
      </c>
      <c r="D1866" s="22"/>
      <c r="E1866" s="22"/>
    </row>
    <row r="1867" spans="1:5" x14ac:dyDescent="0.2">
      <c r="A1867" s="23" t="s">
        <v>1894</v>
      </c>
      <c r="B1867" s="26">
        <v>6558.24</v>
      </c>
      <c r="C1867" s="26">
        <v>298916121.70999998</v>
      </c>
      <c r="D1867" s="22"/>
      <c r="E1867" s="22"/>
    </row>
    <row r="1868" spans="1:5" x14ac:dyDescent="0.2">
      <c r="A1868" s="23" t="s">
        <v>1895</v>
      </c>
      <c r="B1868" s="26">
        <v>6441.8</v>
      </c>
      <c r="C1868" s="26">
        <v>293165662.74000001</v>
      </c>
      <c r="D1868" s="22"/>
      <c r="E1868" s="22"/>
    </row>
    <row r="1869" spans="1:5" x14ac:dyDescent="0.2">
      <c r="A1869" s="23" t="s">
        <v>1896</v>
      </c>
      <c r="B1869" s="26">
        <v>6204.84</v>
      </c>
      <c r="C1869" s="26">
        <v>279533512.87</v>
      </c>
      <c r="D1869" s="22"/>
      <c r="E1869" s="22"/>
    </row>
    <row r="1870" spans="1:5" x14ac:dyDescent="0.2">
      <c r="A1870" s="23" t="s">
        <v>1897</v>
      </c>
      <c r="B1870" s="26">
        <v>6228.03</v>
      </c>
      <c r="C1870" s="26">
        <v>278853147.01999998</v>
      </c>
      <c r="D1870" s="22"/>
      <c r="E1870" s="22"/>
    </row>
    <row r="1871" spans="1:5" x14ac:dyDescent="0.2">
      <c r="A1871" s="23" t="s">
        <v>1898</v>
      </c>
      <c r="B1871" s="26">
        <v>6152.54</v>
      </c>
      <c r="C1871" s="26">
        <v>272839367.64999998</v>
      </c>
      <c r="D1871" s="22"/>
      <c r="E1871" s="22"/>
    </row>
    <row r="1872" spans="1:5" x14ac:dyDescent="0.2">
      <c r="A1872" s="23" t="s">
        <v>1899</v>
      </c>
      <c r="B1872" s="26">
        <v>6159.5</v>
      </c>
      <c r="C1872" s="26">
        <v>273647988.94</v>
      </c>
      <c r="D1872" s="22"/>
      <c r="E1872" s="22"/>
    </row>
    <row r="1873" spans="1:5" x14ac:dyDescent="0.2">
      <c r="A1873" s="23" t="s">
        <v>1900</v>
      </c>
      <c r="B1873" s="26">
        <v>6111.74</v>
      </c>
      <c r="C1873" s="26">
        <v>261172073.19999999</v>
      </c>
      <c r="D1873" s="22"/>
      <c r="E1873" s="22"/>
    </row>
    <row r="1874" spans="1:5" x14ac:dyDescent="0.2">
      <c r="A1874" s="23" t="s">
        <v>1901</v>
      </c>
      <c r="B1874" s="26">
        <v>6051.79</v>
      </c>
      <c r="C1874" s="26">
        <v>259972770.72</v>
      </c>
      <c r="D1874" s="22"/>
      <c r="E1874" s="22"/>
    </row>
    <row r="1875" spans="1:5" x14ac:dyDescent="0.2">
      <c r="A1875" s="23" t="s">
        <v>1902</v>
      </c>
      <c r="B1875" s="26">
        <v>6013.96</v>
      </c>
      <c r="C1875" s="26">
        <v>257006476.34999999</v>
      </c>
      <c r="D1875" s="22"/>
      <c r="E1875" s="22"/>
    </row>
    <row r="1876" spans="1:5" x14ac:dyDescent="0.2">
      <c r="A1876" s="23" t="s">
        <v>1903</v>
      </c>
      <c r="B1876" s="26">
        <v>5915.77</v>
      </c>
      <c r="C1876" s="26">
        <v>252471595.66999999</v>
      </c>
      <c r="D1876" s="22"/>
      <c r="E1876" s="22"/>
    </row>
    <row r="1877" spans="1:5" x14ac:dyDescent="0.2">
      <c r="A1877" s="23" t="s">
        <v>1904</v>
      </c>
      <c r="B1877" s="26">
        <v>6058.22</v>
      </c>
      <c r="C1877" s="26">
        <v>259568512.75</v>
      </c>
      <c r="D1877" s="22"/>
      <c r="E1877" s="22"/>
    </row>
    <row r="1878" spans="1:5" x14ac:dyDescent="0.2">
      <c r="A1878" s="23" t="s">
        <v>1905</v>
      </c>
      <c r="B1878" s="26">
        <v>6129.37</v>
      </c>
      <c r="C1878" s="26">
        <v>266420630.08000001</v>
      </c>
      <c r="D1878" s="22"/>
      <c r="E1878" s="22"/>
    </row>
    <row r="1879" spans="1:5" x14ac:dyDescent="0.2">
      <c r="A1879" s="23" t="s">
        <v>1906</v>
      </c>
      <c r="B1879" s="26">
        <v>5812.11</v>
      </c>
      <c r="C1879" s="26">
        <v>246868116.56</v>
      </c>
      <c r="D1879" s="22"/>
      <c r="E1879" s="22"/>
    </row>
    <row r="1880" spans="1:5" x14ac:dyDescent="0.2">
      <c r="A1880" s="23" t="s">
        <v>1907</v>
      </c>
      <c r="B1880" s="26">
        <v>5762.37</v>
      </c>
      <c r="C1880" s="26">
        <v>245132648.81</v>
      </c>
      <c r="D1880" s="22"/>
      <c r="E1880" s="22"/>
    </row>
    <row r="1881" spans="1:5" x14ac:dyDescent="0.2">
      <c r="A1881" s="23" t="s">
        <v>1908</v>
      </c>
      <c r="B1881" s="26">
        <v>5674.54</v>
      </c>
      <c r="C1881" s="26">
        <v>240617107.90000001</v>
      </c>
      <c r="D1881" s="22"/>
      <c r="E1881" s="22"/>
    </row>
    <row r="1882" spans="1:5" x14ac:dyDescent="0.2">
      <c r="A1882" s="23" t="s">
        <v>1909</v>
      </c>
      <c r="B1882" s="26">
        <v>5557.78</v>
      </c>
      <c r="C1882" s="26">
        <v>235533513.12</v>
      </c>
      <c r="D1882" s="22"/>
      <c r="E1882" s="22"/>
    </row>
    <row r="1883" spans="1:5" x14ac:dyDescent="0.2">
      <c r="A1883" s="23" t="s">
        <v>1910</v>
      </c>
      <c r="B1883" s="26">
        <v>5430.36</v>
      </c>
      <c r="C1883" s="26">
        <v>227867192.03</v>
      </c>
      <c r="D1883" s="22"/>
      <c r="E1883" s="22"/>
    </row>
    <row r="1884" spans="1:5" x14ac:dyDescent="0.2">
      <c r="A1884" s="23" t="s">
        <v>1911</v>
      </c>
      <c r="B1884" s="26">
        <v>5306.19</v>
      </c>
      <c r="C1884" s="26">
        <v>223044741.53999999</v>
      </c>
      <c r="D1884" s="22"/>
      <c r="E1884" s="22"/>
    </row>
    <row r="1885" spans="1:5" x14ac:dyDescent="0.2">
      <c r="A1885" s="23" t="s">
        <v>1912</v>
      </c>
      <c r="B1885" s="26">
        <v>5310.47</v>
      </c>
      <c r="C1885" s="26">
        <v>222929716.38</v>
      </c>
      <c r="D1885" s="22"/>
      <c r="E1885" s="22"/>
    </row>
    <row r="1886" spans="1:5" x14ac:dyDescent="0.2">
      <c r="A1886" s="23" t="s">
        <v>1913</v>
      </c>
      <c r="B1886" s="26">
        <v>5311.73</v>
      </c>
      <c r="C1886" s="26">
        <v>223000079.44999999</v>
      </c>
      <c r="D1886" s="22"/>
      <c r="E1886" s="22"/>
    </row>
    <row r="1887" spans="1:5" x14ac:dyDescent="0.2">
      <c r="A1887" s="23" t="s">
        <v>1914</v>
      </c>
      <c r="B1887" s="26">
        <v>5256.35</v>
      </c>
      <c r="C1887" s="26">
        <v>221681049.74000001</v>
      </c>
      <c r="D1887" s="22"/>
      <c r="E1887" s="22"/>
    </row>
    <row r="1888" spans="1:5" x14ac:dyDescent="0.2">
      <c r="A1888" s="23" t="s">
        <v>1915</v>
      </c>
      <c r="B1888" s="26">
        <v>5338.6</v>
      </c>
      <c r="C1888" s="26">
        <v>220516477.88999999</v>
      </c>
      <c r="D1888" s="22"/>
      <c r="E1888" s="22"/>
    </row>
    <row r="1889" spans="1:5" x14ac:dyDescent="0.2">
      <c r="A1889" s="23" t="s">
        <v>1916</v>
      </c>
      <c r="B1889" s="26">
        <v>5231.5600000000004</v>
      </c>
      <c r="C1889" s="26">
        <v>216426860.83000001</v>
      </c>
      <c r="D1889" s="22"/>
      <c r="E1889" s="22"/>
    </row>
    <row r="1890" spans="1:5" x14ac:dyDescent="0.2">
      <c r="A1890" s="23" t="s">
        <v>1917</v>
      </c>
      <c r="B1890" s="26">
        <v>5238.84</v>
      </c>
      <c r="C1890" s="26">
        <v>216611481.40000001</v>
      </c>
      <c r="D1890" s="22"/>
      <c r="E1890" s="22"/>
    </row>
    <row r="1891" spans="1:5" x14ac:dyDescent="0.2">
      <c r="A1891" s="23" t="s">
        <v>1918</v>
      </c>
      <c r="B1891" s="26">
        <v>4987.6400000000003</v>
      </c>
      <c r="C1891" s="26">
        <v>205924444.47</v>
      </c>
      <c r="D1891" s="22"/>
      <c r="E1891" s="22"/>
    </row>
    <row r="1892" spans="1:5" x14ac:dyDescent="0.2">
      <c r="A1892" s="23" t="s">
        <v>1919</v>
      </c>
      <c r="B1892" s="26">
        <v>5039.1099999999997</v>
      </c>
      <c r="C1892" s="26">
        <v>207716405.91999999</v>
      </c>
      <c r="D1892" s="22"/>
      <c r="E1892" s="22"/>
    </row>
    <row r="1893" spans="1:5" x14ac:dyDescent="0.2">
      <c r="A1893" s="23" t="s">
        <v>1920</v>
      </c>
      <c r="B1893" s="26">
        <v>5071.63</v>
      </c>
      <c r="C1893" s="26">
        <v>209319840.11000001</v>
      </c>
      <c r="D1893" s="22"/>
      <c r="E1893" s="22"/>
    </row>
    <row r="1894" spans="1:5" x14ac:dyDescent="0.2">
      <c r="A1894" s="23" t="s">
        <v>1921</v>
      </c>
      <c r="B1894" s="26">
        <v>5081.5200000000004</v>
      </c>
      <c r="C1894" s="26">
        <v>209485696.03999999</v>
      </c>
      <c r="D1894" s="22"/>
      <c r="E1894" s="22"/>
    </row>
    <row r="1895" spans="1:5" x14ac:dyDescent="0.2">
      <c r="A1895" s="23" t="s">
        <v>1922</v>
      </c>
      <c r="B1895" s="26">
        <v>5033.76</v>
      </c>
      <c r="C1895" s="26">
        <v>206144783.69999999</v>
      </c>
      <c r="D1895" s="22"/>
      <c r="E1895" s="22"/>
    </row>
    <row r="1896" spans="1:5" x14ac:dyDescent="0.2">
      <c r="A1896" s="23" t="s">
        <v>1923</v>
      </c>
      <c r="B1896" s="26">
        <v>4980.47</v>
      </c>
      <c r="C1896" s="26">
        <v>204992055.02000001</v>
      </c>
      <c r="D1896" s="22"/>
      <c r="E1896" s="22"/>
    </row>
    <row r="1897" spans="1:5" x14ac:dyDescent="0.2">
      <c r="A1897" s="23" t="s">
        <v>1924</v>
      </c>
      <c r="B1897" s="26">
        <v>4975.08</v>
      </c>
      <c r="C1897" s="26">
        <v>205185360.62</v>
      </c>
      <c r="D1897" s="22"/>
      <c r="E1897" s="22"/>
    </row>
    <row r="1898" spans="1:5" x14ac:dyDescent="0.2">
      <c r="A1898" s="23" t="s">
        <v>1925</v>
      </c>
      <c r="B1898" s="26">
        <v>5038.1499999999996</v>
      </c>
      <c r="C1898" s="26">
        <v>207516048.03999999</v>
      </c>
      <c r="D1898" s="22"/>
      <c r="E1898" s="22"/>
    </row>
    <row r="1899" spans="1:5" x14ac:dyDescent="0.2">
      <c r="A1899" s="23" t="s">
        <v>1926</v>
      </c>
      <c r="B1899" s="26">
        <v>4948.3599999999997</v>
      </c>
      <c r="C1899" s="26">
        <v>204358474.88999999</v>
      </c>
      <c r="D1899" s="22"/>
      <c r="E1899" s="22"/>
    </row>
    <row r="1900" spans="1:5" x14ac:dyDescent="0.2">
      <c r="A1900" s="23" t="s">
        <v>1927</v>
      </c>
      <c r="B1900" s="26">
        <v>5216.51</v>
      </c>
      <c r="C1900" s="26">
        <v>212983530.88999999</v>
      </c>
      <c r="D1900" s="22"/>
      <c r="E1900" s="22"/>
    </row>
    <row r="1901" spans="1:5" x14ac:dyDescent="0.2">
      <c r="A1901" s="23" t="s">
        <v>1928</v>
      </c>
      <c r="B1901" s="26">
        <v>5229.87</v>
      </c>
      <c r="C1901" s="26">
        <v>211682952.97999999</v>
      </c>
      <c r="D1901" s="22"/>
      <c r="E1901" s="22"/>
    </row>
    <row r="1902" spans="1:5" x14ac:dyDescent="0.2">
      <c r="A1902" s="23" t="s">
        <v>1929</v>
      </c>
      <c r="B1902" s="26">
        <v>5061.01</v>
      </c>
      <c r="C1902" s="26">
        <v>205066076.71000001</v>
      </c>
      <c r="D1902" s="22"/>
      <c r="E1902" s="22"/>
    </row>
    <row r="1903" spans="1:5" x14ac:dyDescent="0.2">
      <c r="A1903" s="23" t="s">
        <v>1930</v>
      </c>
      <c r="B1903" s="26">
        <v>5150.6400000000003</v>
      </c>
      <c r="C1903" s="26">
        <v>209306282.44</v>
      </c>
      <c r="D1903" s="22"/>
      <c r="E1903" s="22"/>
    </row>
    <row r="1904" spans="1:5" x14ac:dyDescent="0.2">
      <c r="A1904" s="23" t="s">
        <v>1931</v>
      </c>
      <c r="B1904" s="26">
        <v>5236.0200000000004</v>
      </c>
      <c r="C1904" s="26">
        <v>213050060.87</v>
      </c>
      <c r="D1904" s="22"/>
      <c r="E1904" s="22"/>
    </row>
    <row r="1905" spans="1:5" x14ac:dyDescent="0.2">
      <c r="A1905" s="23" t="s">
        <v>1932</v>
      </c>
      <c r="B1905" s="26">
        <v>5195.1899999999996</v>
      </c>
      <c r="C1905" s="26">
        <v>213312965.94</v>
      </c>
      <c r="D1905" s="22"/>
      <c r="E1905" s="22"/>
    </row>
    <row r="1906" spans="1:5" x14ac:dyDescent="0.2">
      <c r="A1906" s="23" t="s">
        <v>1933</v>
      </c>
      <c r="B1906" s="26">
        <v>5255.59</v>
      </c>
      <c r="C1906" s="26">
        <v>215274401.96000001</v>
      </c>
      <c r="D1906" s="22"/>
      <c r="E1906" s="22"/>
    </row>
    <row r="1907" spans="1:5" x14ac:dyDescent="0.2">
      <c r="A1907" s="23" t="s">
        <v>1934</v>
      </c>
      <c r="B1907" s="26">
        <v>5313.84</v>
      </c>
      <c r="C1907" s="26">
        <v>220004072.80000001</v>
      </c>
      <c r="D1907" s="22"/>
      <c r="E1907" s="22"/>
    </row>
    <row r="1908" spans="1:5" x14ac:dyDescent="0.2">
      <c r="A1908" s="23" t="s">
        <v>1935</v>
      </c>
      <c r="B1908" s="26">
        <v>5221.9399999999996</v>
      </c>
      <c r="C1908" s="26">
        <v>216401961.28999999</v>
      </c>
      <c r="D1908" s="22"/>
      <c r="E1908" s="22"/>
    </row>
    <row r="1909" spans="1:5" x14ac:dyDescent="0.2">
      <c r="A1909" s="23" t="s">
        <v>1936</v>
      </c>
      <c r="B1909" s="26">
        <v>5161.22</v>
      </c>
      <c r="C1909" s="26">
        <v>213114772.61000001</v>
      </c>
      <c r="D1909" s="22"/>
      <c r="E1909" s="22"/>
    </row>
    <row r="1910" spans="1:5" x14ac:dyDescent="0.2">
      <c r="A1910" s="23" t="s">
        <v>1937</v>
      </c>
      <c r="B1910" s="26">
        <v>4998.18</v>
      </c>
      <c r="C1910" s="26">
        <v>206038107.66</v>
      </c>
      <c r="D1910" s="22"/>
      <c r="E1910" s="22"/>
    </row>
    <row r="1911" spans="1:5" x14ac:dyDescent="0.2">
      <c r="A1911" s="23" t="s">
        <v>1938</v>
      </c>
      <c r="B1911" s="26">
        <v>4910.53</v>
      </c>
      <c r="C1911" s="26">
        <v>202401733.5</v>
      </c>
      <c r="D1911" s="22"/>
      <c r="E1911" s="22"/>
    </row>
    <row r="1912" spans="1:5" x14ac:dyDescent="0.2">
      <c r="A1912" s="23" t="s">
        <v>1939</v>
      </c>
      <c r="B1912" s="26">
        <v>4815</v>
      </c>
      <c r="C1912" s="26">
        <v>198767840.87</v>
      </c>
      <c r="D1912" s="22"/>
      <c r="E1912" s="22"/>
    </row>
    <row r="1913" spans="1:5" x14ac:dyDescent="0.2">
      <c r="A1913" s="23" t="s">
        <v>1940</v>
      </c>
      <c r="B1913" s="26">
        <v>4945.74</v>
      </c>
      <c r="C1913" s="26">
        <v>207646712.93000001</v>
      </c>
      <c r="D1913" s="22"/>
      <c r="E1913" s="22"/>
    </row>
    <row r="1914" spans="1:5" x14ac:dyDescent="0.2">
      <c r="A1914" s="23" t="s">
        <v>1941</v>
      </c>
      <c r="B1914" s="26">
        <v>5026.1400000000003</v>
      </c>
      <c r="C1914" s="26">
        <v>209670893.46000001</v>
      </c>
      <c r="D1914" s="22"/>
      <c r="E1914" s="22"/>
    </row>
    <row r="1915" spans="1:5" x14ac:dyDescent="0.2">
      <c r="A1915" s="23" t="s">
        <v>1942</v>
      </c>
      <c r="B1915" s="26">
        <v>4897.3999999999996</v>
      </c>
      <c r="C1915" s="26">
        <v>204412982.19999999</v>
      </c>
      <c r="D1915" s="22"/>
      <c r="E1915" s="22"/>
    </row>
    <row r="1916" spans="1:5" x14ac:dyDescent="0.2">
      <c r="A1916" s="23" t="s">
        <v>1943</v>
      </c>
      <c r="B1916" s="26">
        <v>4785.3500000000004</v>
      </c>
      <c r="C1916" s="26">
        <v>198470663.59</v>
      </c>
      <c r="D1916" s="22"/>
      <c r="E1916" s="22"/>
    </row>
    <row r="1917" spans="1:5" x14ac:dyDescent="0.2">
      <c r="A1917" s="23" t="s">
        <v>1944</v>
      </c>
      <c r="B1917" s="26">
        <v>4775.55</v>
      </c>
      <c r="C1917" s="26">
        <v>197935210.19999999</v>
      </c>
      <c r="D1917" s="22"/>
      <c r="E1917" s="22"/>
    </row>
    <row r="1918" spans="1:5" x14ac:dyDescent="0.2">
      <c r="A1918" s="23" t="s">
        <v>1945</v>
      </c>
      <c r="B1918" s="26">
        <v>4810.3</v>
      </c>
      <c r="C1918" s="26">
        <v>196418340.94</v>
      </c>
      <c r="D1918" s="22"/>
      <c r="E1918" s="22"/>
    </row>
    <row r="1919" spans="1:5" x14ac:dyDescent="0.2">
      <c r="A1919" s="23" t="s">
        <v>1946</v>
      </c>
      <c r="B1919" s="26">
        <v>4797.1899999999996</v>
      </c>
      <c r="C1919" s="26">
        <v>194875704.25</v>
      </c>
      <c r="D1919" s="22"/>
      <c r="E1919" s="22"/>
    </row>
    <row r="1920" spans="1:5" x14ac:dyDescent="0.2">
      <c r="A1920" s="23" t="s">
        <v>1947</v>
      </c>
      <c r="B1920" s="26">
        <v>4681.26</v>
      </c>
      <c r="C1920" s="26">
        <v>189427112.19999999</v>
      </c>
      <c r="D1920" s="22"/>
      <c r="E1920" s="22"/>
    </row>
    <row r="1921" spans="1:5" x14ac:dyDescent="0.2">
      <c r="A1921" s="23" t="s">
        <v>1948</v>
      </c>
      <c r="B1921" s="26">
        <v>4658</v>
      </c>
      <c r="C1921" s="26">
        <v>188095147.37</v>
      </c>
      <c r="D1921" s="22"/>
      <c r="E1921" s="22"/>
    </row>
    <row r="1922" spans="1:5" x14ac:dyDescent="0.2">
      <c r="A1922" s="23" t="s">
        <v>1949</v>
      </c>
      <c r="B1922" s="26">
        <v>4662.2</v>
      </c>
      <c r="C1922" s="26">
        <v>187298181.30000001</v>
      </c>
      <c r="D1922" s="22"/>
      <c r="E1922" s="22"/>
    </row>
    <row r="1923" spans="1:5" x14ac:dyDescent="0.2">
      <c r="A1923" s="23" t="s">
        <v>1950</v>
      </c>
      <c r="B1923" s="26">
        <v>4596.91</v>
      </c>
      <c r="C1923" s="26">
        <v>184620332.47999999</v>
      </c>
      <c r="D1923" s="22"/>
      <c r="E1923" s="22"/>
    </row>
    <row r="1924" spans="1:5" x14ac:dyDescent="0.2">
      <c r="A1924" s="23" t="s">
        <v>1951</v>
      </c>
      <c r="B1924" s="26">
        <v>4446.66</v>
      </c>
      <c r="C1924" s="26">
        <v>180717549.06999999</v>
      </c>
      <c r="D1924" s="22"/>
      <c r="E1924" s="22"/>
    </row>
    <row r="1925" spans="1:5" x14ac:dyDescent="0.2">
      <c r="A1925" s="23" t="s">
        <v>1952</v>
      </c>
      <c r="B1925" s="26">
        <v>4530.6400000000003</v>
      </c>
      <c r="C1925" s="26">
        <v>184571874.84999999</v>
      </c>
      <c r="D1925" s="22"/>
      <c r="E1925" s="22"/>
    </row>
    <row r="1926" spans="1:5" x14ac:dyDescent="0.2">
      <c r="A1926" s="23" t="s">
        <v>1953</v>
      </c>
      <c r="B1926" s="26">
        <v>4721.2299999999996</v>
      </c>
      <c r="C1926" s="26">
        <v>198995243.66999999</v>
      </c>
      <c r="D1926" s="22"/>
      <c r="E1926" s="22"/>
    </row>
    <row r="1927" spans="1:5" x14ac:dyDescent="0.2">
      <c r="A1927" s="23" t="s">
        <v>1954</v>
      </c>
      <c r="B1927" s="26">
        <v>4852.57</v>
      </c>
      <c r="C1927" s="26">
        <v>205974187.08000001</v>
      </c>
      <c r="D1927" s="22"/>
      <c r="E1927" s="22"/>
    </row>
    <row r="1928" spans="1:5" x14ac:dyDescent="0.2">
      <c r="A1928" s="23" t="s">
        <v>1955</v>
      </c>
      <c r="B1928" s="26">
        <v>4970.99</v>
      </c>
      <c r="C1928" s="26">
        <v>211330823.18000001</v>
      </c>
      <c r="D1928" s="22"/>
      <c r="E1928" s="22"/>
    </row>
    <row r="1929" spans="1:5" x14ac:dyDescent="0.2">
      <c r="A1929" s="23" t="s">
        <v>1956</v>
      </c>
      <c r="B1929" s="26">
        <v>4968.1400000000003</v>
      </c>
      <c r="C1929" s="26">
        <v>211940493.30000001</v>
      </c>
      <c r="D1929" s="22"/>
      <c r="E1929" s="22"/>
    </row>
    <row r="1930" spans="1:5" x14ac:dyDescent="0.2">
      <c r="A1930" s="23" t="s">
        <v>1957</v>
      </c>
      <c r="B1930" s="26">
        <v>5056.72</v>
      </c>
      <c r="C1930" s="26">
        <v>214408934.31999999</v>
      </c>
      <c r="D1930" s="22"/>
      <c r="E1930" s="22"/>
    </row>
    <row r="1931" spans="1:5" x14ac:dyDescent="0.2">
      <c r="A1931" s="23" t="s">
        <v>1958</v>
      </c>
      <c r="B1931" s="26">
        <v>5153.42</v>
      </c>
      <c r="C1931" s="26">
        <v>217403117.47999999</v>
      </c>
      <c r="D1931" s="22"/>
      <c r="E1931" s="22"/>
    </row>
    <row r="1932" spans="1:5" x14ac:dyDescent="0.2">
      <c r="A1932" s="23" t="s">
        <v>1959</v>
      </c>
      <c r="B1932" s="26">
        <v>5183.3999999999996</v>
      </c>
      <c r="C1932" s="26">
        <v>216065960.69999999</v>
      </c>
      <c r="D1932" s="22"/>
      <c r="E1932" s="22"/>
    </row>
    <row r="1933" spans="1:5" x14ac:dyDescent="0.2">
      <c r="A1933" s="23" t="s">
        <v>1960</v>
      </c>
      <c r="B1933" s="26">
        <v>5182.3</v>
      </c>
      <c r="C1933" s="26">
        <v>210456766.08000001</v>
      </c>
      <c r="D1933" s="22"/>
      <c r="E1933" s="22"/>
    </row>
    <row r="1934" spans="1:5" x14ac:dyDescent="0.2">
      <c r="A1934" s="23" t="s">
        <v>1961</v>
      </c>
      <c r="B1934" s="26">
        <v>5161.72</v>
      </c>
      <c r="C1934" s="26">
        <v>207751054.96000001</v>
      </c>
      <c r="D1934" s="22"/>
      <c r="E1934" s="22"/>
    </row>
    <row r="1935" spans="1:5" x14ac:dyDescent="0.2">
      <c r="A1935" s="23" t="s">
        <v>1962</v>
      </c>
      <c r="B1935" s="26">
        <v>5203</v>
      </c>
      <c r="C1935" s="26">
        <v>207127276.41999999</v>
      </c>
      <c r="D1935" s="22"/>
      <c r="E1935" s="22"/>
    </row>
    <row r="1936" spans="1:5" x14ac:dyDescent="0.2">
      <c r="A1936" s="23" t="s">
        <v>1963</v>
      </c>
      <c r="B1936" s="26">
        <v>5164.9799999999996</v>
      </c>
      <c r="C1936" s="26">
        <v>204286541.06</v>
      </c>
      <c r="D1936" s="22"/>
      <c r="E1936" s="22"/>
    </row>
    <row r="1937" spans="1:5" x14ac:dyDescent="0.2">
      <c r="A1937" s="23" t="s">
        <v>1964</v>
      </c>
      <c r="B1937" s="26">
        <v>5180.3599999999997</v>
      </c>
      <c r="C1937" s="26">
        <v>203694533.30000001</v>
      </c>
      <c r="D1937" s="22"/>
      <c r="E1937" s="22"/>
    </row>
    <row r="1938" spans="1:5" x14ac:dyDescent="0.2">
      <c r="A1938" s="23" t="s">
        <v>1965</v>
      </c>
      <c r="B1938" s="26">
        <v>5062.05</v>
      </c>
      <c r="C1938" s="26">
        <v>204786497.96000001</v>
      </c>
      <c r="D1938" s="22"/>
      <c r="E1938" s="22"/>
    </row>
    <row r="1939" spans="1:5" x14ac:dyDescent="0.2">
      <c r="A1939" s="23" t="s">
        <v>1966</v>
      </c>
      <c r="B1939" s="26">
        <v>5344.19</v>
      </c>
      <c r="C1939" s="26">
        <v>217449104.09</v>
      </c>
      <c r="D1939" s="22"/>
      <c r="E1939" s="22"/>
    </row>
    <row r="1940" spans="1:5" x14ac:dyDescent="0.2">
      <c r="A1940" s="23" t="s">
        <v>1967</v>
      </c>
      <c r="B1940" s="26">
        <v>5477.41</v>
      </c>
      <c r="C1940" s="26">
        <v>221103901.15000001</v>
      </c>
      <c r="D1940" s="22"/>
      <c r="E1940" s="22"/>
    </row>
    <row r="1941" spans="1:5" x14ac:dyDescent="0.2">
      <c r="A1941" s="23" t="s">
        <v>1968</v>
      </c>
      <c r="B1941" s="26">
        <v>5441.64</v>
      </c>
      <c r="C1941" s="26">
        <v>221010675.80000001</v>
      </c>
      <c r="D1941" s="22"/>
      <c r="E1941" s="22"/>
    </row>
    <row r="1942" spans="1:5" x14ac:dyDescent="0.2">
      <c r="A1942" s="23" t="s">
        <v>1969</v>
      </c>
      <c r="B1942" s="26">
        <v>5735.39</v>
      </c>
      <c r="C1942" s="26">
        <v>227468122.24000001</v>
      </c>
      <c r="D1942" s="22"/>
      <c r="E1942" s="22"/>
    </row>
    <row r="1943" spans="1:5" x14ac:dyDescent="0.2">
      <c r="A1943" s="23" t="s">
        <v>1970</v>
      </c>
      <c r="B1943" s="26">
        <v>5800.03</v>
      </c>
      <c r="C1943" s="26">
        <v>223822245.33000001</v>
      </c>
      <c r="D1943" s="22"/>
      <c r="E1943" s="22"/>
    </row>
    <row r="1944" spans="1:5" x14ac:dyDescent="0.2">
      <c r="A1944" s="23" t="s">
        <v>1971</v>
      </c>
      <c r="B1944" s="26">
        <v>5875.9</v>
      </c>
      <c r="C1944" s="26">
        <v>222402001.81999999</v>
      </c>
      <c r="D1944" s="22"/>
      <c r="E1944" s="22"/>
    </row>
    <row r="1945" spans="1:5" x14ac:dyDescent="0.2">
      <c r="A1945" s="23" t="s">
        <v>1972</v>
      </c>
      <c r="B1945" s="26">
        <v>6005.13</v>
      </c>
      <c r="C1945" s="26">
        <v>218896067.31</v>
      </c>
      <c r="D1945" s="22"/>
      <c r="E1945" s="22"/>
    </row>
    <row r="1946" spans="1:5" x14ac:dyDescent="0.2">
      <c r="A1946" s="23" t="s">
        <v>1973</v>
      </c>
      <c r="B1946" s="26">
        <v>6002.63</v>
      </c>
      <c r="C1946" s="26">
        <v>218326896.75</v>
      </c>
      <c r="D1946" s="22"/>
      <c r="E1946" s="22"/>
    </row>
    <row r="1947" spans="1:5" x14ac:dyDescent="0.2">
      <c r="A1947" s="23" t="s">
        <v>1974</v>
      </c>
      <c r="B1947" s="26">
        <v>5920.88</v>
      </c>
      <c r="C1947" s="26">
        <v>208989413.69</v>
      </c>
      <c r="D1947" s="22"/>
      <c r="E1947" s="22"/>
    </row>
    <row r="1948" spans="1:5" x14ac:dyDescent="0.2">
      <c r="A1948" s="23" t="s">
        <v>1975</v>
      </c>
      <c r="B1948" s="26">
        <v>5742.37</v>
      </c>
      <c r="C1948" s="26">
        <v>195028495.50999999</v>
      </c>
      <c r="D1948" s="22"/>
      <c r="E1948" s="22"/>
    </row>
    <row r="1949" spans="1:5" x14ac:dyDescent="0.2">
      <c r="A1949" s="23" t="s">
        <v>1976</v>
      </c>
      <c r="B1949" s="26">
        <v>5490.46</v>
      </c>
      <c r="C1949" s="26">
        <v>181161074.78999999</v>
      </c>
      <c r="D1949" s="22"/>
      <c r="E1949" s="22"/>
    </row>
    <row r="1950" spans="1:5" x14ac:dyDescent="0.2">
      <c r="A1950" s="23" t="s">
        <v>1977</v>
      </c>
      <c r="B1950" s="26">
        <v>5222.9799999999996</v>
      </c>
      <c r="C1950" s="26">
        <v>167191221.80000001</v>
      </c>
      <c r="D1950" s="22"/>
      <c r="E1950" s="22"/>
    </row>
    <row r="1951" spans="1:5" x14ac:dyDescent="0.2">
      <c r="A1951" s="23" t="s">
        <v>1978</v>
      </c>
      <c r="B1951" s="26">
        <v>5274.11</v>
      </c>
      <c r="C1951" s="26">
        <v>168551646.83000001</v>
      </c>
      <c r="D1951" s="22"/>
      <c r="E1951" s="22"/>
    </row>
    <row r="1952" spans="1:5" x14ac:dyDescent="0.2">
      <c r="A1952" s="23" t="s">
        <v>1979</v>
      </c>
      <c r="B1952" s="26">
        <v>5416</v>
      </c>
      <c r="C1952" s="26">
        <v>168952556.88</v>
      </c>
      <c r="D1952" s="22"/>
      <c r="E1952" s="22"/>
    </row>
    <row r="1953" spans="1:5" x14ac:dyDescent="0.2">
      <c r="A1953" s="23" t="s">
        <v>1980</v>
      </c>
      <c r="B1953" s="26">
        <v>5394.18</v>
      </c>
      <c r="C1953" s="26">
        <v>166041259.69999999</v>
      </c>
      <c r="D1953" s="22"/>
      <c r="E1953" s="22"/>
    </row>
    <row r="1954" spans="1:5" x14ac:dyDescent="0.2">
      <c r="A1954" s="23" t="s">
        <v>1981</v>
      </c>
      <c r="B1954" s="26">
        <v>5039.68</v>
      </c>
      <c r="C1954" s="26">
        <v>152581777.38</v>
      </c>
      <c r="D1954" s="22"/>
      <c r="E1954" s="22"/>
    </row>
    <row r="1955" spans="1:5" x14ac:dyDescent="0.2">
      <c r="A1955" s="23" t="s">
        <v>1982</v>
      </c>
      <c r="B1955" s="26">
        <v>4854.82</v>
      </c>
      <c r="C1955" s="26">
        <v>144636487.27000001</v>
      </c>
      <c r="D1955" s="22"/>
      <c r="E1955" s="22"/>
    </row>
    <row r="1956" spans="1:5" x14ac:dyDescent="0.2">
      <c r="A1956" s="23" t="s">
        <v>1983</v>
      </c>
      <c r="B1956" s="26">
        <v>4790.87</v>
      </c>
      <c r="C1956" s="26">
        <v>142776616.49000001</v>
      </c>
      <c r="D1956" s="22"/>
      <c r="E1956" s="22"/>
    </row>
    <row r="1957" spans="1:5" x14ac:dyDescent="0.2">
      <c r="A1957" s="23" t="s">
        <v>1984</v>
      </c>
      <c r="B1957" s="26">
        <v>4617.16</v>
      </c>
      <c r="C1957" s="26">
        <v>137394276.47</v>
      </c>
      <c r="D1957" s="22"/>
      <c r="E1957" s="22"/>
    </row>
    <row r="1958" spans="1:5" x14ac:dyDescent="0.2">
      <c r="A1958" s="23" t="s">
        <v>1985</v>
      </c>
      <c r="B1958" s="26">
        <v>4706.7</v>
      </c>
      <c r="C1958" s="26">
        <v>138273562.93000001</v>
      </c>
      <c r="D1958" s="22"/>
      <c r="E1958" s="22"/>
    </row>
    <row r="1959" spans="1:5" x14ac:dyDescent="0.2">
      <c r="A1959" s="23" t="s">
        <v>1986</v>
      </c>
      <c r="B1959" s="26">
        <v>4653.13</v>
      </c>
      <c r="C1959" s="26">
        <v>132151840.36</v>
      </c>
      <c r="D1959" s="22"/>
      <c r="E1959" s="22"/>
    </row>
    <row r="1960" spans="1:5" x14ac:dyDescent="0.2">
      <c r="A1960" s="23" t="s">
        <v>1987</v>
      </c>
      <c r="B1960" s="26">
        <v>4654.26</v>
      </c>
      <c r="C1960" s="26">
        <v>130441984.37</v>
      </c>
      <c r="D1960" s="22"/>
      <c r="E1960" s="22"/>
    </row>
    <row r="1961" spans="1:5" x14ac:dyDescent="0.2">
      <c r="A1961" s="23" t="s">
        <v>1988</v>
      </c>
      <c r="B1961" s="26">
        <v>4789.49</v>
      </c>
      <c r="C1961" s="26">
        <v>133310178.79000001</v>
      </c>
      <c r="D1961" s="22"/>
      <c r="E1961" s="22"/>
    </row>
    <row r="1962" spans="1:5" x14ac:dyDescent="0.2">
      <c r="A1962" s="23" t="s">
        <v>1989</v>
      </c>
      <c r="B1962" s="26">
        <v>4606.6000000000004</v>
      </c>
      <c r="C1962" s="26">
        <v>123445090.02</v>
      </c>
      <c r="D1962" s="22"/>
      <c r="E1962" s="22"/>
    </row>
    <row r="1963" spans="1:5" x14ac:dyDescent="0.2">
      <c r="A1963" s="23" t="s">
        <v>1990</v>
      </c>
      <c r="B1963" s="26">
        <v>4356.54</v>
      </c>
      <c r="C1963" s="26">
        <v>115686337.55</v>
      </c>
      <c r="D1963" s="22"/>
      <c r="E1963" s="22"/>
    </row>
    <row r="1964" spans="1:5" x14ac:dyDescent="0.2">
      <c r="A1964" s="23" t="s">
        <v>1991</v>
      </c>
      <c r="B1964" s="26">
        <v>4282.71</v>
      </c>
      <c r="C1964" s="26">
        <v>110152870.58</v>
      </c>
      <c r="D1964" s="22"/>
      <c r="E1964" s="22"/>
    </row>
    <row r="1965" spans="1:5" x14ac:dyDescent="0.2">
      <c r="A1965" s="23" t="s">
        <v>1992</v>
      </c>
      <c r="B1965" s="26">
        <v>4237.99</v>
      </c>
      <c r="C1965" s="26">
        <v>109613719.48999999</v>
      </c>
      <c r="D1965" s="22"/>
      <c r="E1965" s="22"/>
    </row>
    <row r="1966" spans="1:5" x14ac:dyDescent="0.2">
      <c r="A1966" s="23" t="s">
        <v>1993</v>
      </c>
      <c r="B1966" s="26">
        <v>4324.66</v>
      </c>
      <c r="C1966" s="26">
        <v>110482379.28</v>
      </c>
      <c r="D1966" s="22"/>
      <c r="E1966" s="22"/>
    </row>
    <row r="1967" spans="1:5" x14ac:dyDescent="0.2">
      <c r="A1967" s="23" t="s">
        <v>1994</v>
      </c>
      <c r="B1967" s="26">
        <v>4362.9799999999996</v>
      </c>
      <c r="C1967" s="26">
        <v>108330753.40000001</v>
      </c>
      <c r="D1967" s="22"/>
      <c r="E1967" s="22"/>
    </row>
    <row r="1968" spans="1:5" x14ac:dyDescent="0.2">
      <c r="A1968" s="23" t="s">
        <v>1995</v>
      </c>
      <c r="B1968" s="26">
        <v>4284.88</v>
      </c>
      <c r="C1968" s="26">
        <v>104922834.78</v>
      </c>
      <c r="D1968" s="22"/>
      <c r="E1968" s="22"/>
    </row>
    <row r="1969" spans="1:5" x14ac:dyDescent="0.2">
      <c r="A1969" s="23" t="s">
        <v>1996</v>
      </c>
      <c r="B1969" s="26">
        <v>4337.38</v>
      </c>
      <c r="C1969" s="26">
        <v>103590108.06</v>
      </c>
      <c r="D1969" s="22"/>
      <c r="E1969" s="22"/>
    </row>
    <row r="1970" spans="1:5" x14ac:dyDescent="0.2">
      <c r="A1970" s="23" t="s">
        <v>1997</v>
      </c>
      <c r="B1970" s="26">
        <v>4081.82</v>
      </c>
      <c r="C1970" s="26">
        <v>95021070.090000004</v>
      </c>
      <c r="D1970" s="22"/>
      <c r="E1970" s="22"/>
    </row>
    <row r="1971" spans="1:5" x14ac:dyDescent="0.2">
      <c r="A1971" s="23" t="s">
        <v>1998</v>
      </c>
      <c r="B1971" s="26">
        <v>3903.45</v>
      </c>
      <c r="C1971" s="26">
        <v>90865890.439999998</v>
      </c>
      <c r="D1971" s="22"/>
      <c r="E1971" s="22"/>
    </row>
    <row r="1972" spans="1:5" x14ac:dyDescent="0.2">
      <c r="A1972" s="23" t="s">
        <v>1999</v>
      </c>
      <c r="B1972" s="26">
        <v>3948.49</v>
      </c>
      <c r="C1972" s="26">
        <v>88994855.629999995</v>
      </c>
      <c r="D1972" s="22"/>
      <c r="E1972" s="22"/>
    </row>
    <row r="1973" spans="1:5" x14ac:dyDescent="0.2">
      <c r="A1973" s="23" t="s">
        <v>2000</v>
      </c>
      <c r="B1973" s="26">
        <v>3933.64</v>
      </c>
      <c r="C1973" s="26">
        <v>86891650.989999995</v>
      </c>
      <c r="D1973" s="22"/>
      <c r="E1973" s="22"/>
    </row>
    <row r="1974" spans="1:5" x14ac:dyDescent="0.2">
      <c r="A1974" s="23" t="s">
        <v>2001</v>
      </c>
      <c r="B1974" s="26">
        <v>3801.7</v>
      </c>
      <c r="C1974" s="26">
        <v>83094687.459999993</v>
      </c>
      <c r="D1974" s="22"/>
      <c r="E1974" s="22"/>
    </row>
    <row r="1975" spans="1:5" x14ac:dyDescent="0.2">
      <c r="A1975" s="23" t="s">
        <v>2002</v>
      </c>
      <c r="B1975" s="26">
        <v>3616.2</v>
      </c>
      <c r="C1975" s="26">
        <v>79010078.950000003</v>
      </c>
      <c r="D1975" s="22"/>
      <c r="E1975" s="22"/>
    </row>
    <row r="1976" spans="1:5" x14ac:dyDescent="0.2">
      <c r="A1976" s="23" t="s">
        <v>2003</v>
      </c>
      <c r="B1976" s="26">
        <v>3681.48</v>
      </c>
      <c r="C1976" s="26">
        <v>78218959.640000001</v>
      </c>
      <c r="D1976" s="22"/>
      <c r="E1976" s="22"/>
    </row>
    <row r="1977" spans="1:5" x14ac:dyDescent="0.2">
      <c r="A1977" s="23" t="s">
        <v>2004</v>
      </c>
      <c r="B1977" s="26">
        <v>3848.33</v>
      </c>
      <c r="C1977" s="26">
        <v>80085748.5</v>
      </c>
      <c r="D1977" s="22"/>
      <c r="E1977" s="22"/>
    </row>
    <row r="1978" spans="1:5" x14ac:dyDescent="0.2">
      <c r="A1978" s="23" t="s">
        <v>2005</v>
      </c>
      <c r="B1978" s="26">
        <v>3871.78</v>
      </c>
      <c r="C1978" s="26">
        <v>80954581.890000001</v>
      </c>
      <c r="D1978" s="22"/>
      <c r="E1978" s="22"/>
    </row>
    <row r="1979" spans="1:5" x14ac:dyDescent="0.2">
      <c r="A1979" s="23" t="s">
        <v>2006</v>
      </c>
      <c r="B1979" s="26">
        <v>3810.48</v>
      </c>
      <c r="C1979" s="26">
        <v>79672712.849999994</v>
      </c>
      <c r="D1979" s="22"/>
      <c r="E1979" s="22"/>
    </row>
    <row r="1980" spans="1:5" x14ac:dyDescent="0.2">
      <c r="A1980" s="23" t="s">
        <v>2007</v>
      </c>
      <c r="B1980" s="26">
        <v>3653.06</v>
      </c>
      <c r="C1980" s="26">
        <v>75436307.609999999</v>
      </c>
      <c r="D1980" s="22"/>
      <c r="E1980" s="22"/>
    </row>
    <row r="1981" spans="1:5" x14ac:dyDescent="0.2">
      <c r="A1981" s="23" t="s">
        <v>2008</v>
      </c>
      <c r="B1981" s="26">
        <v>3781.88</v>
      </c>
      <c r="C1981" s="26">
        <v>72581562.810000002</v>
      </c>
      <c r="D1981" s="22"/>
      <c r="E1981" s="22"/>
    </row>
    <row r="1982" spans="1:5" x14ac:dyDescent="0.2">
      <c r="A1982" s="23" t="s">
        <v>2009</v>
      </c>
      <c r="B1982" s="26">
        <v>4006.35</v>
      </c>
      <c r="C1982" s="26">
        <v>76889658.420000002</v>
      </c>
      <c r="D1982" s="22"/>
      <c r="E1982" s="22"/>
    </row>
    <row r="1983" spans="1:5" x14ac:dyDescent="0.2">
      <c r="A1983" s="23" t="s">
        <v>2010</v>
      </c>
      <c r="B1983" s="26">
        <v>3917.49</v>
      </c>
      <c r="C1983" s="26">
        <v>75348778.879999995</v>
      </c>
      <c r="D1983" s="22"/>
      <c r="E1983" s="22"/>
    </row>
    <row r="1984" spans="1:5" x14ac:dyDescent="0.2">
      <c r="A1984" s="23" t="s">
        <v>2011</v>
      </c>
      <c r="B1984" s="26">
        <v>3837.03</v>
      </c>
      <c r="C1984" s="26">
        <v>74803572.299999997</v>
      </c>
      <c r="D1984" s="22"/>
      <c r="E1984" s="22"/>
    </row>
    <row r="1985" spans="1:5" x14ac:dyDescent="0.2">
      <c r="A1985" s="23" t="s">
        <v>2012</v>
      </c>
      <c r="B1985" s="26">
        <v>3880.61</v>
      </c>
      <c r="C1985" s="26">
        <v>75799349.849999994</v>
      </c>
      <c r="D1985" s="22"/>
      <c r="E1985" s="22"/>
    </row>
    <row r="1986" spans="1:5" x14ac:dyDescent="0.2">
      <c r="A1986" s="23" t="s">
        <v>2013</v>
      </c>
      <c r="B1986" s="26">
        <v>3697.89</v>
      </c>
      <c r="C1986" s="26">
        <v>71860272.010000005</v>
      </c>
      <c r="D1986" s="22"/>
      <c r="E1986" s="22"/>
    </row>
    <row r="1987" spans="1:5" x14ac:dyDescent="0.2">
      <c r="A1987" s="23" t="s">
        <v>2014</v>
      </c>
      <c r="B1987" s="26">
        <v>3490.84</v>
      </c>
      <c r="C1987" s="26">
        <v>67426843.370000005</v>
      </c>
      <c r="D1987" s="22"/>
      <c r="E1987" s="22"/>
    </row>
    <row r="1988" spans="1:5" x14ac:dyDescent="0.2">
      <c r="A1988" s="23" t="s">
        <v>2015</v>
      </c>
      <c r="B1988" s="26">
        <v>3441.39</v>
      </c>
      <c r="C1988" s="26">
        <v>66471727.340000004</v>
      </c>
      <c r="D1988" s="22"/>
      <c r="E1988" s="22"/>
    </row>
    <row r="1989" spans="1:5" x14ac:dyDescent="0.2">
      <c r="A1989" s="23" t="s">
        <v>2016</v>
      </c>
      <c r="B1989" s="26">
        <v>3317.54</v>
      </c>
      <c r="C1989" s="26">
        <v>61934203.670000002</v>
      </c>
      <c r="D1989" s="22"/>
      <c r="E1989" s="22"/>
    </row>
    <row r="1990" spans="1:5" x14ac:dyDescent="0.2">
      <c r="A1990" s="23" t="s">
        <v>2017</v>
      </c>
      <c r="B1990" s="26">
        <v>3215.58</v>
      </c>
      <c r="C1990" s="26">
        <v>61093271.909999996</v>
      </c>
      <c r="D1990" s="22"/>
      <c r="E1990" s="22"/>
    </row>
    <row r="1991" spans="1:5" x14ac:dyDescent="0.2">
      <c r="A1991" s="23" t="s">
        <v>2018</v>
      </c>
      <c r="B1991" s="26">
        <v>3264.4</v>
      </c>
      <c r="C1991" s="26">
        <v>62020762.229999997</v>
      </c>
      <c r="D1991" s="22"/>
      <c r="E1991" s="22"/>
    </row>
    <row r="1992" spans="1:5" x14ac:dyDescent="0.2">
      <c r="A1992" s="23" t="s">
        <v>2019</v>
      </c>
      <c r="B1992" s="26">
        <v>3162.48</v>
      </c>
      <c r="C1992" s="26">
        <v>58078401.130000003</v>
      </c>
      <c r="D1992" s="22"/>
      <c r="E1992" s="22"/>
    </row>
    <row r="1993" spans="1:5" x14ac:dyDescent="0.2">
      <c r="A1993" s="23" t="s">
        <v>2020</v>
      </c>
      <c r="B1993" s="26">
        <v>3166.13</v>
      </c>
      <c r="C1993" s="26">
        <v>57978290.899999999</v>
      </c>
      <c r="D1993" s="22"/>
      <c r="E1993" s="22"/>
    </row>
    <row r="1994" spans="1:5" x14ac:dyDescent="0.2">
      <c r="A1994" s="23" t="s">
        <v>2021</v>
      </c>
      <c r="B1994" s="26">
        <v>2953.6</v>
      </c>
      <c r="C1994" s="26">
        <v>53866512.799999997</v>
      </c>
      <c r="D1994" s="22"/>
      <c r="E1994" s="22"/>
    </row>
    <row r="1995" spans="1:5" x14ac:dyDescent="0.2">
      <c r="A1995" s="23" t="s">
        <v>2022</v>
      </c>
      <c r="B1995" s="26">
        <v>2882.73</v>
      </c>
      <c r="C1995" s="26">
        <v>52573953.740000002</v>
      </c>
      <c r="D1995" s="22"/>
      <c r="E1995" s="22"/>
    </row>
    <row r="1996" spans="1:5" x14ac:dyDescent="0.2">
      <c r="A1996" s="23" t="s">
        <v>2023</v>
      </c>
      <c r="B1996" s="26">
        <v>2827.44</v>
      </c>
      <c r="C1996" s="26">
        <v>51127598.350000001</v>
      </c>
      <c r="D1996" s="22"/>
      <c r="E1996" s="22"/>
    </row>
    <row r="1997" spans="1:5" x14ac:dyDescent="0.2">
      <c r="A1997" s="23" t="s">
        <v>2024</v>
      </c>
      <c r="B1997" s="26">
        <v>2941.57</v>
      </c>
      <c r="C1997" s="26">
        <v>53246930.229999997</v>
      </c>
      <c r="D1997" s="22"/>
      <c r="E1997" s="22"/>
    </row>
    <row r="1998" spans="1:5" x14ac:dyDescent="0.2">
      <c r="A1998" s="23" t="s">
        <v>2025</v>
      </c>
      <c r="B1998" s="26">
        <v>2875.25</v>
      </c>
      <c r="C1998" s="26">
        <v>51850489.409999996</v>
      </c>
      <c r="D1998" s="22"/>
      <c r="E1998" s="22"/>
    </row>
    <row r="1999" spans="1:5" x14ac:dyDescent="0.2">
      <c r="A1999" s="23" t="s">
        <v>2026</v>
      </c>
      <c r="B1999" s="26">
        <v>2796.32</v>
      </c>
      <c r="C1999" s="26">
        <v>50328746.689999998</v>
      </c>
      <c r="D1999" s="22"/>
      <c r="E1999" s="22"/>
    </row>
    <row r="2000" spans="1:5" x14ac:dyDescent="0.2">
      <c r="A2000" s="23" t="s">
        <v>2027</v>
      </c>
      <c r="B2000" s="26">
        <v>2781.7</v>
      </c>
      <c r="C2000" s="26">
        <v>50179278.299999997</v>
      </c>
      <c r="D2000" s="22"/>
      <c r="E2000" s="22"/>
    </row>
    <row r="2001" spans="1:5" x14ac:dyDescent="0.2">
      <c r="A2001" s="23" t="s">
        <v>2028</v>
      </c>
      <c r="B2001" s="26">
        <v>2841.13</v>
      </c>
      <c r="C2001" s="26">
        <v>51010868.149999999</v>
      </c>
      <c r="D2001" s="22"/>
      <c r="E2001" s="22"/>
    </row>
    <row r="2002" spans="1:5" x14ac:dyDescent="0.2">
      <c r="A2002" s="23" t="s">
        <v>2029</v>
      </c>
      <c r="B2002" s="26">
        <v>2755.27</v>
      </c>
      <c r="C2002" s="26">
        <v>49969729.829999998</v>
      </c>
      <c r="D2002" s="22"/>
      <c r="E2002" s="22"/>
    </row>
    <row r="2003" spans="1:5" x14ac:dyDescent="0.2">
      <c r="A2003" s="23" t="s">
        <v>2030</v>
      </c>
      <c r="B2003" s="26">
        <v>2731.15</v>
      </c>
      <c r="C2003" s="26">
        <v>49497423.770000003</v>
      </c>
      <c r="D2003" s="22"/>
      <c r="E2003" s="22"/>
    </row>
    <row r="2004" spans="1:5" x14ac:dyDescent="0.2">
      <c r="A2004" s="23" t="s">
        <v>2031</v>
      </c>
      <c r="B2004" s="26">
        <v>2740.71</v>
      </c>
      <c r="C2004" s="26">
        <v>50409367.640000001</v>
      </c>
      <c r="D2004" s="22"/>
      <c r="E2004" s="22"/>
    </row>
    <row r="2005" spans="1:5" x14ac:dyDescent="0.2">
      <c r="A2005" s="23" t="s">
        <v>2032</v>
      </c>
      <c r="B2005" s="26">
        <v>2772.14</v>
      </c>
      <c r="C2005" s="26">
        <v>50938026.539999999</v>
      </c>
      <c r="D2005" s="22"/>
      <c r="E2005" s="22"/>
    </row>
    <row r="2006" spans="1:5" x14ac:dyDescent="0.2">
      <c r="A2006" s="23" t="s">
        <v>2033</v>
      </c>
      <c r="B2006" s="26">
        <v>2771.44</v>
      </c>
      <c r="C2006" s="26">
        <v>51015552.240000002</v>
      </c>
      <c r="D2006" s="22"/>
      <c r="E2006" s="22"/>
    </row>
    <row r="2007" spans="1:5" x14ac:dyDescent="0.2">
      <c r="A2007" s="23" t="s">
        <v>2034</v>
      </c>
      <c r="B2007" s="26">
        <v>2764.4</v>
      </c>
      <c r="C2007" s="26">
        <v>50726065.700000003</v>
      </c>
      <c r="D2007" s="22"/>
      <c r="E2007" s="22"/>
    </row>
    <row r="2008" spans="1:5" x14ac:dyDescent="0.2">
      <c r="A2008" s="23" t="s">
        <v>2035</v>
      </c>
      <c r="B2008" s="26">
        <v>2742.71</v>
      </c>
      <c r="C2008" s="26">
        <v>50189964.450000003</v>
      </c>
      <c r="D2008" s="22"/>
      <c r="E2008" s="22"/>
    </row>
    <row r="2009" spans="1:5" x14ac:dyDescent="0.2">
      <c r="A2009" s="23" t="s">
        <v>2036</v>
      </c>
      <c r="B2009" s="26">
        <v>2791.41</v>
      </c>
      <c r="C2009" s="26">
        <v>51051252.780000001</v>
      </c>
      <c r="D2009" s="22"/>
      <c r="E2009" s="22"/>
    </row>
    <row r="2010" spans="1:5" x14ac:dyDescent="0.2">
      <c r="A2010" s="23" t="s">
        <v>2037</v>
      </c>
      <c r="B2010" s="26">
        <v>2767.86</v>
      </c>
      <c r="C2010" s="26">
        <v>50605421.119999997</v>
      </c>
      <c r="D2010" s="22"/>
      <c r="E2010" s="22"/>
    </row>
    <row r="2011" spans="1:5" x14ac:dyDescent="0.2">
      <c r="A2011" s="23" t="s">
        <v>2038</v>
      </c>
      <c r="B2011" s="26">
        <v>2681.91</v>
      </c>
      <c r="C2011" s="26">
        <v>48774827.719999999</v>
      </c>
      <c r="D2011" s="22"/>
      <c r="E2011" s="22"/>
    </row>
    <row r="2012" spans="1:5" x14ac:dyDescent="0.2">
      <c r="A2012" s="23" t="s">
        <v>2039</v>
      </c>
      <c r="B2012" s="26">
        <v>2624.9</v>
      </c>
      <c r="C2012" s="26">
        <v>47737916.329999998</v>
      </c>
      <c r="D2012" s="22"/>
      <c r="E2012" s="22"/>
    </row>
    <row r="2013" spans="1:5" x14ac:dyDescent="0.2">
      <c r="A2013" s="23" t="s">
        <v>2040</v>
      </c>
      <c r="B2013" s="26">
        <v>2647.03</v>
      </c>
      <c r="C2013" s="26">
        <v>48140345.619999997</v>
      </c>
      <c r="D2013" s="22"/>
      <c r="E2013" s="22"/>
    </row>
    <row r="2014" spans="1:5" x14ac:dyDescent="0.2">
      <c r="A2014" s="23" t="s">
        <v>2041</v>
      </c>
      <c r="B2014" s="26">
        <v>2620.44</v>
      </c>
      <c r="C2014" s="26">
        <v>47627484.340000004</v>
      </c>
      <c r="D2014" s="22"/>
      <c r="E2014" s="22"/>
    </row>
    <row r="2015" spans="1:5" x14ac:dyDescent="0.2">
      <c r="A2015" s="23" t="s">
        <v>2042</v>
      </c>
      <c r="B2015" s="26">
        <v>2644.89</v>
      </c>
      <c r="C2015" s="26">
        <v>48104149.140000001</v>
      </c>
      <c r="D2015" s="22"/>
      <c r="E2015" s="22"/>
    </row>
    <row r="2016" spans="1:5" x14ac:dyDescent="0.2">
      <c r="A2016" s="23" t="s">
        <v>2043</v>
      </c>
      <c r="B2016" s="26">
        <v>2660.34</v>
      </c>
      <c r="C2016" s="26">
        <v>48360270.32</v>
      </c>
      <c r="D2016" s="22"/>
      <c r="E2016" s="22"/>
    </row>
    <row r="2017" spans="1:5" x14ac:dyDescent="0.2">
      <c r="A2017" s="23" t="s">
        <v>2044</v>
      </c>
      <c r="B2017" s="26">
        <v>2661.17</v>
      </c>
      <c r="C2017" s="26">
        <v>48365404.780000001</v>
      </c>
      <c r="D2017" s="22"/>
      <c r="E2017" s="22"/>
    </row>
    <row r="2018" spans="1:5" x14ac:dyDescent="0.2">
      <c r="A2018" s="23" t="s">
        <v>2045</v>
      </c>
      <c r="B2018" s="26">
        <v>2664.19</v>
      </c>
      <c r="C2018" s="26">
        <v>48458448.420000002</v>
      </c>
      <c r="D2018" s="22"/>
      <c r="E2018" s="22"/>
    </row>
    <row r="2019" spans="1:5" x14ac:dyDescent="0.2">
      <c r="A2019" s="23" t="s">
        <v>2046</v>
      </c>
      <c r="B2019" s="26">
        <v>2599.1999999999998</v>
      </c>
      <c r="C2019" s="26">
        <v>47273315.439999998</v>
      </c>
      <c r="D2019" s="22"/>
      <c r="E2019" s="22"/>
    </row>
    <row r="2020" spans="1:5" x14ac:dyDescent="0.2">
      <c r="A2020" s="23" t="s">
        <v>2047</v>
      </c>
      <c r="B2020" s="26">
        <v>2550.5700000000002</v>
      </c>
      <c r="C2020" s="26">
        <v>46349203.270000003</v>
      </c>
      <c r="D2020" s="22"/>
      <c r="E2020" s="22"/>
    </row>
    <row r="2021" spans="1:5" x14ac:dyDescent="0.2">
      <c r="A2021" s="23" t="s">
        <v>2048</v>
      </c>
      <c r="B2021" s="26">
        <v>2607.04</v>
      </c>
      <c r="C2021" s="26">
        <v>47315595.299999997</v>
      </c>
      <c r="D2021" s="22"/>
      <c r="E2021" s="22"/>
    </row>
    <row r="2022" spans="1:5" x14ac:dyDescent="0.2">
      <c r="A2022" s="23" t="s">
        <v>2049</v>
      </c>
      <c r="B2022" s="26">
        <v>2497.29</v>
      </c>
      <c r="C2022" s="26">
        <v>45336014.700000003</v>
      </c>
      <c r="D2022" s="22"/>
      <c r="E2022" s="22"/>
    </row>
    <row r="2023" spans="1:5" x14ac:dyDescent="0.2">
      <c r="A2023" s="23" t="s">
        <v>2050</v>
      </c>
      <c r="B2023" s="26">
        <v>2605.92</v>
      </c>
      <c r="C2023" s="26">
        <v>48420013.200000003</v>
      </c>
      <c r="D2023" s="22"/>
      <c r="E2023" s="22"/>
    </row>
    <row r="2024" spans="1:5" x14ac:dyDescent="0.2">
      <c r="A2024" s="23" t="s">
        <v>2051</v>
      </c>
      <c r="B2024" s="26">
        <v>2658.49</v>
      </c>
      <c r="C2024" s="26">
        <v>49513714.159999996</v>
      </c>
      <c r="D2024" s="22"/>
      <c r="E2024" s="22"/>
    </row>
    <row r="2025" spans="1:5" x14ac:dyDescent="0.2">
      <c r="A2025" s="23" t="s">
        <v>2052</v>
      </c>
      <c r="B2025" s="26">
        <v>2652.54</v>
      </c>
      <c r="C2025" s="26">
        <v>49459401.159999996</v>
      </c>
      <c r="D2025" s="22"/>
      <c r="E2025" s="22"/>
    </row>
    <row r="2026" spans="1:5" x14ac:dyDescent="0.2">
      <c r="A2026" s="23" t="s">
        <v>2053</v>
      </c>
      <c r="B2026" s="26">
        <v>2613.5500000000002</v>
      </c>
      <c r="C2026" s="26">
        <v>48714453.880000003</v>
      </c>
      <c r="D2026" s="22"/>
      <c r="E2026" s="22"/>
    </row>
    <row r="2027" spans="1:5" x14ac:dyDescent="0.2">
      <c r="A2027" s="23" t="s">
        <v>2054</v>
      </c>
      <c r="B2027" s="26">
        <v>2490.71</v>
      </c>
      <c r="C2027" s="26">
        <v>46394827.049999997</v>
      </c>
      <c r="D2027" s="22"/>
      <c r="E2027" s="22"/>
    </row>
    <row r="2028" spans="1:5" x14ac:dyDescent="0.2">
      <c r="A2028" s="23" t="s">
        <v>2055</v>
      </c>
      <c r="B2028" s="26">
        <v>2495.79</v>
      </c>
      <c r="C2028" s="26">
        <v>49588008.939999998</v>
      </c>
      <c r="D2028" s="22"/>
      <c r="E2028" s="22"/>
    </row>
    <row r="2029" spans="1:5" x14ac:dyDescent="0.2">
      <c r="A2029" s="23" t="s">
        <v>2056</v>
      </c>
      <c r="B2029" s="26">
        <v>2448.06</v>
      </c>
      <c r="C2029" s="26">
        <v>48379734.68</v>
      </c>
      <c r="D2029" s="22"/>
      <c r="E2029" s="22"/>
    </row>
    <row r="2030" spans="1:5" x14ac:dyDescent="0.2">
      <c r="A2030" s="23" t="s">
        <v>2057</v>
      </c>
      <c r="B2030" s="26">
        <v>2375.06</v>
      </c>
      <c r="C2030" s="26">
        <v>47028500.859999999</v>
      </c>
      <c r="D2030" s="22"/>
      <c r="E2030" s="22"/>
    </row>
    <row r="2031" spans="1:5" x14ac:dyDescent="0.2">
      <c r="A2031" s="23" t="s">
        <v>2058</v>
      </c>
      <c r="B2031" s="26">
        <v>2335.96</v>
      </c>
      <c r="C2031" s="26">
        <v>46234328.780000001</v>
      </c>
      <c r="D2031" s="22"/>
      <c r="E2031" s="22"/>
    </row>
    <row r="2032" spans="1:5" x14ac:dyDescent="0.2">
      <c r="A2032" s="23" t="s">
        <v>2059</v>
      </c>
      <c r="B2032" s="26">
        <v>2343.86</v>
      </c>
      <c r="C2032" s="26">
        <v>45140737.710000001</v>
      </c>
      <c r="D2032" s="22"/>
      <c r="E2032" s="22"/>
    </row>
    <row r="2033" spans="1:5" x14ac:dyDescent="0.2">
      <c r="A2033" s="23" t="s">
        <v>2060</v>
      </c>
      <c r="B2033" s="26">
        <v>2320.0100000000002</v>
      </c>
      <c r="C2033" s="26">
        <v>44553454.990000002</v>
      </c>
      <c r="D2033" s="22"/>
      <c r="E2033" s="22"/>
    </row>
    <row r="2034" spans="1:5" x14ac:dyDescent="0.2">
      <c r="A2034" s="23" t="s">
        <v>2061</v>
      </c>
      <c r="B2034" s="26">
        <v>2282.4499999999998</v>
      </c>
      <c r="C2034" s="26">
        <v>44187850.100000001</v>
      </c>
      <c r="D2034" s="22"/>
      <c r="E2034" s="22"/>
    </row>
    <row r="2035" spans="1:5" x14ac:dyDescent="0.2">
      <c r="A2035" s="23" t="s">
        <v>2062</v>
      </c>
      <c r="B2035" s="26">
        <v>2358.23</v>
      </c>
      <c r="C2035" s="26">
        <v>45639819.009999998</v>
      </c>
      <c r="D2035" s="22"/>
      <c r="E2035" s="22"/>
    </row>
    <row r="2036" spans="1:5" x14ac:dyDescent="0.2">
      <c r="A2036" s="23" t="s">
        <v>2063</v>
      </c>
      <c r="B2036" s="26">
        <v>2382.23</v>
      </c>
      <c r="C2036" s="26">
        <v>43082787.219999999</v>
      </c>
      <c r="D2036" s="22"/>
      <c r="E2036" s="22"/>
    </row>
    <row r="2037" spans="1:5" x14ac:dyDescent="0.2">
      <c r="A2037" s="23" t="s">
        <v>2064</v>
      </c>
      <c r="B2037" s="26">
        <v>2404.64</v>
      </c>
      <c r="C2037" s="26">
        <v>43539210.07</v>
      </c>
      <c r="D2037" s="22"/>
      <c r="E2037" s="22"/>
    </row>
    <row r="2038" spans="1:5" x14ac:dyDescent="0.2">
      <c r="A2038" s="23" t="s">
        <v>2065</v>
      </c>
      <c r="B2038" s="26">
        <v>2326.48</v>
      </c>
      <c r="C2038" s="26">
        <v>42078874.890000001</v>
      </c>
      <c r="D2038" s="22"/>
      <c r="E2038" s="22"/>
    </row>
    <row r="2039" spans="1:5" x14ac:dyDescent="0.2">
      <c r="A2039" s="23" t="s">
        <v>2066</v>
      </c>
      <c r="B2039" s="26">
        <v>2295.1799999999998</v>
      </c>
      <c r="C2039" s="26">
        <v>41512689.530000001</v>
      </c>
      <c r="D2039" s="22"/>
      <c r="E2039" s="22"/>
    </row>
    <row r="2040" spans="1:5" x14ac:dyDescent="0.2">
      <c r="A2040" s="23" t="s">
        <v>2067</v>
      </c>
      <c r="B2040" s="26">
        <v>2232.4899999999998</v>
      </c>
      <c r="C2040" s="26">
        <v>40378797.469999999</v>
      </c>
      <c r="D2040" s="22"/>
      <c r="E2040" s="22"/>
    </row>
    <row r="2041" spans="1:5" x14ac:dyDescent="0.2">
      <c r="A2041" s="23" t="s">
        <v>2068</v>
      </c>
      <c r="B2041" s="26">
        <v>2371.0500000000002</v>
      </c>
      <c r="C2041" s="26">
        <v>42814870.700000003</v>
      </c>
      <c r="D2041" s="22"/>
      <c r="E2041" s="22"/>
    </row>
    <row r="2042" spans="1:5" x14ac:dyDescent="0.2">
      <c r="A2042" s="23" t="s">
        <v>2069</v>
      </c>
      <c r="B2042" s="26">
        <v>2394.87</v>
      </c>
      <c r="C2042" s="26">
        <v>43230137.560000002</v>
      </c>
      <c r="D2042" s="22"/>
      <c r="E2042" s="22"/>
    </row>
    <row r="2043" spans="1:5" x14ac:dyDescent="0.2">
      <c r="A2043" s="23" t="s">
        <v>2070</v>
      </c>
      <c r="B2043" s="26">
        <v>2493.5</v>
      </c>
      <c r="C2043" s="26">
        <v>44930401.280000001</v>
      </c>
      <c r="D2043" s="22"/>
      <c r="E2043" s="22"/>
    </row>
    <row r="2044" spans="1:5" x14ac:dyDescent="0.2">
      <c r="A2044" s="23" t="s">
        <v>2071</v>
      </c>
      <c r="B2044" s="26">
        <v>2641.84</v>
      </c>
      <c r="C2044" s="26">
        <v>47614801.689999998</v>
      </c>
      <c r="D2044" s="22"/>
      <c r="E2044" s="22"/>
    </row>
    <row r="2045" spans="1:5" x14ac:dyDescent="0.2">
      <c r="A2045" s="23" t="s">
        <v>2072</v>
      </c>
      <c r="B2045" s="26">
        <v>2749.77</v>
      </c>
      <c r="C2045" s="26">
        <v>49525015.25</v>
      </c>
      <c r="D2045" s="22"/>
      <c r="E2045" s="22"/>
    </row>
    <row r="2046" spans="1:5" x14ac:dyDescent="0.2">
      <c r="A2046" s="23" t="s">
        <v>2073</v>
      </c>
      <c r="B2046" s="26">
        <v>2752.63</v>
      </c>
      <c r="C2046" s="26">
        <v>49690326.009999998</v>
      </c>
      <c r="D2046" s="22"/>
      <c r="E2046" s="22"/>
    </row>
    <row r="2047" spans="1:5" x14ac:dyDescent="0.2">
      <c r="A2047" s="23" t="s">
        <v>2074</v>
      </c>
      <c r="B2047" s="26">
        <v>2920.66</v>
      </c>
      <c r="C2047" s="26">
        <v>52640147.399999999</v>
      </c>
      <c r="D2047" s="22"/>
      <c r="E2047" s="22"/>
    </row>
    <row r="2048" spans="1:5" x14ac:dyDescent="0.2">
      <c r="A2048" s="23" t="s">
        <v>2075</v>
      </c>
      <c r="B2048" s="26">
        <v>2940.41</v>
      </c>
      <c r="C2048" s="26">
        <v>52980401.670000002</v>
      </c>
      <c r="D2048" s="22"/>
      <c r="E2048" s="22"/>
    </row>
    <row r="2049" spans="1:5" x14ac:dyDescent="0.2">
      <c r="A2049" s="23" t="s">
        <v>2076</v>
      </c>
      <c r="B2049" s="26">
        <v>2912.8</v>
      </c>
      <c r="C2049" s="26">
        <v>52427115.579999998</v>
      </c>
      <c r="D2049" s="22"/>
      <c r="E2049" s="22"/>
    </row>
    <row r="2050" spans="1:5" x14ac:dyDescent="0.2">
      <c r="A2050" s="23" t="s">
        <v>2077</v>
      </c>
      <c r="B2050" s="26">
        <v>2877.01</v>
      </c>
      <c r="C2050" s="26">
        <v>51723075.789999999</v>
      </c>
      <c r="D2050" s="22"/>
      <c r="E2050" s="22"/>
    </row>
    <row r="2051" spans="1:5" x14ac:dyDescent="0.2">
      <c r="A2051" s="23" t="s">
        <v>2078</v>
      </c>
      <c r="B2051" s="26">
        <v>2845.08</v>
      </c>
      <c r="C2051" s="26">
        <v>50928997.659999996</v>
      </c>
      <c r="D2051" s="22"/>
      <c r="E2051" s="22"/>
    </row>
    <row r="2052" spans="1:5" x14ac:dyDescent="0.2">
      <c r="A2052" s="23" t="s">
        <v>2079</v>
      </c>
      <c r="B2052" s="26">
        <v>2817.43</v>
      </c>
      <c r="C2052" s="26">
        <v>50433965.969999999</v>
      </c>
      <c r="D2052" s="22"/>
      <c r="E2052" s="22"/>
    </row>
    <row r="2053" spans="1:5" x14ac:dyDescent="0.2">
      <c r="A2053" s="23" t="s">
        <v>2080</v>
      </c>
      <c r="B2053" s="26">
        <v>2851.3</v>
      </c>
      <c r="C2053" s="26">
        <v>52228651.780000001</v>
      </c>
      <c r="D2053" s="22"/>
      <c r="E2053" s="22"/>
    </row>
    <row r="2054" spans="1:5" x14ac:dyDescent="0.2">
      <c r="A2054" s="23" t="s">
        <v>2081</v>
      </c>
      <c r="B2054" s="26">
        <v>2956.78</v>
      </c>
      <c r="C2054" s="26">
        <v>54328221.880000003</v>
      </c>
      <c r="D2054" s="22"/>
      <c r="E2054" s="22"/>
    </row>
    <row r="2055" spans="1:5" x14ac:dyDescent="0.2">
      <c r="A2055" s="23" t="s">
        <v>2082</v>
      </c>
      <c r="B2055" s="26">
        <v>3036.84</v>
      </c>
      <c r="C2055" s="26">
        <v>55799136.670000002</v>
      </c>
      <c r="D2055" s="22"/>
      <c r="E2055" s="22"/>
    </row>
    <row r="2056" spans="1:5" x14ac:dyDescent="0.2">
      <c r="A2056" s="23" t="s">
        <v>2083</v>
      </c>
      <c r="B2056" s="26">
        <v>3148.88</v>
      </c>
      <c r="C2056" s="26">
        <v>57791076.170000002</v>
      </c>
      <c r="D2056" s="22"/>
      <c r="E2056" s="22"/>
    </row>
    <row r="2057" spans="1:5" x14ac:dyDescent="0.2">
      <c r="A2057" s="23" t="s">
        <v>2084</v>
      </c>
      <c r="B2057" s="26">
        <v>3111.28</v>
      </c>
      <c r="C2057" s="26">
        <v>57335309.140000001</v>
      </c>
      <c r="D2057" s="22"/>
      <c r="E2057" s="22"/>
    </row>
    <row r="2058" spans="1:5" x14ac:dyDescent="0.2">
      <c r="A2058" s="23" t="s">
        <v>2085</v>
      </c>
      <c r="B2058" s="26">
        <v>3101.2</v>
      </c>
      <c r="C2058" s="26">
        <v>57160917.350000001</v>
      </c>
      <c r="D2058" s="22"/>
      <c r="E2058" s="22"/>
    </row>
    <row r="2059" spans="1:5" x14ac:dyDescent="0.2">
      <c r="A2059" s="23" t="s">
        <v>2086</v>
      </c>
      <c r="B2059" s="26">
        <v>3014.41</v>
      </c>
      <c r="C2059" s="26">
        <v>55740759.390000001</v>
      </c>
      <c r="D2059" s="22"/>
      <c r="E2059" s="22"/>
    </row>
    <row r="2060" spans="1:5" x14ac:dyDescent="0.2">
      <c r="A2060" s="23" t="s">
        <v>2087</v>
      </c>
      <c r="B2060" s="26">
        <v>2970.16</v>
      </c>
      <c r="C2060" s="26">
        <v>54879022.770000003</v>
      </c>
      <c r="D2060" s="22"/>
      <c r="E2060" s="22"/>
    </row>
    <row r="2061" spans="1:5" x14ac:dyDescent="0.2">
      <c r="A2061" s="23" t="s">
        <v>2088</v>
      </c>
      <c r="B2061" s="26">
        <v>2877.73</v>
      </c>
      <c r="C2061" s="26">
        <v>53716664.049999997</v>
      </c>
      <c r="D2061" s="22"/>
      <c r="E2061" s="22"/>
    </row>
    <row r="2062" spans="1:5" x14ac:dyDescent="0.2">
      <c r="A2062" s="23" t="s">
        <v>2089</v>
      </c>
      <c r="B2062" s="26">
        <v>2835.53</v>
      </c>
      <c r="C2062" s="26">
        <v>52847623.090000004</v>
      </c>
      <c r="D2062" s="22"/>
      <c r="E2062" s="22"/>
    </row>
    <row r="2063" spans="1:5" x14ac:dyDescent="0.2">
      <c r="A2063" s="23" t="s">
        <v>2090</v>
      </c>
      <c r="B2063" s="26">
        <v>2904.78</v>
      </c>
      <c r="C2063" s="26">
        <v>54128998.420000002</v>
      </c>
      <c r="D2063" s="22"/>
      <c r="E2063" s="22"/>
    </row>
    <row r="2064" spans="1:5" x14ac:dyDescent="0.2">
      <c r="A2064" s="23" t="s">
        <v>2091</v>
      </c>
      <c r="B2064" s="26">
        <v>2910.96</v>
      </c>
      <c r="C2064" s="26">
        <v>53626290.450000003</v>
      </c>
      <c r="D2064" s="22"/>
      <c r="E2064" s="22"/>
    </row>
    <row r="2065" spans="1:5" x14ac:dyDescent="0.2">
      <c r="A2065" s="23" t="s">
        <v>2092</v>
      </c>
      <c r="B2065" s="26">
        <v>3098.32</v>
      </c>
      <c r="C2065" s="26">
        <v>57060704.149999999</v>
      </c>
      <c r="D2065" s="22"/>
      <c r="E2065" s="22"/>
    </row>
    <row r="2066" spans="1:5" x14ac:dyDescent="0.2">
      <c r="A2066" s="23" t="s">
        <v>2093</v>
      </c>
      <c r="B2066" s="26">
        <v>2926.94</v>
      </c>
      <c r="C2066" s="26">
        <v>53809987.780000001</v>
      </c>
      <c r="D2066" s="22"/>
      <c r="E2066" s="22"/>
    </row>
    <row r="2067" spans="1:5" x14ac:dyDescent="0.2">
      <c r="A2067" s="23" t="s">
        <v>2094</v>
      </c>
      <c r="B2067" s="26">
        <v>3054.46</v>
      </c>
      <c r="C2067" s="26">
        <v>58733663.039999999</v>
      </c>
      <c r="D2067" s="22"/>
      <c r="E2067" s="22"/>
    </row>
    <row r="2068" spans="1:5" x14ac:dyDescent="0.2">
      <c r="A2068" s="23" t="s">
        <v>2095</v>
      </c>
      <c r="B2068" s="26">
        <v>3006.05</v>
      </c>
      <c r="C2068" s="26">
        <v>57782808.090000004</v>
      </c>
      <c r="D2068" s="22"/>
      <c r="E2068" s="22"/>
    </row>
    <row r="2069" spans="1:5" x14ac:dyDescent="0.2">
      <c r="A2069" s="23" t="s">
        <v>2096</v>
      </c>
      <c r="B2069" s="26">
        <v>2752.23</v>
      </c>
      <c r="C2069" s="26">
        <v>51660030</v>
      </c>
      <c r="D2069" s="22"/>
      <c r="E2069" s="22"/>
    </row>
    <row r="2070" spans="1:5" x14ac:dyDescent="0.2">
      <c r="A2070" s="23" t="s">
        <v>2097</v>
      </c>
      <c r="B2070" s="26">
        <v>2669.63</v>
      </c>
      <c r="C2070" s="26">
        <v>50079670.530000001</v>
      </c>
      <c r="D2070" s="22"/>
      <c r="E2070" s="22"/>
    </row>
    <row r="2071" spans="1:5" x14ac:dyDescent="0.2">
      <c r="A2071" s="23" t="s">
        <v>2098</v>
      </c>
      <c r="B2071" s="26">
        <v>2574.37</v>
      </c>
      <c r="C2071" s="26">
        <v>48272667.549999997</v>
      </c>
      <c r="D2071" s="22"/>
      <c r="E2071" s="22"/>
    </row>
    <row r="2072" spans="1:5" x14ac:dyDescent="0.2">
      <c r="A2072" s="23" t="s">
        <v>2099</v>
      </c>
      <c r="B2072" s="26">
        <v>2530.38</v>
      </c>
      <c r="C2072" s="26">
        <v>47387860.130000003</v>
      </c>
      <c r="D2072" s="22"/>
      <c r="E2072" s="22"/>
    </row>
    <row r="2073" spans="1:5" x14ac:dyDescent="0.2">
      <c r="A2073" s="23" t="s">
        <v>2100</v>
      </c>
      <c r="B2073" s="26">
        <v>2653.89</v>
      </c>
      <c r="C2073" s="26">
        <v>49700790</v>
      </c>
      <c r="D2073" s="22"/>
      <c r="E2073" s="22"/>
    </row>
    <row r="2074" spans="1:5" x14ac:dyDescent="0.2">
      <c r="A2074" s="23" t="s">
        <v>2101</v>
      </c>
      <c r="B2074" s="26">
        <v>2883.75</v>
      </c>
      <c r="C2074" s="26">
        <v>53971520</v>
      </c>
      <c r="D2074" s="22"/>
      <c r="E2074" s="22"/>
    </row>
    <row r="2075" spans="1:5" x14ac:dyDescent="0.2">
      <c r="A2075" s="23" t="s">
        <v>2102</v>
      </c>
      <c r="B2075" s="26">
        <v>2826.94</v>
      </c>
      <c r="C2075" s="26">
        <v>52897340</v>
      </c>
      <c r="D2075" s="22"/>
      <c r="E2075" s="22"/>
    </row>
    <row r="2076" spans="1:5" x14ac:dyDescent="0.2">
      <c r="A2076" s="23" t="s">
        <v>2103</v>
      </c>
      <c r="B2076" s="26">
        <v>2519.09</v>
      </c>
      <c r="C2076" s="26">
        <v>47086830</v>
      </c>
      <c r="D2076" s="22"/>
      <c r="E2076" s="22"/>
    </row>
    <row r="2077" spans="1:5" x14ac:dyDescent="0.2">
      <c r="A2077" s="23" t="s">
        <v>2104</v>
      </c>
      <c r="B2077" s="26">
        <v>2377.7800000000002</v>
      </c>
      <c r="C2077" s="26">
        <v>44455670</v>
      </c>
      <c r="D2077" s="22"/>
      <c r="E2077" s="22"/>
    </row>
    <row r="2078" spans="1:5" x14ac:dyDescent="0.2">
      <c r="A2078" s="23" t="s">
        <v>2105</v>
      </c>
      <c r="B2078" s="26">
        <v>2334.8200000000002</v>
      </c>
      <c r="C2078" s="26">
        <v>43662020</v>
      </c>
      <c r="D2078" s="22"/>
      <c r="E2078" s="22"/>
    </row>
    <row r="2079" spans="1:5" x14ac:dyDescent="0.2">
      <c r="A2079" s="23" t="s">
        <v>2106</v>
      </c>
      <c r="B2079" s="26">
        <v>2249.12</v>
      </c>
      <c r="C2079" s="26">
        <v>42056360</v>
      </c>
      <c r="D2079" s="22"/>
      <c r="E2079" s="22"/>
    </row>
    <row r="2080" spans="1:5" x14ac:dyDescent="0.2">
      <c r="A2080" s="23" t="s">
        <v>2107</v>
      </c>
      <c r="B2080" s="26">
        <v>2201.66</v>
      </c>
      <c r="C2080" s="26">
        <v>40768910</v>
      </c>
      <c r="D2080" s="22"/>
      <c r="E2080" s="22"/>
    </row>
    <row r="2081" spans="1:5" x14ac:dyDescent="0.2">
      <c r="A2081" s="23" t="s">
        <v>2108</v>
      </c>
      <c r="B2081" s="26">
        <v>2339.1999999999998</v>
      </c>
      <c r="C2081" s="26">
        <v>43432840</v>
      </c>
      <c r="D2081" s="22"/>
      <c r="E2081" s="22"/>
    </row>
    <row r="2082" spans="1:5" x14ac:dyDescent="0.2">
      <c r="A2082" s="23" t="s">
        <v>2109</v>
      </c>
      <c r="B2082" s="26">
        <v>2412.31</v>
      </c>
      <c r="C2082" s="26">
        <v>44790290</v>
      </c>
      <c r="D2082" s="22"/>
      <c r="E2082" s="22"/>
    </row>
    <row r="2083" spans="1:5" x14ac:dyDescent="0.2">
      <c r="A2083" s="23" t="s">
        <v>2110</v>
      </c>
      <c r="B2083" s="26">
        <v>2473.4499999999998</v>
      </c>
      <c r="C2083" s="26">
        <v>45666690</v>
      </c>
      <c r="D2083" s="22"/>
      <c r="E2083" s="22"/>
    </row>
    <row r="2084" spans="1:5" x14ac:dyDescent="0.2">
      <c r="A2084" s="23" t="s">
        <v>2111</v>
      </c>
      <c r="B2084" s="26">
        <v>2646.73</v>
      </c>
      <c r="C2084" s="26">
        <v>48643000</v>
      </c>
      <c r="D2084" s="22"/>
      <c r="E2084" s="22"/>
    </row>
    <row r="2085" spans="1:5" x14ac:dyDescent="0.2">
      <c r="A2085" s="23" t="s">
        <v>2112</v>
      </c>
      <c r="B2085" s="26">
        <v>2485.9699999999998</v>
      </c>
      <c r="C2085" s="26">
        <v>45666390</v>
      </c>
      <c r="D2085" s="22"/>
      <c r="E2085" s="22"/>
    </row>
    <row r="2086" spans="1:5" x14ac:dyDescent="0.2">
      <c r="A2086" s="23" t="s">
        <v>2113</v>
      </c>
      <c r="B2086" s="26">
        <v>2501.8200000000002</v>
      </c>
      <c r="C2086" s="26">
        <v>46374750</v>
      </c>
      <c r="D2086" s="22"/>
      <c r="E2086" s="22"/>
    </row>
    <row r="2087" spans="1:5" x14ac:dyDescent="0.2">
      <c r="A2087" s="23" t="s">
        <v>2114</v>
      </c>
      <c r="B2087" s="26">
        <v>2502.14</v>
      </c>
      <c r="C2087" s="26">
        <v>46331200</v>
      </c>
      <c r="D2087" s="22"/>
      <c r="E2087" s="22"/>
    </row>
    <row r="2088" spans="1:5" x14ac:dyDescent="0.2">
      <c r="A2088" s="23" t="s">
        <v>2115</v>
      </c>
      <c r="B2088" s="26">
        <v>2715.65</v>
      </c>
      <c r="C2088" s="26">
        <v>50443180</v>
      </c>
      <c r="D2088" s="22"/>
      <c r="E2088" s="22"/>
    </row>
    <row r="2089" spans="1:5" x14ac:dyDescent="0.2">
      <c r="A2089" s="23" t="s">
        <v>2116</v>
      </c>
      <c r="B2089" s="26">
        <v>2566.87</v>
      </c>
      <c r="C2089" s="26">
        <v>47664930</v>
      </c>
      <c r="D2089" s="22"/>
      <c r="E2089" s="22"/>
    </row>
    <row r="2090" spans="1:5" x14ac:dyDescent="0.2">
      <c r="A2090" s="23" t="s">
        <v>2117</v>
      </c>
      <c r="B2090" s="26">
        <v>2475.62</v>
      </c>
      <c r="C2090" s="26">
        <v>45910400</v>
      </c>
      <c r="D2090" s="22"/>
      <c r="E2090" s="22"/>
    </row>
    <row r="2091" spans="1:5" x14ac:dyDescent="0.2">
      <c r="A2091" s="23" t="s">
        <v>2118</v>
      </c>
      <c r="B2091" s="26">
        <v>2574.5700000000002</v>
      </c>
      <c r="C2091" s="26">
        <v>47294850</v>
      </c>
      <c r="D2091" s="22"/>
      <c r="E2091" s="22"/>
    </row>
    <row r="2092" spans="1:5" x14ac:dyDescent="0.2">
      <c r="A2092" s="23" t="s">
        <v>2119</v>
      </c>
      <c r="B2092" s="26">
        <v>2390.4899999999998</v>
      </c>
      <c r="C2092" s="26">
        <v>42986620</v>
      </c>
      <c r="D2092" s="22"/>
      <c r="E2092" s="22"/>
    </row>
    <row r="2093" spans="1:5" x14ac:dyDescent="0.2">
      <c r="A2093" s="23" t="s">
        <v>2120</v>
      </c>
      <c r="B2093" s="26">
        <v>2366.3000000000002</v>
      </c>
      <c r="C2093" s="26">
        <v>42506730</v>
      </c>
      <c r="D2093" s="22"/>
      <c r="E2093" s="22"/>
    </row>
    <row r="2094" spans="1:5" x14ac:dyDescent="0.2">
      <c r="A2094" s="23" t="s">
        <v>2121</v>
      </c>
      <c r="B2094" s="26">
        <v>2306.61</v>
      </c>
      <c r="C2094" s="26">
        <v>41387530</v>
      </c>
      <c r="D2094" s="22"/>
      <c r="E2094" s="22"/>
    </row>
    <row r="2095" spans="1:5" x14ac:dyDescent="0.2">
      <c r="A2095" s="23" t="s">
        <v>2122</v>
      </c>
      <c r="B2095" s="26">
        <v>2129.04</v>
      </c>
      <c r="C2095" s="26">
        <v>38186320</v>
      </c>
      <c r="D2095" s="22"/>
      <c r="E2095" s="22"/>
    </row>
    <row r="2096" spans="1:5" x14ac:dyDescent="0.2">
      <c r="A2096" s="23" t="s">
        <v>2123</v>
      </c>
      <c r="B2096" s="26">
        <v>2090.17</v>
      </c>
      <c r="C2096" s="26">
        <v>37779870</v>
      </c>
      <c r="D2096" s="22"/>
      <c r="E2096" s="22"/>
    </row>
    <row r="2097" spans="1:5" x14ac:dyDescent="0.2">
      <c r="A2097" s="23" t="s">
        <v>2124</v>
      </c>
      <c r="B2097" s="26">
        <v>2338.4499999999998</v>
      </c>
      <c r="C2097" s="26">
        <v>42440230</v>
      </c>
      <c r="D2097" s="22"/>
      <c r="E2097" s="22"/>
    </row>
    <row r="2098" spans="1:5" x14ac:dyDescent="0.2">
      <c r="A2098" s="23" t="s">
        <v>2125</v>
      </c>
      <c r="B2098" s="26">
        <v>2339.35</v>
      </c>
      <c r="C2098" s="26">
        <v>42595580</v>
      </c>
      <c r="D2098" s="22"/>
      <c r="E2098" s="22"/>
    </row>
    <row r="2099" spans="1:5" x14ac:dyDescent="0.2">
      <c r="A2099" s="23" t="s">
        <v>2126</v>
      </c>
      <c r="B2099" s="26">
        <v>2448.14</v>
      </c>
      <c r="C2099" s="26">
        <v>44636310</v>
      </c>
      <c r="D2099" s="22"/>
      <c r="E2099" s="22"/>
    </row>
    <row r="2100" spans="1:5" x14ac:dyDescent="0.2">
      <c r="A2100" s="23" t="s">
        <v>2127</v>
      </c>
      <c r="B2100" s="26">
        <v>2514.52</v>
      </c>
      <c r="C2100" s="26">
        <v>45796540</v>
      </c>
      <c r="D2100" s="22"/>
      <c r="E2100" s="22"/>
    </row>
    <row r="2101" spans="1:5" x14ac:dyDescent="0.2">
      <c r="A2101" s="23" t="s">
        <v>2128</v>
      </c>
      <c r="B2101" s="26">
        <v>2564.6799999999998</v>
      </c>
      <c r="C2101" s="26">
        <v>45977060</v>
      </c>
      <c r="D2101" s="22"/>
      <c r="E2101" s="22"/>
    </row>
    <row r="2102" spans="1:5" x14ac:dyDescent="0.2">
      <c r="A2102" s="23" t="s">
        <v>2129</v>
      </c>
      <c r="B2102" s="26">
        <v>2577.12</v>
      </c>
      <c r="C2102" s="26">
        <v>46725790</v>
      </c>
      <c r="D2102" s="22"/>
      <c r="E2102" s="22"/>
    </row>
    <row r="2103" spans="1:5" x14ac:dyDescent="0.2">
      <c r="A2103" s="23" t="s">
        <v>2130</v>
      </c>
      <c r="B2103" s="26">
        <v>2591.75</v>
      </c>
      <c r="C2103" s="26">
        <v>46991170</v>
      </c>
      <c r="D2103" s="22"/>
      <c r="E2103" s="22"/>
    </row>
    <row r="2104" spans="1:5" x14ac:dyDescent="0.2">
      <c r="A2104" s="23" t="s">
        <v>2131</v>
      </c>
      <c r="B2104" s="26">
        <v>2724.8</v>
      </c>
      <c r="C2104" s="26">
        <v>49360840</v>
      </c>
      <c r="D2104" s="22"/>
      <c r="E2104" s="22"/>
    </row>
    <row r="2105" spans="1:5" x14ac:dyDescent="0.2">
      <c r="A2105" s="23" t="s">
        <v>2132</v>
      </c>
      <c r="B2105" s="26">
        <v>2948.74</v>
      </c>
      <c r="C2105" s="26">
        <v>53392700</v>
      </c>
      <c r="D2105" s="22"/>
      <c r="E2105" s="22"/>
    </row>
    <row r="2106" spans="1:5" x14ac:dyDescent="0.2">
      <c r="A2106" s="23" t="s">
        <v>2133</v>
      </c>
      <c r="B2106" s="26">
        <v>3161.92</v>
      </c>
      <c r="C2106" s="26">
        <v>57172770</v>
      </c>
      <c r="D2106" s="22"/>
      <c r="E2106" s="22"/>
    </row>
    <row r="2107" spans="1:5" x14ac:dyDescent="0.2">
      <c r="A2107" s="23" t="s">
        <v>2134</v>
      </c>
      <c r="B2107" s="26">
        <v>3001.58</v>
      </c>
      <c r="C2107" s="26">
        <v>54354830</v>
      </c>
      <c r="D2107" s="22"/>
      <c r="E2107" s="22"/>
    </row>
    <row r="2108" spans="1:5" x14ac:dyDescent="0.2">
      <c r="A2108" s="23" t="s">
        <v>2135</v>
      </c>
      <c r="B2108" s="26">
        <v>2978.54</v>
      </c>
      <c r="C2108" s="26">
        <v>53977560</v>
      </c>
      <c r="D2108" s="22"/>
      <c r="E2108" s="22"/>
    </row>
    <row r="2109" spans="1:5" x14ac:dyDescent="0.2">
      <c r="A2109" s="23" t="s">
        <v>2136</v>
      </c>
      <c r="B2109" s="26">
        <v>2978.93</v>
      </c>
      <c r="C2109" s="26">
        <v>53948590</v>
      </c>
      <c r="D2109" s="22"/>
      <c r="E2109" s="22"/>
    </row>
    <row r="2110" spans="1:5" x14ac:dyDescent="0.2">
      <c r="A2110" s="23" t="s">
        <v>2137</v>
      </c>
      <c r="B2110" s="26">
        <v>3007.23</v>
      </c>
      <c r="C2110" s="26">
        <v>54461200</v>
      </c>
      <c r="D2110" s="22"/>
      <c r="E2110" s="22"/>
    </row>
    <row r="2111" spans="1:5" x14ac:dyDescent="0.2">
      <c r="A2111" s="23" t="s">
        <v>2138</v>
      </c>
      <c r="B2111" s="26">
        <v>3295.63</v>
      </c>
      <c r="C2111" s="26">
        <v>60243950</v>
      </c>
      <c r="D2111" s="22"/>
      <c r="E2111" s="22"/>
    </row>
    <row r="2112" spans="1:5" x14ac:dyDescent="0.2">
      <c r="A2112" s="23" t="s">
        <v>2139</v>
      </c>
      <c r="B2112" s="26">
        <v>3506.58</v>
      </c>
      <c r="C2112" s="26">
        <v>63872550</v>
      </c>
      <c r="D2112" s="22"/>
      <c r="E2112" s="22"/>
    </row>
    <row r="2113" spans="1:5" x14ac:dyDescent="0.2">
      <c r="A2113" s="23" t="s">
        <v>2140</v>
      </c>
      <c r="B2113" s="26">
        <v>3822.51</v>
      </c>
      <c r="C2113" s="26">
        <v>69537200</v>
      </c>
      <c r="D2113" s="22"/>
      <c r="E2113" s="22"/>
    </row>
    <row r="2114" spans="1:5" x14ac:dyDescent="0.2">
      <c r="A2114" s="23" t="s">
        <v>2141</v>
      </c>
      <c r="B2114" s="26">
        <v>3923.98</v>
      </c>
      <c r="C2114" s="26">
        <v>71078010</v>
      </c>
      <c r="D2114" s="22"/>
      <c r="E2114" s="22"/>
    </row>
    <row r="2115" spans="1:5" x14ac:dyDescent="0.2">
      <c r="A2115" s="23" t="s">
        <v>2142</v>
      </c>
      <c r="B2115" s="26">
        <v>3962.11</v>
      </c>
      <c r="C2115" s="26">
        <v>71673230</v>
      </c>
      <c r="D2115" s="22"/>
      <c r="E2115" s="22"/>
    </row>
    <row r="2116" spans="1:5" x14ac:dyDescent="0.2">
      <c r="A2116" s="23" t="s">
        <v>2143</v>
      </c>
      <c r="B2116" s="26">
        <v>3796.61</v>
      </c>
      <c r="C2116" s="26">
        <v>69452500</v>
      </c>
      <c r="D2116" s="22"/>
      <c r="E2116" s="22"/>
    </row>
    <row r="2117" spans="1:5" x14ac:dyDescent="0.2">
      <c r="A2117" s="23" t="s">
        <v>2144</v>
      </c>
      <c r="B2117" s="26">
        <v>3900.27</v>
      </c>
      <c r="C2117" s="26">
        <v>70963360</v>
      </c>
      <c r="D2117" s="22"/>
      <c r="E2117" s="22"/>
    </row>
    <row r="2118" spans="1:5" x14ac:dyDescent="0.2">
      <c r="A2118" s="23" t="s">
        <v>2145</v>
      </c>
      <c r="B2118" s="26">
        <v>4016.71</v>
      </c>
      <c r="C2118" s="26">
        <v>71806297.900000006</v>
      </c>
      <c r="D2118" s="22"/>
      <c r="E2118" s="22"/>
    </row>
    <row r="2119" spans="1:5" x14ac:dyDescent="0.2">
      <c r="A2119" s="23" t="s">
        <v>2146</v>
      </c>
      <c r="B2119" s="26">
        <v>4087.97</v>
      </c>
      <c r="C2119" s="26">
        <v>72386707.159999996</v>
      </c>
      <c r="D2119" s="22"/>
      <c r="E2119" s="22"/>
    </row>
    <row r="2120" spans="1:5" x14ac:dyDescent="0.2">
      <c r="A2120" s="23" t="s">
        <v>2147</v>
      </c>
      <c r="B2120" s="26">
        <v>4291.2700000000004</v>
      </c>
      <c r="C2120" s="26">
        <v>76146327.620000005</v>
      </c>
      <c r="D2120" s="22"/>
      <c r="E2120" s="22"/>
    </row>
    <row r="2121" spans="1:5" x14ac:dyDescent="0.2">
      <c r="A2121" s="23" t="s">
        <v>2148</v>
      </c>
      <c r="B2121" s="26">
        <v>4251.5</v>
      </c>
      <c r="C2121" s="26">
        <v>81844080.599999994</v>
      </c>
      <c r="D2121" s="22"/>
      <c r="E2121" s="22"/>
    </row>
    <row r="2122" spans="1:5" x14ac:dyDescent="0.2">
      <c r="A2122" s="23" t="s">
        <v>2149</v>
      </c>
      <c r="B2122" s="26">
        <v>4476.57</v>
      </c>
      <c r="C2122" s="26">
        <v>84690714.950000003</v>
      </c>
      <c r="D2122" s="22"/>
      <c r="E2122" s="22"/>
    </row>
    <row r="2123" spans="1:5" x14ac:dyDescent="0.2">
      <c r="A2123" s="23" t="s">
        <v>2150</v>
      </c>
      <c r="B2123" s="26">
        <v>4238.33</v>
      </c>
      <c r="C2123" s="26">
        <v>79728858.370000005</v>
      </c>
      <c r="D2123" s="22"/>
      <c r="E2123" s="22"/>
    </row>
    <row r="2124" spans="1:5" x14ac:dyDescent="0.2">
      <c r="A2124" s="23" t="s">
        <v>2151</v>
      </c>
      <c r="B2124" s="26">
        <v>3906.41</v>
      </c>
      <c r="C2124" s="26">
        <v>73044507.030000001</v>
      </c>
      <c r="D2124" s="22"/>
      <c r="E2124" s="22"/>
    </row>
    <row r="2125" spans="1:5" x14ac:dyDescent="0.2">
      <c r="A2125" s="23" t="s">
        <v>2152</v>
      </c>
      <c r="B2125" s="26">
        <v>3905.16</v>
      </c>
      <c r="C2125" s="26">
        <v>72724410.450000003</v>
      </c>
      <c r="D2125" s="22"/>
      <c r="E2125" s="22"/>
    </row>
    <row r="2126" spans="1:5" x14ac:dyDescent="0.2">
      <c r="A2126" s="23" t="s">
        <v>2153</v>
      </c>
      <c r="B2126" s="26">
        <v>4273.75</v>
      </c>
      <c r="C2126" s="26">
        <v>78976097.659999996</v>
      </c>
      <c r="D2126" s="22"/>
      <c r="E2126" s="22"/>
    </row>
    <row r="2127" spans="1:5" x14ac:dyDescent="0.2">
      <c r="A2127" s="23" t="s">
        <v>2154</v>
      </c>
      <c r="B2127" s="26">
        <v>4897.07</v>
      </c>
      <c r="C2127" s="26">
        <v>90486657.359999999</v>
      </c>
      <c r="D2127" s="22"/>
      <c r="E2127" s="22"/>
    </row>
    <row r="2128" spans="1:5" x14ac:dyDescent="0.2">
      <c r="A2128" s="23" t="s">
        <v>2155</v>
      </c>
      <c r="B2128" s="26">
        <v>5205.88</v>
      </c>
      <c r="C2128" s="26">
        <v>96064825.859999999</v>
      </c>
      <c r="D2128" s="22"/>
      <c r="E2128" s="22"/>
    </row>
    <row r="2129" spans="1:5" x14ac:dyDescent="0.2">
      <c r="A2129" s="23" t="s">
        <v>2156</v>
      </c>
      <c r="B2129" s="26">
        <v>5292.6</v>
      </c>
      <c r="C2129" s="26">
        <v>97645060.189999998</v>
      </c>
      <c r="D2129" s="22"/>
      <c r="E2129" s="22"/>
    </row>
    <row r="2130" spans="1:5" x14ac:dyDescent="0.2">
      <c r="A2130" s="23" t="s">
        <v>2157</v>
      </c>
      <c r="B2130" s="26">
        <v>5299.79</v>
      </c>
      <c r="C2130" s="26">
        <v>97827735.200000003</v>
      </c>
      <c r="D2130" s="22"/>
      <c r="E2130" s="22"/>
    </row>
    <row r="2131" spans="1:5" x14ac:dyDescent="0.2">
      <c r="A2131" s="23" t="s">
        <v>2158</v>
      </c>
      <c r="B2131" s="26">
        <v>5944.48</v>
      </c>
      <c r="C2131" s="26">
        <v>109641234.38</v>
      </c>
      <c r="D2131" s="22"/>
      <c r="E2131" s="22"/>
    </row>
    <row r="2132" spans="1:5" x14ac:dyDescent="0.2">
      <c r="A2132" s="23" t="s">
        <v>2159</v>
      </c>
      <c r="B2132" s="26">
        <v>6250.69</v>
      </c>
      <c r="C2132" s="26">
        <v>115286033.40000001</v>
      </c>
      <c r="D2132" s="22"/>
      <c r="E2132" s="22"/>
    </row>
    <row r="2133" spans="1:5" x14ac:dyDescent="0.2">
      <c r="A2133" s="23" t="s">
        <v>2160</v>
      </c>
      <c r="B2133" s="26">
        <v>6126.04</v>
      </c>
      <c r="C2133" s="26">
        <v>112982995.12</v>
      </c>
      <c r="D2133" s="22"/>
      <c r="E2133" s="22"/>
    </row>
    <row r="2134" spans="1:5" x14ac:dyDescent="0.2">
      <c r="A2134" s="23" t="s">
        <v>2161</v>
      </c>
      <c r="B2134" s="26">
        <v>6503.48</v>
      </c>
      <c r="C2134" s="26">
        <v>119996578.7</v>
      </c>
      <c r="D2134" s="22"/>
      <c r="E2134" s="22"/>
    </row>
    <row r="2135" spans="1:5" x14ac:dyDescent="0.2">
      <c r="A2135" s="23" t="s">
        <v>2162</v>
      </c>
      <c r="B2135" s="26">
        <v>6470.48</v>
      </c>
      <c r="C2135" s="26">
        <v>119200421.20999999</v>
      </c>
      <c r="D2135" s="22"/>
      <c r="E2135" s="22"/>
    </row>
    <row r="2136" spans="1:5" x14ac:dyDescent="0.2">
      <c r="A2136" s="23" t="s">
        <v>2163</v>
      </c>
      <c r="B2136" s="26">
        <v>6489.34</v>
      </c>
      <c r="C2136" s="26">
        <v>119320763.20999999</v>
      </c>
      <c r="D2136" s="22"/>
      <c r="E2136" s="22"/>
    </row>
    <row r="2137" spans="1:5" x14ac:dyDescent="0.2">
      <c r="A2137" s="23" t="s">
        <v>2164</v>
      </c>
      <c r="B2137" s="26">
        <v>6484.15</v>
      </c>
      <c r="C2137" s="26">
        <v>119961510.73999999</v>
      </c>
      <c r="D2137" s="22"/>
      <c r="E2137" s="22"/>
    </row>
    <row r="2138" spans="1:5" x14ac:dyDescent="0.2">
      <c r="A2138" s="23" t="s">
        <v>2165</v>
      </c>
      <c r="B2138" s="26">
        <v>6405.22</v>
      </c>
      <c r="C2138" s="26">
        <v>118491269.75</v>
      </c>
      <c r="D2138" s="22"/>
      <c r="E2138" s="22"/>
    </row>
    <row r="2139" spans="1:5" x14ac:dyDescent="0.2">
      <c r="A2139" s="23" t="s">
        <v>2166</v>
      </c>
      <c r="B2139" s="26">
        <v>6262.7</v>
      </c>
      <c r="C2139" s="26">
        <v>115820386.13</v>
      </c>
      <c r="D2139" s="22"/>
      <c r="E2139" s="22"/>
    </row>
    <row r="2140" spans="1:5" x14ac:dyDescent="0.2">
      <c r="A2140" s="23" t="s">
        <v>2167</v>
      </c>
      <c r="B2140" s="26">
        <v>6112.28</v>
      </c>
      <c r="C2140" s="26">
        <v>113155969.81999999</v>
      </c>
      <c r="D2140" s="22"/>
      <c r="E2140" s="22"/>
    </row>
    <row r="2141" spans="1:5" x14ac:dyDescent="0.2">
      <c r="A2141" s="23" t="s">
        <v>2168</v>
      </c>
      <c r="B2141" s="26">
        <v>6023.46</v>
      </c>
      <c r="C2141" s="26">
        <v>111451647.14</v>
      </c>
      <c r="D2141" s="22"/>
      <c r="E2141" s="22"/>
    </row>
    <row r="2142" spans="1:5" x14ac:dyDescent="0.2">
      <c r="A2142" s="23" t="s">
        <v>2169</v>
      </c>
      <c r="B2142" s="26">
        <v>6288.06</v>
      </c>
      <c r="C2142" s="26">
        <v>116431515.43000001</v>
      </c>
      <c r="D2142" s="22"/>
      <c r="E2142" s="22"/>
    </row>
    <row r="2143" spans="1:5" x14ac:dyDescent="0.2">
      <c r="A2143" s="23" t="s">
        <v>2170</v>
      </c>
      <c r="B2143" s="26">
        <v>6433.86</v>
      </c>
      <c r="C2143" s="26">
        <v>119106254.25</v>
      </c>
      <c r="D2143" s="22"/>
      <c r="E2143" s="22"/>
    </row>
    <row r="2144" spans="1:5" x14ac:dyDescent="0.2">
      <c r="A2144" s="23" t="s">
        <v>2171</v>
      </c>
      <c r="B2144" s="26">
        <v>6471.4</v>
      </c>
      <c r="C2144" s="26">
        <v>119566108.09</v>
      </c>
      <c r="D2144" s="22"/>
      <c r="E2144" s="22"/>
    </row>
    <row r="2145" spans="1:5" x14ac:dyDescent="0.2">
      <c r="A2145" s="23" t="s">
        <v>2172</v>
      </c>
      <c r="B2145" s="26">
        <v>6496.64</v>
      </c>
      <c r="C2145" s="26">
        <v>119961615.66</v>
      </c>
      <c r="D2145" s="22"/>
      <c r="E2145" s="22"/>
    </row>
    <row r="2146" spans="1:5" x14ac:dyDescent="0.2">
      <c r="A2146" s="23" t="s">
        <v>2173</v>
      </c>
      <c r="B2146" s="26">
        <v>6412.52</v>
      </c>
      <c r="C2146" s="26">
        <v>119308521.91</v>
      </c>
      <c r="D2146" s="22"/>
      <c r="E2146" s="22"/>
    </row>
    <row r="2147" spans="1:5" x14ac:dyDescent="0.2">
      <c r="A2147" s="23" t="s">
        <v>2174</v>
      </c>
      <c r="B2147" s="26">
        <v>6691.43</v>
      </c>
      <c r="C2147" s="26">
        <v>124531293.18000001</v>
      </c>
      <c r="D2147" s="22"/>
      <c r="E2147" s="22"/>
    </row>
    <row r="2148" spans="1:5" x14ac:dyDescent="0.2">
      <c r="A2148" s="23" t="s">
        <v>2175</v>
      </c>
      <c r="B2148" s="26">
        <v>6596.67</v>
      </c>
      <c r="C2148" s="26">
        <v>122760091.45</v>
      </c>
      <c r="D2148" s="22"/>
      <c r="E2148" s="22"/>
    </row>
    <row r="2149" spans="1:5" x14ac:dyDescent="0.2">
      <c r="A2149" s="23" t="s">
        <v>2176</v>
      </c>
      <c r="B2149" s="26">
        <v>6525.74</v>
      </c>
      <c r="C2149" s="26">
        <v>121400075.40000001</v>
      </c>
      <c r="D2149" s="22"/>
      <c r="E2149" s="22"/>
    </row>
    <row r="2150" spans="1:5" x14ac:dyDescent="0.2">
      <c r="A2150" s="23" t="s">
        <v>2177</v>
      </c>
      <c r="B2150" s="26">
        <v>6354.49</v>
      </c>
      <c r="C2150" s="26">
        <v>118009326.2</v>
      </c>
      <c r="D2150" s="22"/>
      <c r="E2150" s="22"/>
    </row>
    <row r="2151" spans="1:5" x14ac:dyDescent="0.2">
      <c r="A2151" s="23" t="s">
        <v>2178</v>
      </c>
      <c r="B2151" s="26">
        <v>6277.32</v>
      </c>
      <c r="C2151" s="26">
        <v>116628253.97</v>
      </c>
      <c r="D2151" s="22"/>
      <c r="E2151" s="22"/>
    </row>
    <row r="2152" spans="1:5" x14ac:dyDescent="0.2">
      <c r="A2152" s="23" t="s">
        <v>2179</v>
      </c>
      <c r="B2152" s="26">
        <v>5914.56</v>
      </c>
      <c r="C2152" s="26">
        <v>109249614.19</v>
      </c>
      <c r="D2152" s="22"/>
      <c r="E2152" s="22"/>
    </row>
    <row r="2153" spans="1:5" x14ac:dyDescent="0.2">
      <c r="A2153" s="23" t="s">
        <v>2180</v>
      </c>
      <c r="B2153" s="26">
        <v>6270.6</v>
      </c>
      <c r="C2153" s="26">
        <v>115783131.2</v>
      </c>
      <c r="D2153" s="22"/>
      <c r="E2153" s="22"/>
    </row>
    <row r="2154" spans="1:5" x14ac:dyDescent="0.2">
      <c r="A2154" s="23" t="s">
        <v>2181</v>
      </c>
      <c r="B2154" s="26">
        <v>6403.79</v>
      </c>
      <c r="C2154" s="26">
        <v>118237438.65000001</v>
      </c>
      <c r="D2154" s="22"/>
      <c r="E2154" s="22"/>
    </row>
    <row r="2155" spans="1:5" x14ac:dyDescent="0.2">
      <c r="A2155" s="23" t="s">
        <v>2182</v>
      </c>
      <c r="B2155" s="26">
        <v>6312.86</v>
      </c>
      <c r="C2155" s="26">
        <v>116405418.7</v>
      </c>
      <c r="D2155" s="22"/>
      <c r="E2155" s="22"/>
    </row>
    <row r="2156" spans="1:5" x14ac:dyDescent="0.2">
      <c r="A2156" s="23" t="s">
        <v>2183</v>
      </c>
      <c r="B2156" s="26">
        <v>6365.48</v>
      </c>
      <c r="C2156" s="26">
        <v>117075013.90000001</v>
      </c>
      <c r="D2156" s="22"/>
      <c r="E2156" s="22"/>
    </row>
    <row r="2157" spans="1:5" x14ac:dyDescent="0.2">
      <c r="A2157" s="23" t="s">
        <v>2184</v>
      </c>
      <c r="B2157" s="26">
        <v>6605.87</v>
      </c>
      <c r="C2157" s="26">
        <v>121511365.52</v>
      </c>
      <c r="D2157" s="22"/>
      <c r="E2157" s="22"/>
    </row>
    <row r="2158" spans="1:5" x14ac:dyDescent="0.2">
      <c r="A2158" s="23" t="s">
        <v>2185</v>
      </c>
      <c r="B2158" s="26">
        <v>6720.21</v>
      </c>
      <c r="C2158" s="26">
        <v>123482075.92</v>
      </c>
      <c r="D2158" s="22"/>
      <c r="E2158" s="22"/>
    </row>
    <row r="2159" spans="1:5" x14ac:dyDescent="0.2">
      <c r="A2159" s="23" t="s">
        <v>2186</v>
      </c>
      <c r="B2159" s="26">
        <v>6738.82</v>
      </c>
      <c r="C2159" s="26">
        <v>123684218.91</v>
      </c>
      <c r="D2159" s="22"/>
      <c r="E2159" s="22"/>
    </row>
    <row r="2160" spans="1:5" x14ac:dyDescent="0.2">
      <c r="A2160" s="23" t="s">
        <v>2187</v>
      </c>
      <c r="B2160" s="26">
        <v>6719.39</v>
      </c>
      <c r="C2160" s="26">
        <v>123184411.02</v>
      </c>
      <c r="D2160" s="22"/>
      <c r="E2160" s="22"/>
    </row>
    <row r="2161" spans="1:5" x14ac:dyDescent="0.2">
      <c r="A2161" s="23" t="s">
        <v>2188</v>
      </c>
      <c r="B2161" s="26">
        <v>6602.7</v>
      </c>
      <c r="C2161" s="26">
        <v>121741701.45999999</v>
      </c>
      <c r="D2161" s="22"/>
      <c r="E2161" s="22"/>
    </row>
    <row r="2162" spans="1:5" x14ac:dyDescent="0.2">
      <c r="A2162" s="23" t="s">
        <v>2189</v>
      </c>
      <c r="B2162" s="26">
        <v>6872.45</v>
      </c>
      <c r="C2162" s="26">
        <v>126677699.13</v>
      </c>
      <c r="D2162" s="22"/>
      <c r="E2162" s="22"/>
    </row>
    <row r="2163" spans="1:5" x14ac:dyDescent="0.2">
      <c r="A2163" s="23" t="s">
        <v>2190</v>
      </c>
      <c r="B2163" s="26">
        <v>6799.22</v>
      </c>
      <c r="C2163" s="26">
        <v>121217857.29000001</v>
      </c>
      <c r="D2163" s="22"/>
      <c r="E2163" s="22"/>
    </row>
    <row r="2164" spans="1:5" x14ac:dyDescent="0.2">
      <c r="A2164" s="23" t="s">
        <v>2191</v>
      </c>
      <c r="B2164" s="26">
        <v>6951.99</v>
      </c>
      <c r="C2164" s="26">
        <v>123692369.51000001</v>
      </c>
      <c r="D2164" s="22"/>
      <c r="E2164" s="22"/>
    </row>
    <row r="2165" spans="1:5" x14ac:dyDescent="0.2">
      <c r="A2165" s="23" t="s">
        <v>2192</v>
      </c>
      <c r="B2165" s="26">
        <v>7009.04</v>
      </c>
      <c r="C2165" s="26">
        <v>124735510.77</v>
      </c>
      <c r="D2165" s="22"/>
      <c r="E2165" s="22"/>
    </row>
    <row r="2166" spans="1:5" x14ac:dyDescent="0.2">
      <c r="A2166" s="23" t="s">
        <v>2193</v>
      </c>
      <c r="B2166" s="26">
        <v>7001.31</v>
      </c>
      <c r="C2166" s="26">
        <v>124447949.92</v>
      </c>
      <c r="D2166" s="22"/>
      <c r="E2166" s="22"/>
    </row>
    <row r="2167" spans="1:5" x14ac:dyDescent="0.2">
      <c r="A2167" s="23" t="s">
        <v>2194</v>
      </c>
      <c r="B2167" s="26">
        <v>7054.83</v>
      </c>
      <c r="C2167" s="26">
        <v>125439043.39</v>
      </c>
      <c r="D2167" s="22"/>
      <c r="E2167" s="22"/>
    </row>
    <row r="2168" spans="1:5" x14ac:dyDescent="0.2">
      <c r="A2168" s="23" t="s">
        <v>2195</v>
      </c>
      <c r="B2168" s="26">
        <v>7108.89</v>
      </c>
      <c r="C2168" s="26">
        <v>126275647.97</v>
      </c>
      <c r="D2168" s="22"/>
      <c r="E2168" s="22"/>
    </row>
    <row r="2169" spans="1:5" x14ac:dyDescent="0.2">
      <c r="A2169" s="23" t="s">
        <v>2196</v>
      </c>
      <c r="B2169" s="26">
        <v>7108.89</v>
      </c>
      <c r="C2169" s="26">
        <v>126275647.97</v>
      </c>
      <c r="D2169" s="22"/>
      <c r="E2169" s="22"/>
    </row>
    <row r="2170" spans="1:5" x14ac:dyDescent="0.2">
      <c r="A2170" s="23" t="s">
        <v>2197</v>
      </c>
      <c r="B2170" s="26">
        <v>7108.89</v>
      </c>
      <c r="C2170" s="26">
        <v>126275647.97</v>
      </c>
      <c r="D2170" s="22"/>
      <c r="E2170" s="22"/>
    </row>
    <row r="2171" spans="1:5" x14ac:dyDescent="0.2">
      <c r="A2171" s="23" t="s">
        <v>2198</v>
      </c>
      <c r="B2171" s="26">
        <v>7178.62</v>
      </c>
      <c r="C2171" s="26">
        <v>127330018.81</v>
      </c>
      <c r="D2171" s="22"/>
      <c r="E2171" s="22"/>
    </row>
    <row r="2172" spans="1:5" x14ac:dyDescent="0.2">
      <c r="A2172" s="23" t="s">
        <v>2199</v>
      </c>
      <c r="B2172" s="26">
        <v>7139.61</v>
      </c>
      <c r="C2172" s="26">
        <v>125949336.68000001</v>
      </c>
      <c r="D2172" s="22"/>
      <c r="E2172" s="22"/>
    </row>
    <row r="2173" spans="1:5" x14ac:dyDescent="0.2">
      <c r="A2173" s="23" t="s">
        <v>2200</v>
      </c>
      <c r="B2173" s="26">
        <v>7156.59</v>
      </c>
      <c r="C2173" s="26">
        <v>126223562.20999999</v>
      </c>
      <c r="D2173" s="22"/>
      <c r="E2173" s="22"/>
    </row>
    <row r="2174" spans="1:5" x14ac:dyDescent="0.2">
      <c r="A2174" s="23" t="s">
        <v>2201</v>
      </c>
      <c r="B2174" s="26">
        <v>7261.56</v>
      </c>
      <c r="C2174" s="26">
        <v>128271740.06</v>
      </c>
      <c r="D2174" s="22"/>
      <c r="E2174" s="22"/>
    </row>
    <row r="2175" spans="1:5" x14ac:dyDescent="0.2">
      <c r="A2175" s="23" t="s">
        <v>2202</v>
      </c>
      <c r="B2175" s="26">
        <v>7278.42</v>
      </c>
      <c r="C2175" s="26">
        <v>128634460.23999999</v>
      </c>
      <c r="D2175" s="22"/>
      <c r="E2175" s="22"/>
    </row>
    <row r="2176" spans="1:5" x14ac:dyDescent="0.2">
      <c r="A2176" s="23" t="s">
        <v>2203</v>
      </c>
      <c r="B2176" s="26">
        <v>7278.42</v>
      </c>
      <c r="C2176" s="26">
        <v>128634460.23999999</v>
      </c>
      <c r="D2176" s="22"/>
      <c r="E2176" s="22"/>
    </row>
    <row r="2177" spans="1:5" x14ac:dyDescent="0.2">
      <c r="A2177" s="23" t="s">
        <v>2204</v>
      </c>
      <c r="B2177" s="26">
        <v>7278.42</v>
      </c>
      <c r="C2177" s="26">
        <v>128634460.23999999</v>
      </c>
      <c r="D2177" s="22"/>
      <c r="E2177" s="22"/>
    </row>
    <row r="2178" spans="1:5" x14ac:dyDescent="0.2">
      <c r="A2178" s="23" t="s">
        <v>2205</v>
      </c>
      <c r="B2178" s="26">
        <v>7589.52</v>
      </c>
      <c r="C2178" s="26">
        <v>126044732.69</v>
      </c>
      <c r="D2178" s="22"/>
      <c r="E2178" s="22"/>
    </row>
    <row r="2179" spans="1:5" x14ac:dyDescent="0.2">
      <c r="A2179" s="23" t="s">
        <v>2206</v>
      </c>
      <c r="B2179" s="26">
        <v>7205.09</v>
      </c>
      <c r="C2179" s="26">
        <v>126486156.58</v>
      </c>
      <c r="D2179" s="22"/>
      <c r="E2179" s="22"/>
    </row>
    <row r="2180" spans="1:5" x14ac:dyDescent="0.2">
      <c r="A2180" s="23" t="s">
        <v>2207</v>
      </c>
      <c r="B2180" s="26">
        <v>7186.1</v>
      </c>
      <c r="C2180" s="26">
        <v>126051411.25</v>
      </c>
      <c r="D2180" s="22"/>
      <c r="E2180" s="22"/>
    </row>
    <row r="2181" spans="1:5" x14ac:dyDescent="0.2">
      <c r="A2181" s="23" t="s">
        <v>2208</v>
      </c>
      <c r="B2181" s="26">
        <v>7280.93</v>
      </c>
      <c r="C2181" s="26">
        <v>127566734.23</v>
      </c>
      <c r="D2181" s="22"/>
      <c r="E2181" s="22"/>
    </row>
    <row r="2182" spans="1:5" x14ac:dyDescent="0.2">
      <c r="A2182" s="23" t="s">
        <v>2209</v>
      </c>
      <c r="B2182" s="26">
        <v>7327.01</v>
      </c>
      <c r="C2182" s="26">
        <v>128271162.77</v>
      </c>
      <c r="D2182" s="22"/>
      <c r="E2182" s="22"/>
    </row>
    <row r="2183" spans="1:5" x14ac:dyDescent="0.2">
      <c r="A2183" s="23" t="s">
        <v>2210</v>
      </c>
      <c r="B2183" s="26">
        <v>7327.01</v>
      </c>
      <c r="C2183" s="26">
        <v>128271162.77</v>
      </c>
      <c r="D2183" s="22"/>
      <c r="E2183" s="22"/>
    </row>
    <row r="2184" spans="1:5" x14ac:dyDescent="0.2">
      <c r="A2184" s="23" t="s">
        <v>2211</v>
      </c>
      <c r="B2184" s="26">
        <v>7327.01</v>
      </c>
      <c r="C2184" s="26">
        <v>128271162.77</v>
      </c>
      <c r="D2184" s="22"/>
      <c r="E2184" s="22"/>
    </row>
    <row r="2185" spans="1:5" x14ac:dyDescent="0.2">
      <c r="A2185" s="23" t="s">
        <v>2212</v>
      </c>
      <c r="B2185" s="26">
        <v>7396.89</v>
      </c>
      <c r="C2185" s="26">
        <v>129364411.44</v>
      </c>
      <c r="D2185" s="22"/>
      <c r="E2185" s="22"/>
    </row>
    <row r="2186" spans="1:5" x14ac:dyDescent="0.2">
      <c r="A2186" s="23" t="s">
        <v>2213</v>
      </c>
      <c r="B2186" s="26">
        <v>7513.7</v>
      </c>
      <c r="C2186" s="26">
        <v>126495281.95</v>
      </c>
      <c r="D2186" s="22"/>
      <c r="E2186" s="22"/>
    </row>
    <row r="2187" spans="1:5" x14ac:dyDescent="0.2">
      <c r="A2187" s="23" t="s">
        <v>2214</v>
      </c>
      <c r="B2187" s="26">
        <v>7484.6</v>
      </c>
      <c r="C2187" s="26">
        <v>125576967.06</v>
      </c>
      <c r="D2187" s="22"/>
      <c r="E2187" s="22"/>
    </row>
    <row r="2188" spans="1:5" x14ac:dyDescent="0.2">
      <c r="A2188" s="23" t="s">
        <v>2215</v>
      </c>
      <c r="B2188" s="26">
        <v>7652.19</v>
      </c>
      <c r="C2188" s="26">
        <v>128307462.11</v>
      </c>
      <c r="D2188" s="22"/>
      <c r="E2188" s="22"/>
    </row>
    <row r="2189" spans="1:5" x14ac:dyDescent="0.2">
      <c r="A2189" s="23" t="s">
        <v>2216</v>
      </c>
      <c r="B2189" s="26">
        <v>7716.39</v>
      </c>
      <c r="C2189" s="26">
        <v>129367623.84</v>
      </c>
      <c r="D2189" s="22"/>
      <c r="E2189" s="22"/>
    </row>
    <row r="2190" spans="1:5" x14ac:dyDescent="0.2">
      <c r="A2190" s="23" t="s">
        <v>2217</v>
      </c>
      <c r="B2190" s="26">
        <v>7862.86</v>
      </c>
      <c r="C2190" s="26">
        <v>131929536.45</v>
      </c>
      <c r="D2190" s="22"/>
      <c r="E2190" s="22"/>
    </row>
    <row r="2191" spans="1:5" x14ac:dyDescent="0.2">
      <c r="A2191" s="23" t="s">
        <v>2218</v>
      </c>
      <c r="B2191" s="26">
        <v>7911.02</v>
      </c>
      <c r="C2191" s="26">
        <v>132538658.83</v>
      </c>
      <c r="D2191" s="22"/>
      <c r="E2191" s="22"/>
    </row>
    <row r="2192" spans="1:5" x14ac:dyDescent="0.2">
      <c r="A2192" s="23" t="s">
        <v>2219</v>
      </c>
      <c r="B2192" s="26">
        <v>7975.43</v>
      </c>
      <c r="C2192" s="26">
        <v>134224066.19</v>
      </c>
      <c r="D2192" s="22"/>
      <c r="E2192" s="22"/>
    </row>
    <row r="2193" spans="1:5" x14ac:dyDescent="0.2">
      <c r="A2193" s="23" t="s">
        <v>2220</v>
      </c>
      <c r="B2193" s="26">
        <v>8244.44</v>
      </c>
      <c r="C2193" s="26">
        <v>138552284.94</v>
      </c>
      <c r="D2193" s="22"/>
      <c r="E2193" s="22"/>
    </row>
    <row r="2194" spans="1:5" x14ac:dyDescent="0.2">
      <c r="A2194" s="23" t="s">
        <v>2221</v>
      </c>
      <c r="B2194" s="26">
        <v>8287.51</v>
      </c>
      <c r="C2194" s="26">
        <v>138763364.28</v>
      </c>
      <c r="D2194" s="22"/>
      <c r="E2194" s="22"/>
    </row>
    <row r="2195" spans="1:5" x14ac:dyDescent="0.2">
      <c r="A2195" s="23" t="s">
        <v>2222</v>
      </c>
      <c r="B2195" s="26">
        <v>8013.76</v>
      </c>
      <c r="C2195" s="26">
        <v>133647330.70999999</v>
      </c>
      <c r="D2195" s="22"/>
      <c r="E2195" s="22"/>
    </row>
    <row r="2196" spans="1:5" x14ac:dyDescent="0.2">
      <c r="A2196" s="23" t="s">
        <v>2223</v>
      </c>
      <c r="B2196" s="26">
        <v>7779.74</v>
      </c>
      <c r="C2196" s="26">
        <v>129729503.47</v>
      </c>
      <c r="D2196" s="22"/>
      <c r="E2196" s="22"/>
    </row>
    <row r="2197" spans="1:5" x14ac:dyDescent="0.2">
      <c r="A2197" s="23" t="s">
        <v>2224</v>
      </c>
      <c r="B2197" s="26">
        <v>7610.46</v>
      </c>
      <c r="C2197" s="26">
        <v>126658735.19</v>
      </c>
      <c r="D2197" s="22"/>
      <c r="E2197" s="22"/>
    </row>
    <row r="2198" spans="1:5" x14ac:dyDescent="0.2">
      <c r="A2198" s="23" t="s">
        <v>2225</v>
      </c>
      <c r="B2198" s="26">
        <v>7537.29</v>
      </c>
      <c r="C2198" s="26">
        <v>125380971.58</v>
      </c>
      <c r="D2198" s="22"/>
      <c r="E2198" s="22"/>
    </row>
    <row r="2199" spans="1:5" x14ac:dyDescent="0.2">
      <c r="A2199" s="23" t="s">
        <v>2226</v>
      </c>
      <c r="B2199" s="26">
        <v>7550.34</v>
      </c>
      <c r="C2199" s="26">
        <v>125592947.8</v>
      </c>
      <c r="D2199" s="22"/>
      <c r="E2199" s="22"/>
    </row>
    <row r="2200" spans="1:5" x14ac:dyDescent="0.2">
      <c r="A2200" s="23" t="s">
        <v>2227</v>
      </c>
      <c r="B2200" s="26">
        <v>7589.52</v>
      </c>
      <c r="C2200" s="26">
        <v>126044732.69</v>
      </c>
      <c r="D2200" s="22"/>
      <c r="E2200" s="22"/>
    </row>
    <row r="2201" spans="1:5" x14ac:dyDescent="0.2">
      <c r="A2201" s="23" t="s">
        <v>2228</v>
      </c>
      <c r="B2201" s="26">
        <v>7651.7</v>
      </c>
      <c r="C2201" s="26">
        <v>126939386.48</v>
      </c>
      <c r="D2201" s="22"/>
      <c r="E2201" s="22"/>
    </row>
    <row r="2202" spans="1:5" x14ac:dyDescent="0.2">
      <c r="A2202" s="23" t="s">
        <v>2229</v>
      </c>
      <c r="B2202" s="26">
        <v>7619.6</v>
      </c>
      <c r="C2202" s="26">
        <v>126484523.11</v>
      </c>
      <c r="D2202" s="22"/>
      <c r="E2202" s="22"/>
    </row>
    <row r="2203" spans="1:5" x14ac:dyDescent="0.2">
      <c r="A2203" s="23" t="s">
        <v>2230</v>
      </c>
      <c r="B2203" s="26">
        <v>7772.55</v>
      </c>
      <c r="C2203" s="26">
        <v>129171819.44</v>
      </c>
      <c r="D2203" s="22"/>
      <c r="E2203" s="22"/>
    </row>
    <row r="2204" spans="1:5" x14ac:dyDescent="0.2">
      <c r="A2204" s="23" t="s">
        <v>2231</v>
      </c>
      <c r="B2204" s="26">
        <v>7849.76</v>
      </c>
      <c r="C2204" s="26">
        <v>130274262.63</v>
      </c>
      <c r="D2204" s="22"/>
      <c r="E2204" s="22"/>
    </row>
    <row r="2205" spans="1:5" x14ac:dyDescent="0.2">
      <c r="A2205" s="23" t="s">
        <v>2232</v>
      </c>
      <c r="B2205" s="26">
        <v>7857.92</v>
      </c>
      <c r="C2205" s="26">
        <v>130254130.48999999</v>
      </c>
      <c r="D2205" s="22"/>
      <c r="E2205" s="22"/>
    </row>
    <row r="2206" spans="1:5" x14ac:dyDescent="0.2">
      <c r="A2206" s="23" t="s">
        <v>2233</v>
      </c>
      <c r="B2206" s="26">
        <v>7869.74</v>
      </c>
      <c r="C2206" s="26">
        <v>129833947.08</v>
      </c>
      <c r="D2206" s="22"/>
      <c r="E2206" s="22"/>
    </row>
    <row r="2207" spans="1:5" x14ac:dyDescent="0.2">
      <c r="A2207" s="23" t="s">
        <v>2234</v>
      </c>
      <c r="B2207" s="26">
        <v>7874.67</v>
      </c>
      <c r="C2207" s="26">
        <v>129575396.06</v>
      </c>
      <c r="D2207" s="22"/>
      <c r="E2207" s="22"/>
    </row>
    <row r="2208" spans="1:5" x14ac:dyDescent="0.2">
      <c r="A2208" s="23" t="s">
        <v>2235</v>
      </c>
      <c r="B2208" s="26">
        <v>7926.14</v>
      </c>
      <c r="C2208" s="26">
        <v>131696083.02</v>
      </c>
      <c r="D2208" s="22"/>
      <c r="E2208" s="22"/>
    </row>
    <row r="2209" spans="1:5" x14ac:dyDescent="0.2">
      <c r="A2209" s="23" t="s">
        <v>2236</v>
      </c>
      <c r="B2209" s="26">
        <v>7949.71</v>
      </c>
      <c r="C2209" s="26">
        <v>131737764.47</v>
      </c>
      <c r="D2209" s="22"/>
      <c r="E2209" s="22"/>
    </row>
    <row r="2210" spans="1:5" x14ac:dyDescent="0.2">
      <c r="A2210" s="23" t="s">
        <v>2237</v>
      </c>
      <c r="B2210" s="26">
        <v>7970.09</v>
      </c>
      <c r="C2210" s="26">
        <v>131624542.61</v>
      </c>
      <c r="D2210" s="22"/>
      <c r="E2210" s="22"/>
    </row>
    <row r="2211" spans="1:5" x14ac:dyDescent="0.2">
      <c r="A2211" s="23" t="s">
        <v>2238</v>
      </c>
      <c r="B2211" s="26">
        <v>7996.63</v>
      </c>
      <c r="C2211" s="26">
        <v>130395622.77</v>
      </c>
      <c r="D2211" s="22"/>
      <c r="E2211" s="22"/>
    </row>
    <row r="2212" spans="1:5" x14ac:dyDescent="0.2">
      <c r="A2212" s="23" t="s">
        <v>2239</v>
      </c>
      <c r="B2212" s="26">
        <v>8034.64</v>
      </c>
      <c r="C2212" s="26">
        <v>130144022.15000001</v>
      </c>
      <c r="D2212" s="22"/>
      <c r="E2212" s="22"/>
    </row>
    <row r="2213" spans="1:5" x14ac:dyDescent="0.2">
      <c r="A2213" s="23" t="s">
        <v>2240</v>
      </c>
      <c r="B2213" s="26">
        <v>8057.29</v>
      </c>
      <c r="C2213" s="26">
        <v>130442746.79000001</v>
      </c>
      <c r="D2213" s="22"/>
      <c r="E2213" s="22"/>
    </row>
    <row r="2214" spans="1:5" x14ac:dyDescent="0.2">
      <c r="A2214" s="23" t="s">
        <v>2241</v>
      </c>
      <c r="B2214" s="26">
        <v>8108.61</v>
      </c>
      <c r="C2214" s="26">
        <v>130742514.73999999</v>
      </c>
      <c r="D2214" s="22"/>
      <c r="E2214" s="22"/>
    </row>
    <row r="2215" spans="1:5" x14ac:dyDescent="0.2">
      <c r="A2215" s="23" t="s">
        <v>2242</v>
      </c>
      <c r="B2215" s="26">
        <v>8053.93</v>
      </c>
      <c r="C2215" s="26">
        <v>129642673.04000001</v>
      </c>
      <c r="D2215" s="22"/>
      <c r="E2215" s="22"/>
    </row>
    <row r="2216" spans="1:5" x14ac:dyDescent="0.2">
      <c r="A2216" s="23" t="s">
        <v>2243</v>
      </c>
      <c r="B2216" s="26">
        <v>7982.53</v>
      </c>
      <c r="C2216" s="26">
        <v>127912953.70999999</v>
      </c>
      <c r="D2216" s="22"/>
      <c r="E2216" s="22"/>
    </row>
    <row r="2217" spans="1:5" x14ac:dyDescent="0.2">
      <c r="A2217" s="23" t="s">
        <v>2244</v>
      </c>
      <c r="B2217" s="26">
        <v>8044.36</v>
      </c>
      <c r="C2217" s="26">
        <v>130454965.64</v>
      </c>
      <c r="D2217" s="22"/>
      <c r="E2217" s="22"/>
    </row>
    <row r="2218" spans="1:5" x14ac:dyDescent="0.2">
      <c r="A2218" s="23" t="s">
        <v>2245</v>
      </c>
      <c r="B2218" s="26">
        <v>8009.89</v>
      </c>
      <c r="C2218" s="26">
        <v>129811554.25</v>
      </c>
      <c r="D2218" s="22"/>
      <c r="E2218" s="22"/>
    </row>
    <row r="2219" spans="1:5" x14ac:dyDescent="0.2">
      <c r="A2219" s="23" t="s">
        <v>2246</v>
      </c>
      <c r="B2219" s="26">
        <v>7948.55</v>
      </c>
      <c r="C2219" s="26">
        <v>126764202.13</v>
      </c>
      <c r="D2219" s="22"/>
      <c r="E2219" s="22"/>
    </row>
    <row r="2220" spans="1:5" x14ac:dyDescent="0.2">
      <c r="A2220" s="23" t="s">
        <v>2247</v>
      </c>
      <c r="B2220" s="26">
        <v>7867.31</v>
      </c>
      <c r="C2220" s="26">
        <v>126467060.53</v>
      </c>
      <c r="D2220" s="22"/>
      <c r="E2220" s="22"/>
    </row>
    <row r="2221" spans="1:5" x14ac:dyDescent="0.2">
      <c r="A2221" s="23" t="s">
        <v>2248</v>
      </c>
      <c r="B2221" s="26">
        <v>7785.61</v>
      </c>
      <c r="C2221" s="26">
        <v>124248735.81</v>
      </c>
      <c r="D2221" s="22"/>
      <c r="E2221" s="22"/>
    </row>
    <row r="2222" spans="1:5" x14ac:dyDescent="0.2">
      <c r="A2222" s="23" t="s">
        <v>2249</v>
      </c>
      <c r="B2222" s="26">
        <v>7703.03</v>
      </c>
      <c r="C2222" s="26">
        <v>122559875.2</v>
      </c>
      <c r="D2222" s="22"/>
      <c r="E2222" s="22"/>
    </row>
    <row r="2223" spans="1:5" x14ac:dyDescent="0.2">
      <c r="A2223" s="23" t="s">
        <v>2250</v>
      </c>
      <c r="B2223" s="26">
        <v>7592.56</v>
      </c>
      <c r="C2223" s="26">
        <v>120307219.70999999</v>
      </c>
      <c r="D2223" s="22"/>
      <c r="E2223" s="22"/>
    </row>
    <row r="2224" spans="1:5" x14ac:dyDescent="0.2">
      <c r="A2224" s="23" t="s">
        <v>2251</v>
      </c>
      <c r="B2224" s="26">
        <v>7539.35</v>
      </c>
      <c r="C2224" s="26">
        <v>119140743.56999999</v>
      </c>
      <c r="D2224" s="22"/>
      <c r="E2224" s="22"/>
    </row>
    <row r="2225" spans="1:5" x14ac:dyDescent="0.2">
      <c r="A2225" s="23" t="s">
        <v>2252</v>
      </c>
      <c r="B2225" s="26">
        <v>7516.14</v>
      </c>
      <c r="C2225" s="26">
        <v>118715914.97</v>
      </c>
      <c r="D2225" s="22"/>
      <c r="E2225" s="22"/>
    </row>
    <row r="2226" spans="1:5" x14ac:dyDescent="0.2">
      <c r="A2226" s="23" t="s">
        <v>2253</v>
      </c>
      <c r="B2226" s="26">
        <v>7520.96</v>
      </c>
      <c r="C2226" s="26">
        <v>118175062.88</v>
      </c>
      <c r="D2226" s="22"/>
      <c r="E2226" s="22"/>
    </row>
    <row r="2227" spans="1:5" x14ac:dyDescent="0.2">
      <c r="A2227" s="23" t="s">
        <v>2254</v>
      </c>
      <c r="B2227" s="26">
        <v>7481.35</v>
      </c>
      <c r="C2227" s="26">
        <v>116719743.19</v>
      </c>
      <c r="D2227" s="22"/>
      <c r="E2227" s="22"/>
    </row>
    <row r="2228" spans="1:5" x14ac:dyDescent="0.2">
      <c r="A2228" s="23" t="s">
        <v>2255</v>
      </c>
      <c r="B2228" s="26">
        <v>7414.61</v>
      </c>
      <c r="C2228" s="26">
        <v>114031145.40000001</v>
      </c>
      <c r="D2228" s="22"/>
      <c r="E2228" s="22"/>
    </row>
    <row r="2229" spans="1:5" x14ac:dyDescent="0.2">
      <c r="A2229" s="23" t="s">
        <v>2256</v>
      </c>
      <c r="B2229" s="26">
        <v>7454.85</v>
      </c>
      <c r="C2229" s="26">
        <v>113570347.23999999</v>
      </c>
      <c r="D2229" s="22"/>
      <c r="E2229" s="22"/>
    </row>
    <row r="2230" spans="1:5" x14ac:dyDescent="0.2">
      <c r="A2230" s="23" t="s">
        <v>2257</v>
      </c>
      <c r="B2230" s="26">
        <v>7455.71</v>
      </c>
      <c r="C2230" s="26">
        <v>113551788.59</v>
      </c>
      <c r="D2230" s="22"/>
      <c r="E2230" s="22"/>
    </row>
    <row r="2231" spans="1:5" x14ac:dyDescent="0.2">
      <c r="A2231" s="23" t="s">
        <v>2258</v>
      </c>
      <c r="B2231" s="26">
        <v>7403.57</v>
      </c>
      <c r="C2231" s="26">
        <v>114267434.12</v>
      </c>
      <c r="D2231" s="22"/>
      <c r="E2231" s="22"/>
    </row>
    <row r="2232" spans="1:5" x14ac:dyDescent="0.2">
      <c r="A2232" s="23" t="s">
        <v>2259</v>
      </c>
      <c r="B2232" s="26">
        <v>7444.21</v>
      </c>
      <c r="C2232" s="26">
        <v>113255076.59</v>
      </c>
      <c r="D2232" s="22"/>
      <c r="E2232" s="22"/>
    </row>
    <row r="2233" spans="1:5" x14ac:dyDescent="0.2">
      <c r="A2233" s="23" t="s">
        <v>2260</v>
      </c>
      <c r="B2233" s="26">
        <v>7644.08</v>
      </c>
      <c r="C2233" s="26">
        <v>116171875.64</v>
      </c>
      <c r="D2233" s="22"/>
      <c r="E2233" s="22"/>
    </row>
    <row r="2234" spans="1:5" x14ac:dyDescent="0.2">
      <c r="A2234" s="23" t="s">
        <v>2261</v>
      </c>
      <c r="B2234" s="26">
        <v>7884.16</v>
      </c>
      <c r="C2234" s="26">
        <v>119934353.8</v>
      </c>
      <c r="D2234" s="22"/>
      <c r="E2234" s="22"/>
    </row>
    <row r="2235" spans="1:5" x14ac:dyDescent="0.2">
      <c r="A2235" s="23" t="s">
        <v>2262</v>
      </c>
      <c r="B2235" s="26">
        <v>7921.2</v>
      </c>
      <c r="C2235" s="26">
        <v>120284440.54000001</v>
      </c>
      <c r="D2235" s="22"/>
      <c r="E2235" s="22"/>
    </row>
    <row r="2236" spans="1:5" x14ac:dyDescent="0.2">
      <c r="A2236" s="23" t="s">
        <v>2263</v>
      </c>
      <c r="B2236" s="26">
        <v>7917.51</v>
      </c>
      <c r="C2236" s="26">
        <v>120169922.51000001</v>
      </c>
      <c r="D2236" s="22"/>
      <c r="E2236" s="22"/>
    </row>
    <row r="2237" spans="1:5" x14ac:dyDescent="0.2">
      <c r="A2237" s="23" t="s">
        <v>2264</v>
      </c>
      <c r="B2237" s="26">
        <v>7933.61</v>
      </c>
      <c r="C2237" s="26">
        <v>120453134.70999999</v>
      </c>
      <c r="D2237" s="22"/>
      <c r="E2237" s="22"/>
    </row>
    <row r="2238" spans="1:5" x14ac:dyDescent="0.2">
      <c r="A2238" s="23" t="s">
        <v>2265</v>
      </c>
      <c r="B2238" s="26">
        <v>7931.96</v>
      </c>
      <c r="C2238" s="26">
        <v>120344620.25</v>
      </c>
      <c r="D2238" s="22"/>
      <c r="E2238" s="22"/>
    </row>
    <row r="2239" spans="1:5" x14ac:dyDescent="0.2">
      <c r="A2239" s="23" t="s">
        <v>2266</v>
      </c>
      <c r="B2239" s="26">
        <v>7983.15</v>
      </c>
      <c r="C2239" s="26">
        <v>121079335.59999999</v>
      </c>
      <c r="D2239" s="22"/>
      <c r="E2239" s="22"/>
    </row>
    <row r="2240" spans="1:5" x14ac:dyDescent="0.2">
      <c r="A2240" s="23" t="s">
        <v>2267</v>
      </c>
      <c r="B2240" s="26">
        <v>7994.02</v>
      </c>
      <c r="C2240" s="26">
        <v>121169336.95</v>
      </c>
      <c r="D2240" s="22"/>
      <c r="E2240" s="22"/>
    </row>
    <row r="2241" spans="1:5" x14ac:dyDescent="0.2">
      <c r="A2241" s="23" t="s">
        <v>2268</v>
      </c>
      <c r="B2241" s="26">
        <v>8061.46</v>
      </c>
      <c r="C2241" s="26">
        <v>122141515.37</v>
      </c>
      <c r="D2241" s="22"/>
      <c r="E2241" s="22"/>
    </row>
    <row r="2242" spans="1:5" x14ac:dyDescent="0.2">
      <c r="A2242" s="23" t="s">
        <v>2269</v>
      </c>
      <c r="B2242" s="26">
        <v>8022.97</v>
      </c>
      <c r="C2242" s="26">
        <v>121481325.88</v>
      </c>
      <c r="D2242" s="22"/>
      <c r="E2242" s="22"/>
    </row>
    <row r="2243" spans="1:5" x14ac:dyDescent="0.2">
      <c r="A2243" s="23" t="s">
        <v>2270</v>
      </c>
      <c r="B2243" s="26">
        <v>8074.18</v>
      </c>
      <c r="C2243" s="26">
        <v>122475016.65000001</v>
      </c>
      <c r="D2243" s="22"/>
      <c r="E2243" s="22"/>
    </row>
    <row r="2244" spans="1:5" x14ac:dyDescent="0.2">
      <c r="A2244" s="23" t="s">
        <v>2271</v>
      </c>
      <c r="B2244" s="26">
        <v>8056.45</v>
      </c>
      <c r="C2244" s="26">
        <v>121654502.18000001</v>
      </c>
      <c r="D2244" s="22"/>
      <c r="E2244" s="22"/>
    </row>
    <row r="2245" spans="1:5" x14ac:dyDescent="0.2">
      <c r="A2245" s="23" t="s">
        <v>2272</v>
      </c>
      <c r="B2245" s="26">
        <v>8061.55</v>
      </c>
      <c r="C2245" s="26">
        <v>121685324.79000001</v>
      </c>
      <c r="D2245" s="22"/>
      <c r="E2245" s="22"/>
    </row>
    <row r="2246" spans="1:5" x14ac:dyDescent="0.2">
      <c r="A2246" s="23" t="s">
        <v>2273</v>
      </c>
      <c r="B2246" s="26">
        <v>8087.81</v>
      </c>
      <c r="C2246" s="26">
        <v>121798781.38</v>
      </c>
      <c r="D2246" s="22"/>
      <c r="E2246" s="22"/>
    </row>
    <row r="2247" spans="1:5" x14ac:dyDescent="0.2">
      <c r="A2247" s="23" t="s">
        <v>2274</v>
      </c>
      <c r="B2247" s="26">
        <v>8124.83</v>
      </c>
      <c r="C2247" s="26">
        <v>122338173.41</v>
      </c>
      <c r="D2247" s="22"/>
      <c r="E2247" s="22"/>
    </row>
    <row r="2248" spans="1:5" x14ac:dyDescent="0.2">
      <c r="A2248" s="23" t="s">
        <v>2275</v>
      </c>
      <c r="B2248" s="26">
        <v>8181.24</v>
      </c>
      <c r="C2248" s="26">
        <v>123208636.45</v>
      </c>
      <c r="D2248" s="22"/>
      <c r="E2248" s="22"/>
    </row>
    <row r="2249" spans="1:5" x14ac:dyDescent="0.2">
      <c r="A2249" s="23" t="s">
        <v>2276</v>
      </c>
      <c r="B2249" s="26">
        <v>8163.46</v>
      </c>
      <c r="C2249" s="26">
        <v>122652732.53</v>
      </c>
      <c r="D2249" s="22"/>
      <c r="E2249" s="22"/>
    </row>
    <row r="2250" spans="1:5" x14ac:dyDescent="0.2">
      <c r="A2250" s="23" t="s">
        <v>2277</v>
      </c>
      <c r="B2250" s="26">
        <v>8123.78</v>
      </c>
      <c r="C2250" s="26">
        <v>122039226.95</v>
      </c>
      <c r="D2250" s="22"/>
      <c r="E2250" s="22"/>
    </row>
    <row r="2251" spans="1:5" x14ac:dyDescent="0.2">
      <c r="A2251" s="23" t="s">
        <v>2278</v>
      </c>
      <c r="B2251" s="26">
        <v>8155.73</v>
      </c>
      <c r="C2251" s="26">
        <v>122560470.19</v>
      </c>
      <c r="D2251" s="22"/>
      <c r="E2251" s="22"/>
    </row>
    <row r="2252" spans="1:5" x14ac:dyDescent="0.2">
      <c r="A2252" s="23" t="s">
        <v>2279</v>
      </c>
      <c r="B2252" s="26">
        <v>8287.94</v>
      </c>
      <c r="C2252" s="26">
        <v>124484795.18000001</v>
      </c>
      <c r="D2252" s="22"/>
      <c r="E2252" s="22"/>
    </row>
    <row r="2253" spans="1:5" x14ac:dyDescent="0.2">
      <c r="A2253" s="23" t="s">
        <v>2280</v>
      </c>
      <c r="B2253" s="26">
        <v>8311.5499999999993</v>
      </c>
      <c r="C2253" s="26">
        <v>124494476.52</v>
      </c>
      <c r="D2253" s="22"/>
      <c r="E2253" s="22"/>
    </row>
    <row r="2254" spans="1:5" x14ac:dyDescent="0.2">
      <c r="A2254" s="23" t="s">
        <v>2281</v>
      </c>
      <c r="B2254" s="26">
        <v>8479.8700000000008</v>
      </c>
      <c r="C2254" s="26">
        <v>127051174.23</v>
      </c>
      <c r="D2254" s="22"/>
      <c r="E2254" s="22"/>
    </row>
    <row r="2255" spans="1:5" x14ac:dyDescent="0.2">
      <c r="A2255" s="23" t="s">
        <v>2282</v>
      </c>
      <c r="B2255" s="26">
        <v>8483.82</v>
      </c>
      <c r="C2255" s="26">
        <v>126630544.40000001</v>
      </c>
      <c r="D2255" s="22"/>
      <c r="E2255" s="22"/>
    </row>
    <row r="2256" spans="1:5" x14ac:dyDescent="0.2">
      <c r="A2256" s="23" t="s">
        <v>2283</v>
      </c>
      <c r="B2256" s="26">
        <v>8506.17</v>
      </c>
      <c r="C2256" s="26">
        <v>126901083.89</v>
      </c>
      <c r="D2256" s="22"/>
      <c r="E2256" s="22"/>
    </row>
    <row r="2257" spans="1:5" x14ac:dyDescent="0.2">
      <c r="A2257" s="23" t="s">
        <v>2284</v>
      </c>
      <c r="B2257" s="26">
        <v>8503.94</v>
      </c>
      <c r="C2257" s="26">
        <v>126317765.33</v>
      </c>
      <c r="D2257" s="22"/>
      <c r="E2257" s="22"/>
    </row>
    <row r="2258" spans="1:5" x14ac:dyDescent="0.2">
      <c r="A2258" s="23" t="s">
        <v>2285</v>
      </c>
      <c r="B2258" s="26">
        <v>8600.91</v>
      </c>
      <c r="C2258" s="26">
        <v>127628422.94</v>
      </c>
      <c r="D2258" s="22"/>
      <c r="E2258" s="22"/>
    </row>
    <row r="2259" spans="1:5" x14ac:dyDescent="0.2">
      <c r="A2259" s="23" t="s">
        <v>2286</v>
      </c>
      <c r="B2259" s="26">
        <v>8563.66</v>
      </c>
      <c r="C2259" s="26">
        <v>125533282.11</v>
      </c>
      <c r="D2259" s="22"/>
      <c r="E2259" s="22"/>
    </row>
    <row r="2260" spans="1:5" x14ac:dyDescent="0.2">
      <c r="A2260" s="23" t="s">
        <v>2287</v>
      </c>
      <c r="B2260" s="26">
        <v>8505.4699999999993</v>
      </c>
      <c r="C2260" s="26">
        <v>124542615.86</v>
      </c>
      <c r="D2260" s="22"/>
      <c r="E2260" s="22"/>
    </row>
    <row r="2261" spans="1:5" x14ac:dyDescent="0.2">
      <c r="A2261" s="23" t="s">
        <v>2288</v>
      </c>
      <c r="B2261" s="26">
        <v>8789.02</v>
      </c>
      <c r="C2261" s="26">
        <v>128841784.59</v>
      </c>
      <c r="D2261" s="22"/>
      <c r="E2261" s="22"/>
    </row>
    <row r="2262" spans="1:5" x14ac:dyDescent="0.2">
      <c r="A2262" s="23" t="s">
        <v>2289</v>
      </c>
      <c r="B2262" s="26">
        <v>8910.98</v>
      </c>
      <c r="C2262" s="26">
        <v>130267268.56999999</v>
      </c>
      <c r="D2262" s="22"/>
      <c r="E2262" s="22"/>
    </row>
    <row r="2263" spans="1:5" x14ac:dyDescent="0.2">
      <c r="A2263" s="23" t="s">
        <v>2290</v>
      </c>
      <c r="B2263" s="26">
        <v>8997.23</v>
      </c>
      <c r="C2263" s="26">
        <v>131528224</v>
      </c>
      <c r="D2263" s="22"/>
      <c r="E2263" s="22"/>
    </row>
    <row r="2264" spans="1:5" x14ac:dyDescent="0.2">
      <c r="A2264" s="23" t="s">
        <v>2291</v>
      </c>
      <c r="B2264" s="26">
        <v>8980.2800000000007</v>
      </c>
      <c r="C2264" s="26">
        <v>130824287.04000001</v>
      </c>
      <c r="D2264" s="22"/>
      <c r="E2264" s="22"/>
    </row>
    <row r="2265" spans="1:5" x14ac:dyDescent="0.2">
      <c r="A2265" s="23" t="s">
        <v>2292</v>
      </c>
      <c r="B2265" s="26">
        <v>9040.02</v>
      </c>
      <c r="C2265" s="26">
        <v>131507953.31999999</v>
      </c>
      <c r="D2265" s="22"/>
      <c r="E2265" s="22"/>
    </row>
    <row r="2266" spans="1:5" x14ac:dyDescent="0.2">
      <c r="A2266" s="23" t="s">
        <v>2293</v>
      </c>
      <c r="B2266" s="26">
        <v>9128.73</v>
      </c>
      <c r="C2266" s="26">
        <v>132022460.59</v>
      </c>
      <c r="D2266" s="22"/>
      <c r="E2266" s="22"/>
    </row>
    <row r="2267" spans="1:5" x14ac:dyDescent="0.2">
      <c r="A2267" s="23" t="s">
        <v>2294</v>
      </c>
      <c r="B2267" s="26">
        <v>9136.0400000000009</v>
      </c>
      <c r="C2267" s="26">
        <v>132128165.90000001</v>
      </c>
      <c r="D2267" s="22"/>
      <c r="E2267" s="22"/>
    </row>
    <row r="2268" spans="1:5" x14ac:dyDescent="0.2">
      <c r="A2268" s="23" t="s">
        <v>2295</v>
      </c>
      <c r="B2268" s="26">
        <v>9164.5400000000009</v>
      </c>
      <c r="C2268" s="26">
        <v>132387332.28</v>
      </c>
      <c r="D2268" s="22"/>
      <c r="E2268" s="22"/>
    </row>
    <row r="2269" spans="1:5" x14ac:dyDescent="0.2">
      <c r="A2269" s="23" t="s">
        <v>2296</v>
      </c>
      <c r="B2269" s="26">
        <v>9173.32</v>
      </c>
      <c r="C2269" s="26">
        <v>132755133.65000001</v>
      </c>
      <c r="D2269" s="22"/>
      <c r="E2269" s="22"/>
    </row>
    <row r="2270" spans="1:5" x14ac:dyDescent="0.2">
      <c r="A2270" s="23" t="s">
        <v>2297</v>
      </c>
      <c r="B2270" s="26">
        <v>9271.49</v>
      </c>
      <c r="C2270" s="26">
        <v>135230899.78999999</v>
      </c>
      <c r="D2270" s="22"/>
      <c r="E2270" s="22"/>
    </row>
    <row r="2271" spans="1:5" x14ac:dyDescent="0.2">
      <c r="A2271" s="23" t="s">
        <v>2298</v>
      </c>
      <c r="B2271" s="26">
        <v>9279.75</v>
      </c>
      <c r="C2271" s="26">
        <v>135217613.33000001</v>
      </c>
      <c r="D2271" s="22"/>
      <c r="E2271" s="22"/>
    </row>
    <row r="2272" spans="1:5" x14ac:dyDescent="0.2">
      <c r="A2272" s="23" t="s">
        <v>2299</v>
      </c>
      <c r="B2272" s="26">
        <v>9382.66</v>
      </c>
      <c r="C2272" s="26">
        <v>136541242.59999999</v>
      </c>
      <c r="D2272" s="22"/>
      <c r="E2272" s="22"/>
    </row>
    <row r="2273" spans="1:5" x14ac:dyDescent="0.2">
      <c r="A2273" s="23" t="s">
        <v>2300</v>
      </c>
      <c r="B2273" s="26">
        <v>9469.76</v>
      </c>
      <c r="C2273" s="26">
        <v>137743030.36000001</v>
      </c>
      <c r="D2273" s="22"/>
      <c r="E2273" s="22"/>
    </row>
    <row r="2274" spans="1:5" x14ac:dyDescent="0.2">
      <c r="A2274" s="23" t="s">
        <v>2301</v>
      </c>
      <c r="B2274" s="26">
        <v>9436.0499999999993</v>
      </c>
      <c r="C2274" s="26">
        <v>137037726.75999999</v>
      </c>
      <c r="D2274" s="22"/>
      <c r="E2274" s="22"/>
    </row>
    <row r="2275" spans="1:5" x14ac:dyDescent="0.2">
      <c r="A2275" s="23" t="s">
        <v>2302</v>
      </c>
      <c r="B2275" s="26">
        <v>9373.43</v>
      </c>
      <c r="C2275" s="26">
        <v>135808273.31</v>
      </c>
      <c r="D2275" s="22"/>
      <c r="E2275" s="22"/>
    </row>
    <row r="2276" spans="1:5" x14ac:dyDescent="0.2">
      <c r="A2276" s="23" t="s">
        <v>2303</v>
      </c>
      <c r="B2276" s="26">
        <v>9230.9500000000007</v>
      </c>
      <c r="C2276" s="26">
        <v>133438016.93000001</v>
      </c>
      <c r="D2276" s="22"/>
      <c r="E2276" s="22"/>
    </row>
    <row r="2277" spans="1:5" x14ac:dyDescent="0.2">
      <c r="A2277" s="23" t="s">
        <v>2304</v>
      </c>
      <c r="B2277" s="26">
        <v>9294.16</v>
      </c>
      <c r="C2277" s="26">
        <v>134069780.09999999</v>
      </c>
      <c r="D2277" s="22"/>
      <c r="E2277" s="22"/>
    </row>
    <row r="2278" spans="1:5" x14ac:dyDescent="0.2">
      <c r="A2278" s="23" t="s">
        <v>2305</v>
      </c>
      <c r="B2278" s="26">
        <v>9328.26</v>
      </c>
      <c r="C2278" s="26">
        <v>134421565.36000001</v>
      </c>
      <c r="D2278" s="22"/>
      <c r="E2278" s="22"/>
    </row>
    <row r="2279" spans="1:5" x14ac:dyDescent="0.2">
      <c r="A2279" s="23" t="s">
        <v>2306</v>
      </c>
      <c r="B2279" s="26">
        <v>9304.92</v>
      </c>
      <c r="C2279" s="26">
        <v>133895365.3</v>
      </c>
      <c r="D2279" s="22"/>
      <c r="E2279" s="22"/>
    </row>
    <row r="2280" spans="1:5" x14ac:dyDescent="0.2">
      <c r="A2280" s="23" t="s">
        <v>2307</v>
      </c>
      <c r="B2280" s="26">
        <v>9484.77</v>
      </c>
      <c r="C2280" s="26">
        <v>136502219.38</v>
      </c>
      <c r="D2280" s="22"/>
      <c r="E2280" s="22"/>
    </row>
    <row r="2281" spans="1:5" x14ac:dyDescent="0.2">
      <c r="A2281" s="23" t="s">
        <v>2308</v>
      </c>
      <c r="B2281" s="26">
        <v>9389.11</v>
      </c>
      <c r="C2281" s="26">
        <v>133266262.67</v>
      </c>
      <c r="D2281" s="22"/>
      <c r="E2281" s="22"/>
    </row>
    <row r="2282" spans="1:5" x14ac:dyDescent="0.2">
      <c r="A2282" s="23" t="s">
        <v>2309</v>
      </c>
      <c r="B2282" s="26">
        <v>9460.1200000000008</v>
      </c>
      <c r="C2282" s="26">
        <v>132842126.06</v>
      </c>
      <c r="D2282" s="22"/>
      <c r="E2282" s="22"/>
    </row>
    <row r="2283" spans="1:5" x14ac:dyDescent="0.2">
      <c r="A2283" s="23" t="s">
        <v>2310</v>
      </c>
      <c r="B2283" s="26">
        <v>9363.7199999999993</v>
      </c>
      <c r="C2283" s="26">
        <v>130304232.61</v>
      </c>
      <c r="D2283" s="22"/>
      <c r="E2283" s="22"/>
    </row>
    <row r="2284" spans="1:5" x14ac:dyDescent="0.2">
      <c r="A2284" s="23" t="s">
        <v>2311</v>
      </c>
      <c r="B2284" s="26">
        <v>9395.7000000000007</v>
      </c>
      <c r="C2284" s="26">
        <v>130564315.97</v>
      </c>
      <c r="D2284" s="22"/>
      <c r="E2284" s="22"/>
    </row>
    <row r="2285" spans="1:5" x14ac:dyDescent="0.2">
      <c r="A2285" s="23" t="s">
        <v>2312</v>
      </c>
      <c r="B2285" s="26">
        <v>9360.5499999999993</v>
      </c>
      <c r="C2285" s="26">
        <v>129873779.86</v>
      </c>
      <c r="D2285" s="22"/>
      <c r="E2285" s="22"/>
    </row>
    <row r="2286" spans="1:5" x14ac:dyDescent="0.2">
      <c r="A2286" s="23" t="s">
        <v>2313</v>
      </c>
      <c r="B2286" s="26">
        <v>9388.2800000000007</v>
      </c>
      <c r="C2286" s="26">
        <v>127935089.76000001</v>
      </c>
      <c r="D2286" s="22"/>
      <c r="E2286" s="22"/>
    </row>
    <row r="2287" spans="1:5" x14ac:dyDescent="0.2">
      <c r="A2287" s="23" t="s">
        <v>2314</v>
      </c>
      <c r="B2287" s="26">
        <v>9562.73</v>
      </c>
      <c r="C2287" s="26">
        <v>130174106.38</v>
      </c>
      <c r="D2287" s="22"/>
      <c r="E2287" s="22"/>
    </row>
    <row r="2288" spans="1:5" x14ac:dyDescent="0.2">
      <c r="A2288" s="23" t="s">
        <v>2315</v>
      </c>
      <c r="B2288" s="26">
        <v>9433.1299999999992</v>
      </c>
      <c r="C2288" s="26">
        <v>125590792.39</v>
      </c>
      <c r="D2288" s="22"/>
      <c r="E2288" s="22"/>
    </row>
    <row r="2289" spans="1:5" x14ac:dyDescent="0.2">
      <c r="A2289" s="23" t="s">
        <v>2316</v>
      </c>
      <c r="B2289" s="26">
        <v>9461.32</v>
      </c>
      <c r="C2289" s="26">
        <v>124128003.58</v>
      </c>
      <c r="D2289" s="22"/>
      <c r="E2289" s="22"/>
    </row>
    <row r="2290" spans="1:5" x14ac:dyDescent="0.2">
      <c r="A2290" s="23" t="s">
        <v>2317</v>
      </c>
      <c r="B2290" s="26">
        <v>9377.73</v>
      </c>
      <c r="C2290" s="26">
        <v>123047734.22</v>
      </c>
      <c r="D2290" s="22"/>
      <c r="E2290" s="22"/>
    </row>
    <row r="2291" spans="1:5" x14ac:dyDescent="0.2">
      <c r="A2291" s="23" t="s">
        <v>2318</v>
      </c>
      <c r="B2291" s="26">
        <v>9526.24</v>
      </c>
      <c r="C2291" s="26">
        <v>125586289.2</v>
      </c>
      <c r="D2291" s="22"/>
      <c r="E2291" s="22"/>
    </row>
    <row r="2292" spans="1:5" x14ac:dyDescent="0.2">
      <c r="A2292" s="23" t="s">
        <v>2319</v>
      </c>
      <c r="B2292" s="26">
        <v>9574.39</v>
      </c>
      <c r="C2292" s="26">
        <v>124955920.81</v>
      </c>
      <c r="D2292" s="22"/>
      <c r="E2292" s="22"/>
    </row>
    <row r="2293" spans="1:5" x14ac:dyDescent="0.2">
      <c r="A2293" s="23" t="s">
        <v>2320</v>
      </c>
      <c r="B2293" s="26">
        <v>9532.91</v>
      </c>
      <c r="C2293" s="26">
        <v>123510018.59999999</v>
      </c>
      <c r="D2293" s="22"/>
      <c r="E2293" s="22"/>
    </row>
    <row r="2294" spans="1:5" x14ac:dyDescent="0.2">
      <c r="A2294" s="23" t="s">
        <v>2321</v>
      </c>
      <c r="B2294" s="26">
        <v>9726.25</v>
      </c>
      <c r="C2294" s="26">
        <v>125625505.44</v>
      </c>
      <c r="D2294" s="22"/>
      <c r="E2294" s="22"/>
    </row>
    <row r="2295" spans="1:5" x14ac:dyDescent="0.2">
      <c r="A2295" s="23" t="s">
        <v>2322</v>
      </c>
      <c r="B2295" s="26">
        <v>9692.41</v>
      </c>
      <c r="C2295" s="26">
        <v>123482901.31999999</v>
      </c>
      <c r="D2295" s="22"/>
      <c r="E2295" s="22"/>
    </row>
    <row r="2296" spans="1:5" x14ac:dyDescent="0.2">
      <c r="A2296" s="23" t="s">
        <v>2323</v>
      </c>
      <c r="B2296" s="26">
        <v>9654.7099999999991</v>
      </c>
      <c r="C2296" s="26">
        <v>105870088.02</v>
      </c>
      <c r="D2296" s="22"/>
      <c r="E2296" s="22"/>
    </row>
    <row r="2297" spans="1:5" x14ac:dyDescent="0.2">
      <c r="A2297" s="23" t="s">
        <v>2324</v>
      </c>
      <c r="B2297" s="26">
        <v>9610.33</v>
      </c>
      <c r="C2297" s="26">
        <v>104229111.66</v>
      </c>
      <c r="D2297" s="22"/>
      <c r="E2297" s="22"/>
    </row>
    <row r="2298" spans="1:5" x14ac:dyDescent="0.2">
      <c r="A2298" s="23" t="s">
        <v>2325</v>
      </c>
      <c r="B2298" s="26">
        <v>9997.1299999999992</v>
      </c>
      <c r="C2298" s="26">
        <v>104280650.95999999</v>
      </c>
      <c r="D2298" s="22"/>
      <c r="E2298" s="22"/>
    </row>
    <row r="2299" spans="1:5" x14ac:dyDescent="0.2">
      <c r="A2299" s="23" t="s">
        <v>2326</v>
      </c>
      <c r="B2299" s="26">
        <v>10208.36</v>
      </c>
      <c r="C2299" s="26">
        <v>105718398.54000001</v>
      </c>
      <c r="D2299" s="22"/>
      <c r="E2299" s="22"/>
    </row>
    <row r="2300" spans="1:5" x14ac:dyDescent="0.2">
      <c r="A2300" s="23" t="s">
        <v>2327</v>
      </c>
      <c r="B2300" s="26">
        <v>10230.129999999999</v>
      </c>
      <c r="C2300" s="26">
        <v>101446705.81999999</v>
      </c>
      <c r="D2300" s="22"/>
      <c r="E2300" s="22"/>
    </row>
    <row r="2301" spans="1:5" x14ac:dyDescent="0.2">
      <c r="A2301" s="23" t="s">
        <v>2328</v>
      </c>
      <c r="B2301" s="26">
        <v>10277.66</v>
      </c>
      <c r="C2301" s="26">
        <v>100913647.38</v>
      </c>
      <c r="D2301" s="22"/>
      <c r="E2301" s="22"/>
    </row>
    <row r="2302" spans="1:5" x14ac:dyDescent="0.2">
      <c r="A2302" s="23" t="s">
        <v>2329</v>
      </c>
      <c r="B2302" s="26">
        <v>10348.780000000001</v>
      </c>
      <c r="C2302" s="26">
        <v>101434298.69</v>
      </c>
      <c r="D2302" s="22"/>
      <c r="E2302" s="22"/>
    </row>
    <row r="2303" spans="1:5" x14ac:dyDescent="0.2">
      <c r="A2303" s="23" t="s">
        <v>2330</v>
      </c>
      <c r="B2303" s="26">
        <v>10307.75</v>
      </c>
      <c r="C2303" s="26">
        <v>99119561.459999993</v>
      </c>
      <c r="D2303" s="22"/>
      <c r="E2303" s="22"/>
    </row>
    <row r="2304" spans="1:5" x14ac:dyDescent="0.2">
      <c r="A2304" s="23" t="s">
        <v>2331</v>
      </c>
      <c r="B2304" s="26">
        <v>10284.15</v>
      </c>
      <c r="C2304" s="26">
        <v>97800673.659999996</v>
      </c>
      <c r="D2304" s="22"/>
      <c r="E2304" s="22"/>
    </row>
    <row r="2305" spans="1:5" x14ac:dyDescent="0.2">
      <c r="A2305" s="23" t="s">
        <v>2332</v>
      </c>
      <c r="B2305" s="26">
        <v>10288.209999999999</v>
      </c>
      <c r="C2305" s="26">
        <v>96748128.799999997</v>
      </c>
      <c r="D2305" s="22"/>
      <c r="E2305" s="22"/>
    </row>
    <row r="2306" spans="1:5" x14ac:dyDescent="0.2">
      <c r="A2306" s="23" t="s">
        <v>2333</v>
      </c>
      <c r="B2306" s="26">
        <v>10329.6</v>
      </c>
      <c r="C2306" s="26">
        <v>96318397.049999997</v>
      </c>
      <c r="D2306" s="22"/>
      <c r="E2306" s="22"/>
    </row>
    <row r="2307" spans="1:5" x14ac:dyDescent="0.2">
      <c r="A2307" s="23" t="s">
        <v>2334</v>
      </c>
      <c r="B2307" s="26">
        <v>10402.77</v>
      </c>
      <c r="C2307" s="26">
        <v>95841653.969999999</v>
      </c>
      <c r="D2307" s="22"/>
      <c r="E2307" s="22"/>
    </row>
    <row r="2308" spans="1:5" x14ac:dyDescent="0.2">
      <c r="A2308" s="23" t="s">
        <v>2335</v>
      </c>
      <c r="B2308" s="26">
        <v>10404.120000000001</v>
      </c>
      <c r="C2308" s="26">
        <v>95293160.269999996</v>
      </c>
      <c r="D2308" s="22"/>
      <c r="E2308" s="22"/>
    </row>
    <row r="2309" spans="1:5" x14ac:dyDescent="0.2">
      <c r="A2309" s="23" t="s">
        <v>2336</v>
      </c>
      <c r="B2309" s="26">
        <v>10377.9</v>
      </c>
      <c r="C2309" s="26">
        <v>92783001.730000004</v>
      </c>
      <c r="D2309" s="22"/>
      <c r="E2309" s="22"/>
    </row>
    <row r="2310" spans="1:5" x14ac:dyDescent="0.2">
      <c r="A2310" s="23" t="s">
        <v>2337</v>
      </c>
      <c r="B2310" s="26">
        <v>10343.11</v>
      </c>
      <c r="C2310" s="26">
        <v>91775941.049999997</v>
      </c>
      <c r="D2310" s="22"/>
      <c r="E2310" s="22"/>
    </row>
    <row r="2311" spans="1:5" x14ac:dyDescent="0.2">
      <c r="A2311" s="23" t="s">
        <v>2338</v>
      </c>
      <c r="B2311" s="26">
        <v>10335.14</v>
      </c>
      <c r="C2311" s="26">
        <v>90230075</v>
      </c>
      <c r="D2311" s="22"/>
      <c r="E2311" s="22"/>
    </row>
    <row r="2312" spans="1:5" x14ac:dyDescent="0.2">
      <c r="A2312" s="23" t="s">
        <v>2339</v>
      </c>
      <c r="B2312" s="26">
        <v>10230.75</v>
      </c>
      <c r="C2312" s="26">
        <v>88770677.739999995</v>
      </c>
      <c r="D2312" s="22"/>
      <c r="E2312" s="22"/>
    </row>
    <row r="2313" spans="1:5" x14ac:dyDescent="0.2">
      <c r="A2313" s="23" t="s">
        <v>2340</v>
      </c>
      <c r="B2313" s="26">
        <v>10160.66</v>
      </c>
      <c r="C2313" s="26">
        <v>86818484.569999993</v>
      </c>
      <c r="D2313" s="22"/>
      <c r="E2313" s="22"/>
    </row>
    <row r="2314" spans="1:5" x14ac:dyDescent="0.2">
      <c r="A2314" s="23" t="s">
        <v>2341</v>
      </c>
      <c r="B2314" s="26">
        <v>10133.34</v>
      </c>
      <c r="C2314" s="26">
        <v>86560072.760000005</v>
      </c>
      <c r="D2314" s="22"/>
      <c r="E2314" s="22"/>
    </row>
    <row r="2315" spans="1:5" x14ac:dyDescent="0.2">
      <c r="A2315" s="23" t="s">
        <v>2342</v>
      </c>
      <c r="B2315" s="26">
        <v>10104.959999999999</v>
      </c>
      <c r="C2315" s="26">
        <v>86036648.760000005</v>
      </c>
      <c r="D2315" s="22"/>
      <c r="E2315" s="22"/>
    </row>
    <row r="2316" spans="1:5" x14ac:dyDescent="0.2">
      <c r="A2316" s="23" t="s">
        <v>2343</v>
      </c>
      <c r="B2316" s="26">
        <v>10146.25</v>
      </c>
      <c r="C2316" s="26">
        <v>85492978.469999999</v>
      </c>
      <c r="D2316" s="22"/>
      <c r="E2316" s="22"/>
    </row>
    <row r="2317" spans="1:5" x14ac:dyDescent="0.2">
      <c r="A2317" s="23" t="s">
        <v>2344</v>
      </c>
      <c r="B2317" s="26">
        <v>10126</v>
      </c>
      <c r="C2317" s="26">
        <v>85341945.400000006</v>
      </c>
      <c r="D2317" s="22"/>
      <c r="E2317" s="22"/>
    </row>
    <row r="2318" spans="1:5" x14ac:dyDescent="0.2">
      <c r="A2318" s="23" t="s">
        <v>2345</v>
      </c>
      <c r="B2318" s="26">
        <v>10105.73</v>
      </c>
      <c r="C2318" s="26">
        <v>83444295</v>
      </c>
      <c r="D2318" s="22"/>
      <c r="E2318" s="22"/>
    </row>
    <row r="2319" spans="1:5" x14ac:dyDescent="0.2">
      <c r="A2319" s="23" t="s">
        <v>2346</v>
      </c>
      <c r="B2319" s="26">
        <v>10130.77</v>
      </c>
      <c r="C2319" s="26">
        <v>84252976.680000007</v>
      </c>
      <c r="D2319" s="22"/>
      <c r="E2319" s="22"/>
    </row>
    <row r="2320" spans="1:5" x14ac:dyDescent="0.2">
      <c r="A2320" s="23" t="s">
        <v>2347</v>
      </c>
      <c r="B2320" s="26">
        <v>10146.49</v>
      </c>
      <c r="C2320" s="26">
        <v>83842408.629999995</v>
      </c>
      <c r="D2320" s="22"/>
      <c r="E2320" s="22"/>
    </row>
    <row r="2321" spans="1:5" x14ac:dyDescent="0.2">
      <c r="A2321" s="23" t="s">
        <v>2348</v>
      </c>
      <c r="B2321" s="26">
        <v>10055.39</v>
      </c>
      <c r="C2321" s="26">
        <v>79975927.810000002</v>
      </c>
      <c r="D2321" s="22"/>
      <c r="E2321" s="22"/>
    </row>
    <row r="2322" spans="1:5" x14ac:dyDescent="0.2">
      <c r="A2322" s="23" t="s">
        <v>2349</v>
      </c>
      <c r="B2322" s="26">
        <v>10000.6</v>
      </c>
      <c r="C2322" s="26">
        <v>77565211.260000005</v>
      </c>
      <c r="D2322" s="22"/>
      <c r="E2322" s="22"/>
    </row>
    <row r="2323" spans="1:5" x14ac:dyDescent="0.2">
      <c r="A2323" s="23" t="s">
        <v>2350</v>
      </c>
      <c r="B2323" s="26">
        <v>9953.7800000000007</v>
      </c>
      <c r="C2323" s="26">
        <v>76312032.900000006</v>
      </c>
      <c r="D2323" s="22"/>
      <c r="E2323" s="22"/>
    </row>
    <row r="2324" spans="1:5" x14ac:dyDescent="0.2">
      <c r="A2324" s="23" t="s">
        <v>2351</v>
      </c>
      <c r="B2324" s="26">
        <v>9935.6</v>
      </c>
      <c r="C2324" s="26">
        <v>74842410.260000005</v>
      </c>
      <c r="D2324" s="22"/>
      <c r="E2324" s="22"/>
    </row>
    <row r="2325" spans="1:5" x14ac:dyDescent="0.2">
      <c r="A2325" s="23" t="s">
        <v>2352</v>
      </c>
      <c r="B2325" s="26">
        <v>9882.25</v>
      </c>
      <c r="C2325" s="26">
        <v>74032630.400000006</v>
      </c>
      <c r="D2325" s="22"/>
      <c r="E2325" s="22"/>
    </row>
    <row r="2326" spans="1:5" x14ac:dyDescent="0.2">
      <c r="A2326" s="23" t="s">
        <v>2353</v>
      </c>
      <c r="B2326" s="26">
        <v>9882.36</v>
      </c>
      <c r="C2326" s="26">
        <v>73654438.909999996</v>
      </c>
      <c r="D2326" s="22"/>
      <c r="E2326" s="22"/>
    </row>
    <row r="2327" spans="1:5" x14ac:dyDescent="0.2">
      <c r="A2327" s="23" t="s">
        <v>2354</v>
      </c>
      <c r="B2327" s="26">
        <v>9854.26</v>
      </c>
      <c r="C2327" s="26">
        <v>71721765.489999995</v>
      </c>
      <c r="D2327" s="22"/>
      <c r="E2327" s="22"/>
    </row>
    <row r="2328" spans="1:5" x14ac:dyDescent="0.2">
      <c r="A2328" s="23" t="s">
        <v>2355</v>
      </c>
      <c r="B2328" s="26">
        <v>9835.02</v>
      </c>
      <c r="C2328" s="26">
        <v>70288508.859999999</v>
      </c>
      <c r="D2328" s="22"/>
      <c r="E2328" s="22"/>
    </row>
    <row r="2329" spans="1:5" x14ac:dyDescent="0.2">
      <c r="A2329" s="23" t="s">
        <v>2356</v>
      </c>
      <c r="B2329" s="26">
        <v>9757.9</v>
      </c>
      <c r="C2329" s="26">
        <v>67977377.810000002</v>
      </c>
      <c r="D2329" s="22"/>
      <c r="E2329" s="22"/>
    </row>
    <row r="2330" spans="1:5" x14ac:dyDescent="0.2">
      <c r="A2330" s="23" t="s">
        <v>2357</v>
      </c>
      <c r="B2330" s="26">
        <v>9717.6299999999992</v>
      </c>
      <c r="C2330" s="26">
        <v>65689721.049999997</v>
      </c>
      <c r="D2330" s="22"/>
      <c r="E2330" s="22"/>
    </row>
    <row r="2331" spans="1:5" x14ac:dyDescent="0.2">
      <c r="A2331" s="23" t="s">
        <v>2358</v>
      </c>
      <c r="B2331" s="26">
        <v>9733.11</v>
      </c>
      <c r="C2331" s="26">
        <v>64805470.810000002</v>
      </c>
      <c r="D2331" s="22"/>
      <c r="E2331" s="22"/>
    </row>
    <row r="2332" spans="1:5" x14ac:dyDescent="0.2">
      <c r="A2332" s="23" t="s">
        <v>2359</v>
      </c>
      <c r="B2332" s="26">
        <v>9739.69</v>
      </c>
      <c r="C2332" s="26">
        <v>64674342.210000001</v>
      </c>
      <c r="D2332" s="22"/>
      <c r="E2332" s="22"/>
    </row>
    <row r="2333" spans="1:5" x14ac:dyDescent="0.2">
      <c r="A2333" s="23" t="s">
        <v>2360</v>
      </c>
      <c r="B2333" s="26">
        <v>9723.2800000000007</v>
      </c>
      <c r="C2333" s="26">
        <v>64421593.049999997</v>
      </c>
      <c r="D2333" s="22"/>
      <c r="E2333" s="22"/>
    </row>
    <row r="2334" spans="1:5" x14ac:dyDescent="0.2">
      <c r="A2334" s="23" t="s">
        <v>2361</v>
      </c>
      <c r="B2334" s="26">
        <v>9698.15</v>
      </c>
      <c r="C2334" s="26">
        <v>64070142.509999998</v>
      </c>
      <c r="D2334" s="22"/>
      <c r="E2334" s="22"/>
    </row>
    <row r="2335" spans="1:5" x14ac:dyDescent="0.2">
      <c r="A2335" s="23" t="s">
        <v>2362</v>
      </c>
      <c r="B2335" s="26">
        <v>9736.86</v>
      </c>
      <c r="C2335" s="26">
        <v>64151128.100000001</v>
      </c>
      <c r="D2335" s="22"/>
      <c r="E2335" s="22"/>
    </row>
    <row r="2336" spans="1:5" x14ac:dyDescent="0.2">
      <c r="A2336" s="23" t="s">
        <v>2363</v>
      </c>
      <c r="B2336" s="26">
        <v>9802.73</v>
      </c>
      <c r="C2336" s="26">
        <v>60855843.329999998</v>
      </c>
      <c r="D2336" s="22"/>
      <c r="E2336" s="22"/>
    </row>
    <row r="2337" spans="1:5" x14ac:dyDescent="0.2">
      <c r="A2337" s="23" t="s">
        <v>2364</v>
      </c>
      <c r="B2337" s="26">
        <v>9859.34</v>
      </c>
      <c r="C2337" s="26">
        <v>58942256.780000001</v>
      </c>
      <c r="D2337" s="22"/>
      <c r="E2337" s="22"/>
    </row>
    <row r="2338" spans="1:5" x14ac:dyDescent="0.2">
      <c r="A2338" s="23" t="s">
        <v>2365</v>
      </c>
      <c r="B2338" s="26">
        <v>9891.49</v>
      </c>
      <c r="C2338" s="26">
        <v>58703488.240000002</v>
      </c>
      <c r="D2338" s="22"/>
      <c r="E2338" s="22"/>
    </row>
    <row r="2339" spans="1:5" x14ac:dyDescent="0.2">
      <c r="A2339" s="23" t="s">
        <v>2366</v>
      </c>
      <c r="B2339" s="26">
        <v>9915.8799999999992</v>
      </c>
      <c r="C2339" s="26">
        <v>55688381.310000002</v>
      </c>
      <c r="D2339" s="22"/>
      <c r="E2339" s="22"/>
    </row>
    <row r="2340" spans="1:5" x14ac:dyDescent="0.2">
      <c r="A2340" s="23" t="s">
        <v>2367</v>
      </c>
      <c r="B2340" s="26">
        <v>9894.8799999999992</v>
      </c>
      <c r="C2340" s="26">
        <v>54721814.450000003</v>
      </c>
      <c r="D2340" s="22"/>
      <c r="E2340" s="22"/>
    </row>
    <row r="2341" spans="1:5" x14ac:dyDescent="0.2">
      <c r="A2341" s="23" t="s">
        <v>2368</v>
      </c>
      <c r="B2341" s="26">
        <v>9917.18</v>
      </c>
      <c r="C2341" s="26">
        <v>53952278.100000001</v>
      </c>
      <c r="D2341" s="22"/>
      <c r="E2341" s="22"/>
    </row>
    <row r="2342" spans="1:5" x14ac:dyDescent="0.2">
      <c r="A2342" s="23" t="s">
        <v>2369</v>
      </c>
      <c r="B2342" s="26">
        <v>9941.65</v>
      </c>
      <c r="C2342" s="26">
        <v>52013151.280000001</v>
      </c>
      <c r="D2342" s="22"/>
      <c r="E2342" s="22"/>
    </row>
    <row r="2343" spans="1:5" x14ac:dyDescent="0.2">
      <c r="A2343" s="23" t="s">
        <v>2370</v>
      </c>
      <c r="B2343" s="26">
        <v>9989.89</v>
      </c>
      <c r="C2343" s="26">
        <v>51496935.57</v>
      </c>
      <c r="D2343" s="22"/>
      <c r="E2343" s="22"/>
    </row>
    <row r="2344" spans="1:5" x14ac:dyDescent="0.2">
      <c r="A2344" s="23" t="s">
        <v>2371</v>
      </c>
      <c r="B2344" s="26">
        <v>10000.799999999999</v>
      </c>
      <c r="C2344" s="26">
        <v>43866881.960000001</v>
      </c>
      <c r="D2344" s="22"/>
      <c r="E2344" s="22"/>
    </row>
    <row r="2345" spans="1:5" x14ac:dyDescent="0.2">
      <c r="A2345" s="23" t="s">
        <v>2372</v>
      </c>
      <c r="B2345" s="26">
        <v>10022.709999999999</v>
      </c>
      <c r="C2345" s="26">
        <v>43662945.130000003</v>
      </c>
      <c r="D2345" s="22"/>
      <c r="E2345" s="22"/>
    </row>
    <row r="2346" spans="1:5" x14ac:dyDescent="0.2">
      <c r="A2346" s="23" t="s">
        <v>2373</v>
      </c>
      <c r="B2346" s="26">
        <v>10046.49</v>
      </c>
      <c r="C2346" s="26">
        <v>42898475.420000002</v>
      </c>
      <c r="D2346" s="22"/>
      <c r="E2346" s="22"/>
    </row>
    <row r="2347" spans="1:5" x14ac:dyDescent="0.2">
      <c r="A2347" s="23" t="s">
        <v>2374</v>
      </c>
      <c r="B2347" s="26">
        <v>10012.42</v>
      </c>
      <c r="C2347" s="26">
        <v>36378342</v>
      </c>
      <c r="D2347" s="22"/>
      <c r="E2347" s="22"/>
    </row>
    <row r="2348" spans="1:5" x14ac:dyDescent="0.2">
      <c r="A2348" s="23" t="s">
        <v>2375</v>
      </c>
      <c r="B2348" s="26">
        <v>10033.370000000001</v>
      </c>
      <c r="C2348" s="26">
        <v>33232206.239999998</v>
      </c>
      <c r="D2348" s="22"/>
      <c r="E2348" s="22"/>
    </row>
    <row r="2349" spans="1:5" x14ac:dyDescent="0.2">
      <c r="A2349" s="23" t="s">
        <v>2376</v>
      </c>
      <c r="B2349" s="26">
        <v>10041.75</v>
      </c>
      <c r="C2349" s="26">
        <v>32598666.260000002</v>
      </c>
      <c r="D2349" s="22"/>
      <c r="E2349" s="22"/>
    </row>
    <row r="2350" spans="1:5" x14ac:dyDescent="0.2">
      <c r="A2350" s="23" t="s">
        <v>2377</v>
      </c>
      <c r="B2350" s="26">
        <v>10081.92</v>
      </c>
      <c r="C2350" s="26">
        <v>31294812.600000001</v>
      </c>
      <c r="D2350" s="22"/>
      <c r="E2350" s="22"/>
    </row>
    <row r="2351" spans="1:5" x14ac:dyDescent="0.2">
      <c r="A2351" s="23" t="s">
        <v>2378</v>
      </c>
      <c r="B2351" s="26">
        <v>10127.92</v>
      </c>
      <c r="C2351" s="26">
        <v>29312477.399999999</v>
      </c>
      <c r="D2351" s="22"/>
      <c r="E2351" s="22"/>
    </row>
    <row r="2352" spans="1:5" x14ac:dyDescent="0.2">
      <c r="A2352" s="23" t="s">
        <v>2379</v>
      </c>
      <c r="B2352" s="26">
        <v>10101.950000000001</v>
      </c>
      <c r="C2352" s="26">
        <v>28992318.879999999</v>
      </c>
      <c r="D2352" s="22"/>
      <c r="E2352" s="22"/>
    </row>
    <row r="2353" spans="1:5" x14ac:dyDescent="0.2">
      <c r="A2353" s="23" t="s">
        <v>2380</v>
      </c>
      <c r="B2353" s="26">
        <v>10075.76</v>
      </c>
      <c r="C2353" s="26">
        <v>26601630.890000001</v>
      </c>
      <c r="D2353" s="22"/>
      <c r="E2353" s="22"/>
    </row>
    <row r="2354" spans="1:5" x14ac:dyDescent="0.2">
      <c r="A2354" s="23" t="s">
        <v>2381</v>
      </c>
      <c r="B2354" s="26">
        <v>10065.57</v>
      </c>
      <c r="C2354" s="26">
        <v>24741133.550000001</v>
      </c>
      <c r="D2354" s="22"/>
      <c r="E2354" s="22"/>
    </row>
    <row r="2355" spans="1:5" x14ac:dyDescent="0.2">
      <c r="A2355" s="23" t="s">
        <v>2382</v>
      </c>
      <c r="B2355" s="26">
        <v>10004.75</v>
      </c>
      <c r="C2355" s="26">
        <v>22696722.239999998</v>
      </c>
      <c r="D2355" s="22"/>
      <c r="E2355" s="22"/>
    </row>
    <row r="2356" spans="1:5" x14ac:dyDescent="0.2">
      <c r="A2356" s="23" t="s">
        <v>2383</v>
      </c>
      <c r="B2356" s="26">
        <v>10051.91</v>
      </c>
      <c r="C2356" s="26">
        <v>21773718.329999998</v>
      </c>
      <c r="D2356" s="22"/>
      <c r="E2356" s="22"/>
    </row>
    <row r="2357" spans="1:5" x14ac:dyDescent="0.2">
      <c r="A2357" s="23" t="s">
        <v>2384</v>
      </c>
      <c r="B2357" s="26">
        <v>10032.469999999999</v>
      </c>
      <c r="C2357" s="26">
        <v>20668105.09</v>
      </c>
      <c r="D2357" s="22"/>
      <c r="E2357" s="22"/>
    </row>
    <row r="2358" spans="1:5" x14ac:dyDescent="0.2">
      <c r="A2358" s="23" t="s">
        <v>2385</v>
      </c>
      <c r="B2358" s="26">
        <v>9956.14</v>
      </c>
      <c r="C2358" s="26">
        <v>20155844.550000001</v>
      </c>
      <c r="D2358" s="22"/>
      <c r="E2358" s="22"/>
    </row>
    <row r="2359" spans="1:5" x14ac:dyDescent="0.2">
      <c r="A2359" s="23" t="s">
        <v>2386</v>
      </c>
      <c r="B2359" s="26">
        <v>9940.3799999999992</v>
      </c>
      <c r="C2359" s="26">
        <v>19668197.59</v>
      </c>
      <c r="D2359" s="22"/>
      <c r="E2359" s="22"/>
    </row>
    <row r="2360" spans="1:5" x14ac:dyDescent="0.2">
      <c r="A2360" s="23" t="s">
        <v>2387</v>
      </c>
      <c r="B2360" s="26">
        <v>9977.7199999999993</v>
      </c>
      <c r="C2360" s="26">
        <v>18112356.550000001</v>
      </c>
      <c r="D2360" s="22"/>
      <c r="E2360" s="22"/>
    </row>
    <row r="2361" spans="1:5" x14ac:dyDescent="0.2">
      <c r="A2361" s="23" t="s">
        <v>2388</v>
      </c>
      <c r="B2361" s="26">
        <v>9977.7199999999993</v>
      </c>
      <c r="C2361" s="26">
        <v>18112356.550000001</v>
      </c>
      <c r="D2361" s="22"/>
      <c r="E2361" s="22"/>
    </row>
    <row r="2362" spans="1:5" x14ac:dyDescent="0.2">
      <c r="A2362" s="23" t="s">
        <v>2389</v>
      </c>
      <c r="B2362" s="26">
        <v>9991.1</v>
      </c>
      <c r="C2362" s="26">
        <v>14917987.6</v>
      </c>
      <c r="D2362" s="22"/>
      <c r="E2362" s="22"/>
    </row>
    <row r="2363" spans="1:5" x14ac:dyDescent="0.2">
      <c r="A2363" s="23" t="s">
        <v>2390</v>
      </c>
      <c r="B2363" s="26">
        <v>10000</v>
      </c>
      <c r="C2363" s="26">
        <v>11590835.119999999</v>
      </c>
      <c r="D2363" s="22"/>
      <c r="E2363" s="22"/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2"/>
  <sheetViews>
    <sheetView tabSelected="1" workbookViewId="0">
      <selection activeCell="D1" sqref="D1:E1"/>
    </sheetView>
  </sheetViews>
  <sheetFormatPr defaultRowHeight="12.75" x14ac:dyDescent="0.2"/>
  <cols>
    <col min="1" max="20" width="10.7109375" style="1" customWidth="1"/>
    <col min="21" max="16384" width="9.140625" style="1"/>
  </cols>
  <sheetData>
    <row r="1" spans="1:14" ht="15" x14ac:dyDescent="0.25">
      <c r="A1" s="2" t="s">
        <v>1504</v>
      </c>
      <c r="B1" s="3" t="s">
        <v>0</v>
      </c>
      <c r="C1" s="3" t="s">
        <v>1501</v>
      </c>
      <c r="D1" s="3" t="s">
        <v>2391</v>
      </c>
      <c r="E1" s="3" t="s">
        <v>2392</v>
      </c>
      <c r="F1" s="2" t="s">
        <v>1526</v>
      </c>
      <c r="G1" s="2" t="s">
        <v>1502</v>
      </c>
      <c r="H1" s="2" t="s">
        <v>1503</v>
      </c>
      <c r="I1" s="21" t="s">
        <v>1524</v>
      </c>
      <c r="J1" s="2" t="s">
        <v>1509</v>
      </c>
      <c r="K1" s="2" t="s">
        <v>1525</v>
      </c>
      <c r="L1" s="2" t="s">
        <v>1505</v>
      </c>
      <c r="M1" s="21" t="s">
        <v>1523</v>
      </c>
      <c r="N1" s="2" t="s">
        <v>1527</v>
      </c>
    </row>
    <row r="2" spans="1:14" x14ac:dyDescent="0.2">
      <c r="A2" s="4">
        <v>0</v>
      </c>
      <c r="B2" s="1" t="str">
        <f>'Исходные данные'!A252</f>
        <v>06.04.2016</v>
      </c>
      <c r="C2" s="1">
        <f>'Исходные данные'!B252</f>
        <v>3189.04</v>
      </c>
      <c r="D2" s="5" t="str">
        <f>'Исходные данные'!A4</f>
        <v>06.04.2017</v>
      </c>
      <c r="E2" s="1">
        <f>'Исходные данные'!B4</f>
        <v>5248.72</v>
      </c>
      <c r="F2" s="12">
        <f t="shared" ref="F2:F65" si="0">E2/C2</f>
        <v>1.6458620776158344</v>
      </c>
      <c r="G2" s="12">
        <f t="shared" ref="G2:G65" si="1">1/POWER(2,A2/248)</f>
        <v>1</v>
      </c>
      <c r="H2" s="12">
        <f t="shared" ref="H2:H65" si="2">G2/SUM(G$2:G$1242)</f>
        <v>2.8808204504124171E-3</v>
      </c>
      <c r="I2" s="12">
        <f>LN(F2)</f>
        <v>0.49826430628712826</v>
      </c>
      <c r="J2" s="18">
        <f t="shared" ref="J2:J65" si="3">H2*I2</f>
        <v>1.4354100032625153E-3</v>
      </c>
      <c r="K2" s="12">
        <f>F2/GEOMEAN(F$2:F$1242)</f>
        <v>1.7892944920111886</v>
      </c>
      <c r="L2" s="12">
        <f t="shared" ref="L2:L65" si="4">LN(K2)</f>
        <v>0.58182140361841816</v>
      </c>
      <c r="M2" s="12">
        <f>POWER(L2-AVERAGE(L$2:L$1242),2)</f>
        <v>0.33851614570850663</v>
      </c>
      <c r="N2" s="18">
        <f t="shared" ref="N2:N65" si="5">M2*H2</f>
        <v>9.7520423535185554E-4</v>
      </c>
    </row>
    <row r="3" spans="1:14" x14ac:dyDescent="0.2">
      <c r="A3" s="4">
        <v>1</v>
      </c>
      <c r="B3" s="1" t="str">
        <f>'Исходные данные'!A253</f>
        <v>05.04.2016</v>
      </c>
      <c r="C3" s="1">
        <f>'Исходные данные'!B253</f>
        <v>3133.07</v>
      </c>
      <c r="D3" s="5" t="str">
        <f>'Исходные данные'!A5</f>
        <v>05.04.2017</v>
      </c>
      <c r="E3" s="1">
        <f>'Исходные данные'!B5</f>
        <v>5254.3</v>
      </c>
      <c r="F3" s="12">
        <f t="shared" si="0"/>
        <v>1.6770451984794466</v>
      </c>
      <c r="G3" s="12">
        <f t="shared" si="1"/>
        <v>0.99720895392295616</v>
      </c>
      <c r="H3" s="12">
        <f t="shared" si="2"/>
        <v>2.8727799477956256E-3</v>
      </c>
      <c r="I3" s="12">
        <f t="shared" ref="I3:I66" si="6">LN(F3)</f>
        <v>0.51703343446323224</v>
      </c>
      <c r="J3" s="18">
        <f t="shared" si="3"/>
        <v>1.4853232828658774E-3</v>
      </c>
      <c r="K3" s="12">
        <f t="shared" ref="K3:K66" si="7">F3/GEOMEAN(F$2:F$1242)</f>
        <v>1.8231951372498256</v>
      </c>
      <c r="L3" s="12">
        <f t="shared" si="4"/>
        <v>0.60059053179452215</v>
      </c>
      <c r="M3" s="12">
        <f t="shared" ref="M3:M66" si="8">POWER(L3-AVERAGE(L$2:L$1242),2)</f>
        <v>0.36070898688122732</v>
      </c>
      <c r="N3" s="18">
        <f t="shared" si="5"/>
        <v>1.0362375445020651E-3</v>
      </c>
    </row>
    <row r="4" spans="1:14" x14ac:dyDescent="0.2">
      <c r="A4" s="4">
        <v>2</v>
      </c>
      <c r="B4" s="1" t="str">
        <f>'Исходные данные'!A254</f>
        <v>04.04.2016</v>
      </c>
      <c r="C4" s="1">
        <f>'Исходные данные'!B254</f>
        <v>3100.47</v>
      </c>
      <c r="D4" s="5" t="str">
        <f>'Исходные данные'!A6</f>
        <v>04.04.2017</v>
      </c>
      <c r="E4" s="1">
        <f>'Исходные данные'!B6</f>
        <v>5220.3599999999997</v>
      </c>
      <c r="F4" s="12">
        <f t="shared" si="0"/>
        <v>1.6837318213045118</v>
      </c>
      <c r="G4" s="12">
        <f t="shared" si="1"/>
        <v>0.99442569778411649</v>
      </c>
      <c r="H4" s="12">
        <f t="shared" si="2"/>
        <v>2.8647618865921204E-3</v>
      </c>
      <c r="I4" s="12">
        <f t="shared" si="6"/>
        <v>0.52101265213152503</v>
      </c>
      <c r="J4" s="18">
        <f t="shared" si="3"/>
        <v>1.4925771882586718E-3</v>
      </c>
      <c r="K4" s="12">
        <f t="shared" si="7"/>
        <v>1.8304644811114796</v>
      </c>
      <c r="L4" s="12">
        <f t="shared" si="4"/>
        <v>0.60456974946281494</v>
      </c>
      <c r="M4" s="12">
        <f t="shared" si="8"/>
        <v>0.36550458196553121</v>
      </c>
      <c r="N4" s="18">
        <f t="shared" si="5"/>
        <v>1.0470835957896395E-3</v>
      </c>
    </row>
    <row r="5" spans="1:14" x14ac:dyDescent="0.2">
      <c r="A5" s="4">
        <v>3</v>
      </c>
      <c r="B5" s="1" t="str">
        <f>'Исходные данные'!A255</f>
        <v>01.04.2016</v>
      </c>
      <c r="C5" s="1">
        <f>'Исходные данные'!B255</f>
        <v>3053.23</v>
      </c>
      <c r="D5" s="5" t="str">
        <f>'Исходные данные'!A7</f>
        <v>03.04.2017</v>
      </c>
      <c r="E5" s="1">
        <f>'Исходные данные'!B7</f>
        <v>5183.74</v>
      </c>
      <c r="F5" s="12">
        <f t="shared" si="0"/>
        <v>1.6977888989692882</v>
      </c>
      <c r="G5" s="12">
        <f t="shared" si="1"/>
        <v>0.99165020984140462</v>
      </c>
      <c r="H5" s="12">
        <f t="shared" si="2"/>
        <v>2.8567662041668832E-3</v>
      </c>
      <c r="I5" s="12">
        <f t="shared" si="6"/>
        <v>0.52932675682072683</v>
      </c>
      <c r="J5" s="18">
        <f t="shared" si="3"/>
        <v>1.5121627898467146E-3</v>
      </c>
      <c r="K5" s="12">
        <f t="shared" si="7"/>
        <v>1.8457465949540883</v>
      </c>
      <c r="L5" s="12">
        <f t="shared" si="4"/>
        <v>0.61288385415201663</v>
      </c>
      <c r="M5" s="12">
        <f t="shared" si="8"/>
        <v>0.37562661868023078</v>
      </c>
      <c r="N5" s="18">
        <f t="shared" si="5"/>
        <v>1.0730774296311642E-3</v>
      </c>
    </row>
    <row r="6" spans="1:14" x14ac:dyDescent="0.2">
      <c r="A6" s="4">
        <v>4</v>
      </c>
      <c r="B6" s="1" t="str">
        <f>'Исходные данные'!A256</f>
        <v>31.03.2016</v>
      </c>
      <c r="C6" s="1">
        <f>'Исходные данные'!B256</f>
        <v>3054.15</v>
      </c>
      <c r="D6" s="5" t="str">
        <f>'Исходные данные'!A8</f>
        <v>31.03.2017</v>
      </c>
      <c r="E6" s="1">
        <f>'Исходные данные'!B8</f>
        <v>5141.43</v>
      </c>
      <c r="F6" s="12">
        <f t="shared" si="0"/>
        <v>1.6834241933107412</v>
      </c>
      <c r="G6" s="12">
        <f t="shared" si="1"/>
        <v>0.98888246841342708</v>
      </c>
      <c r="H6" s="12">
        <f t="shared" si="2"/>
        <v>2.8487928380597116E-3</v>
      </c>
      <c r="I6" s="12">
        <f t="shared" si="6"/>
        <v>0.52082992938669748</v>
      </c>
      <c r="J6" s="18">
        <f t="shared" si="3"/>
        <v>1.4837365726839691E-3</v>
      </c>
      <c r="K6" s="12">
        <f t="shared" si="7"/>
        <v>1.8301300441727297</v>
      </c>
      <c r="L6" s="12">
        <f t="shared" si="4"/>
        <v>0.60438702671798739</v>
      </c>
      <c r="M6" s="12">
        <f t="shared" si="8"/>
        <v>0.36528367806500961</v>
      </c>
      <c r="N6" s="18">
        <f t="shared" si="5"/>
        <v>1.0406175259317087E-3</v>
      </c>
    </row>
    <row r="7" spans="1:14" x14ac:dyDescent="0.2">
      <c r="A7" s="4">
        <v>5</v>
      </c>
      <c r="B7" s="1" t="str">
        <f>'Исходные данные'!A257</f>
        <v>30.03.2016</v>
      </c>
      <c r="C7" s="1">
        <f>'Исходные данные'!B257</f>
        <v>3054.94</v>
      </c>
      <c r="D7" s="5" t="str">
        <f>'Исходные данные'!A9</f>
        <v>30.03.2017</v>
      </c>
      <c r="E7" s="1">
        <f>'Исходные данные'!B9</f>
        <v>5231.8900000000003</v>
      </c>
      <c r="F7" s="12">
        <f t="shared" si="0"/>
        <v>1.7125999201293642</v>
      </c>
      <c r="G7" s="12">
        <f t="shared" si="1"/>
        <v>0.98612245187930447</v>
      </c>
      <c r="H7" s="12">
        <f t="shared" si="2"/>
        <v>2.8408417259847348E-3</v>
      </c>
      <c r="I7" s="12">
        <f t="shared" si="6"/>
        <v>0.53801263697288959</v>
      </c>
      <c r="J7" s="18">
        <f t="shared" si="3"/>
        <v>1.5284087482196622E-3</v>
      </c>
      <c r="K7" s="12">
        <f t="shared" si="7"/>
        <v>1.8618483564219597</v>
      </c>
      <c r="L7" s="12">
        <f t="shared" si="4"/>
        <v>0.6215697343041795</v>
      </c>
      <c r="M7" s="12">
        <f t="shared" si="8"/>
        <v>0.38634893460296871</v>
      </c>
      <c r="N7" s="18">
        <f t="shared" si="5"/>
        <v>1.0975561742098611E-3</v>
      </c>
    </row>
    <row r="8" spans="1:14" x14ac:dyDescent="0.2">
      <c r="A8" s="4">
        <v>6</v>
      </c>
      <c r="B8" s="1" t="str">
        <f>'Исходные данные'!A258</f>
        <v>29.03.2016</v>
      </c>
      <c r="C8" s="1">
        <f>'Исходные данные'!B258</f>
        <v>3005.57</v>
      </c>
      <c r="D8" s="5" t="str">
        <f>'Исходные данные'!A10</f>
        <v>29.03.2017</v>
      </c>
      <c r="E8" s="1">
        <f>'Исходные данные'!B10</f>
        <v>5157.96</v>
      </c>
      <c r="F8" s="12">
        <f t="shared" si="0"/>
        <v>1.7161337117418658</v>
      </c>
      <c r="G8" s="12">
        <f t="shared" si="1"/>
        <v>0.98337013867850176</v>
      </c>
      <c r="H8" s="12">
        <f t="shared" si="2"/>
        <v>2.8329128058299223E-3</v>
      </c>
      <c r="I8" s="12">
        <f t="shared" si="6"/>
        <v>0.54007391862561149</v>
      </c>
      <c r="J8" s="18">
        <f t="shared" si="3"/>
        <v>1.5299823201692421E-3</v>
      </c>
      <c r="K8" s="12">
        <f t="shared" si="7"/>
        <v>1.8656901083853585</v>
      </c>
      <c r="L8" s="12">
        <f t="shared" si="4"/>
        <v>0.6236310159569014</v>
      </c>
      <c r="M8" s="12">
        <f t="shared" si="8"/>
        <v>0.38891564406343743</v>
      </c>
      <c r="N8" s="18">
        <f t="shared" si="5"/>
        <v>1.1017641084549038E-3</v>
      </c>
    </row>
    <row r="9" spans="1:14" x14ac:dyDescent="0.2">
      <c r="A9" s="4">
        <v>7</v>
      </c>
      <c r="B9" s="1" t="str">
        <f>'Исходные данные'!A259</f>
        <v>28.03.2016</v>
      </c>
      <c r="C9" s="1">
        <f>'Исходные данные'!B259</f>
        <v>3027.98</v>
      </c>
      <c r="D9" s="5" t="str">
        <f>'Исходные данные'!A11</f>
        <v>28.03.2017</v>
      </c>
      <c r="E9" s="1">
        <f>'Исходные данные'!B11</f>
        <v>5128.0600000000004</v>
      </c>
      <c r="F9" s="12">
        <f t="shared" si="0"/>
        <v>1.6935580816253741</v>
      </c>
      <c r="G9" s="12">
        <f t="shared" si="1"/>
        <v>0.98062550731066123</v>
      </c>
      <c r="H9" s="12">
        <f t="shared" si="2"/>
        <v>2.8250060156566037E-3</v>
      </c>
      <c r="I9" s="12">
        <f t="shared" si="6"/>
        <v>0.52683168948436376</v>
      </c>
      <c r="J9" s="18">
        <f t="shared" si="3"/>
        <v>1.4883026920318595E-3</v>
      </c>
      <c r="K9" s="12">
        <f t="shared" si="7"/>
        <v>1.8411470733580038</v>
      </c>
      <c r="L9" s="12">
        <f t="shared" si="4"/>
        <v>0.61038878681565367</v>
      </c>
      <c r="M9" s="12">
        <f t="shared" si="8"/>
        <v>0.37257447107028591</v>
      </c>
      <c r="N9" s="18">
        <f t="shared" si="5"/>
        <v>1.0525251220536349E-3</v>
      </c>
    </row>
    <row r="10" spans="1:14" x14ac:dyDescent="0.2">
      <c r="A10" s="4">
        <v>8</v>
      </c>
      <c r="B10" s="1" t="str">
        <f>'Исходные данные'!A260</f>
        <v>25.03.2016</v>
      </c>
      <c r="C10" s="1">
        <f>'Исходные данные'!B260</f>
        <v>3025.71</v>
      </c>
      <c r="D10" s="5" t="str">
        <f>'Исходные данные'!A12</f>
        <v>27.03.2017</v>
      </c>
      <c r="E10" s="1">
        <f>'Исходные данные'!B12</f>
        <v>5100.59</v>
      </c>
      <c r="F10" s="12">
        <f t="shared" si="0"/>
        <v>1.6857497909581554</v>
      </c>
      <c r="G10" s="12">
        <f t="shared" si="1"/>
        <v>0.97788853633543282</v>
      </c>
      <c r="H10" s="12">
        <f t="shared" si="2"/>
        <v>2.8171212936989806E-3</v>
      </c>
      <c r="I10" s="12">
        <f t="shared" si="6"/>
        <v>0.52221044462729982</v>
      </c>
      <c r="J10" s="18">
        <f t="shared" si="3"/>
        <v>1.4711301633515788E-3</v>
      </c>
      <c r="K10" s="12">
        <f t="shared" si="7"/>
        <v>1.8326583113451407</v>
      </c>
      <c r="L10" s="12">
        <f t="shared" si="4"/>
        <v>0.60576754195858973</v>
      </c>
      <c r="M10" s="12">
        <f t="shared" si="8"/>
        <v>0.36695431489055219</v>
      </c>
      <c r="N10" s="18">
        <f t="shared" si="5"/>
        <v>1.0337548142928955E-3</v>
      </c>
    </row>
    <row r="11" spans="1:14" x14ac:dyDescent="0.2">
      <c r="A11" s="4">
        <v>9</v>
      </c>
      <c r="B11" s="1" t="str">
        <f>'Исходные данные'!A261</f>
        <v>24.03.2016</v>
      </c>
      <c r="C11" s="1">
        <f>'Исходные данные'!B261</f>
        <v>2995.57</v>
      </c>
      <c r="D11" s="5" t="str">
        <f>'Исходные данные'!A13</f>
        <v>24.03.2017</v>
      </c>
      <c r="E11" s="1">
        <f>'Исходные данные'!B13</f>
        <v>5241.4799999999996</v>
      </c>
      <c r="F11" s="12">
        <f t="shared" si="0"/>
        <v>1.7497437883274298</v>
      </c>
      <c r="G11" s="12">
        <f t="shared" si="1"/>
        <v>0.97515920437230752</v>
      </c>
      <c r="H11" s="12">
        <f t="shared" si="2"/>
        <v>2.809258578363645E-3</v>
      </c>
      <c r="I11" s="12">
        <f t="shared" si="6"/>
        <v>0.55946937054687984</v>
      </c>
      <c r="J11" s="18">
        <f t="shared" si="3"/>
        <v>1.5716941285405309E-3</v>
      </c>
      <c r="K11" s="12">
        <f t="shared" si="7"/>
        <v>1.9022292119521282</v>
      </c>
      <c r="L11" s="12">
        <f t="shared" si="4"/>
        <v>0.64302646787816975</v>
      </c>
      <c r="M11" s="12">
        <f t="shared" si="8"/>
        <v>0.41348303839187528</v>
      </c>
      <c r="N11" s="18">
        <f t="shared" si="5"/>
        <v>1.1615807726102401E-3</v>
      </c>
    </row>
    <row r="12" spans="1:14" x14ac:dyDescent="0.2">
      <c r="A12" s="4">
        <v>10</v>
      </c>
      <c r="B12" s="1" t="str">
        <f>'Исходные данные'!A262</f>
        <v>23.03.2016</v>
      </c>
      <c r="C12" s="1">
        <f>'Исходные данные'!B262</f>
        <v>2988.57</v>
      </c>
      <c r="D12" s="5" t="str">
        <f>'Исходные данные'!A14</f>
        <v>23.03.2017</v>
      </c>
      <c r="E12" s="1">
        <f>'Исходные данные'!B14</f>
        <v>5236.8900000000003</v>
      </c>
      <c r="F12" s="12">
        <f t="shared" si="0"/>
        <v>1.7523062869532922</v>
      </c>
      <c r="G12" s="12">
        <f t="shared" si="1"/>
        <v>0.972437490100451</v>
      </c>
      <c r="H12" s="12">
        <f t="shared" si="2"/>
        <v>2.8014178082291013E-3</v>
      </c>
      <c r="I12" s="12">
        <f t="shared" si="6"/>
        <v>0.56093279855510569</v>
      </c>
      <c r="J12" s="18">
        <f t="shared" si="3"/>
        <v>1.5714071310920603E-3</v>
      </c>
      <c r="K12" s="12">
        <f t="shared" si="7"/>
        <v>1.905015025380483</v>
      </c>
      <c r="L12" s="12">
        <f t="shared" si="4"/>
        <v>0.6444898958863956</v>
      </c>
      <c r="M12" s="12">
        <f t="shared" si="8"/>
        <v>0.41536722589965747</v>
      </c>
      <c r="N12" s="18">
        <f t="shared" si="5"/>
        <v>1.1636171435900203E-3</v>
      </c>
    </row>
    <row r="13" spans="1:14" x14ac:dyDescent="0.2">
      <c r="A13" s="4">
        <v>11</v>
      </c>
      <c r="B13" s="1" t="str">
        <f>'Исходные данные'!A263</f>
        <v>22.03.2016</v>
      </c>
      <c r="C13" s="1">
        <f>'Исходные данные'!B263</f>
        <v>2978.19</v>
      </c>
      <c r="D13" s="5" t="str">
        <f>'Исходные данные'!A15</f>
        <v>22.03.2017</v>
      </c>
      <c r="E13" s="1">
        <f>'Исходные данные'!B15</f>
        <v>5266.58</v>
      </c>
      <c r="F13" s="12">
        <f t="shared" si="0"/>
        <v>1.7683828096931358</v>
      </c>
      <c r="G13" s="12">
        <f t="shared" si="1"/>
        <v>0.96972337225853589</v>
      </c>
      <c r="H13" s="12">
        <f t="shared" si="2"/>
        <v>2.793598922045283E-3</v>
      </c>
      <c r="I13" s="12">
        <f t="shared" si="6"/>
        <v>0.57006546209774078</v>
      </c>
      <c r="J13" s="18">
        <f t="shared" si="3"/>
        <v>1.5925342604114947E-3</v>
      </c>
      <c r="K13" s="12">
        <f t="shared" si="7"/>
        <v>1.9224925734571505</v>
      </c>
      <c r="L13" s="12">
        <f t="shared" si="4"/>
        <v>0.65362255942903069</v>
      </c>
      <c r="M13" s="12">
        <f t="shared" si="8"/>
        <v>0.42722245019455718</v>
      </c>
      <c r="N13" s="18">
        <f t="shared" si="5"/>
        <v>1.1934881763370595E-3</v>
      </c>
    </row>
    <row r="14" spans="1:14" x14ac:dyDescent="0.2">
      <c r="A14" s="4">
        <v>12</v>
      </c>
      <c r="B14" s="1" t="str">
        <f>'Исходные данные'!A264</f>
        <v>21.03.2016</v>
      </c>
      <c r="C14" s="1">
        <f>'Исходные данные'!B264</f>
        <v>2977.24</v>
      </c>
      <c r="D14" s="5" t="str">
        <f>'Исходные данные'!A16</f>
        <v>21.03.2017</v>
      </c>
      <c r="E14" s="1">
        <f>'Исходные данные'!B16</f>
        <v>5222.3100000000004</v>
      </c>
      <c r="F14" s="12">
        <f t="shared" si="0"/>
        <v>1.7540776020744047</v>
      </c>
      <c r="G14" s="12">
        <f t="shared" si="1"/>
        <v>0.96701682964457603</v>
      </c>
      <c r="H14" s="12">
        <f t="shared" si="2"/>
        <v>2.7858018587330752E-3</v>
      </c>
      <c r="I14" s="12">
        <f t="shared" si="6"/>
        <v>0.5619431358871545</v>
      </c>
      <c r="J14" s="18">
        <f t="shared" si="3"/>
        <v>1.565462232456728E-3</v>
      </c>
      <c r="K14" s="12">
        <f t="shared" si="7"/>
        <v>1.9069407058083434</v>
      </c>
      <c r="L14" s="12">
        <f t="shared" si="4"/>
        <v>0.64550023321844441</v>
      </c>
      <c r="M14" s="12">
        <f t="shared" si="8"/>
        <v>0.41667055108506657</v>
      </c>
      <c r="N14" s="18">
        <f t="shared" si="5"/>
        <v>1.1607615956921132E-3</v>
      </c>
    </row>
    <row r="15" spans="1:14" x14ac:dyDescent="0.2">
      <c r="A15" s="4">
        <v>13</v>
      </c>
      <c r="B15" s="1" t="str">
        <f>'Исходные данные'!A265</f>
        <v>18.03.2016</v>
      </c>
      <c r="C15" s="1">
        <f>'Исходные данные'!B265</f>
        <v>2956.86</v>
      </c>
      <c r="D15" s="5" t="str">
        <f>'Исходные данные'!A17</f>
        <v>20.03.2017</v>
      </c>
      <c r="E15" s="1">
        <f>'Исходные данные'!B17</f>
        <v>5299.71</v>
      </c>
      <c r="F15" s="12">
        <f t="shared" si="0"/>
        <v>1.7923439053590633</v>
      </c>
      <c r="G15" s="12">
        <f t="shared" si="1"/>
        <v>0.96431784111576113</v>
      </c>
      <c r="H15" s="12">
        <f t="shared" si="2"/>
        <v>2.7780265573838364E-3</v>
      </c>
      <c r="I15" s="12">
        <f t="shared" si="6"/>
        <v>0.58352420761277934</v>
      </c>
      <c r="J15" s="18">
        <f t="shared" si="3"/>
        <v>1.6210457456246605E-3</v>
      </c>
      <c r="K15" s="12">
        <f t="shared" si="7"/>
        <v>1.9485418135974319</v>
      </c>
      <c r="L15" s="12">
        <f t="shared" si="4"/>
        <v>0.66708130494406925</v>
      </c>
      <c r="M15" s="12">
        <f t="shared" si="8"/>
        <v>0.44499746740588275</v>
      </c>
      <c r="N15" s="18">
        <f t="shared" si="5"/>
        <v>1.2362147824220905E-3</v>
      </c>
    </row>
    <row r="16" spans="1:14" x14ac:dyDescent="0.2">
      <c r="A16" s="4">
        <v>14</v>
      </c>
      <c r="B16" s="1" t="str">
        <f>'Исходные данные'!A266</f>
        <v>17.03.2016</v>
      </c>
      <c r="C16" s="1">
        <f>'Исходные данные'!B266</f>
        <v>2953.29</v>
      </c>
      <c r="D16" s="5" t="str">
        <f>'Исходные данные'!A18</f>
        <v>17.03.2017</v>
      </c>
      <c r="E16" s="1">
        <f>'Исходные данные'!B18</f>
        <v>5189.8500000000004</v>
      </c>
      <c r="F16" s="12">
        <f t="shared" si="0"/>
        <v>1.7573113375252685</v>
      </c>
      <c r="G16" s="12">
        <f t="shared" si="1"/>
        <v>0.96162638558829183</v>
      </c>
      <c r="H16" s="12">
        <f t="shared" si="2"/>
        <v>2.7702729572589273E-3</v>
      </c>
      <c r="I16" s="12">
        <f t="shared" si="6"/>
        <v>0.56378499187102538</v>
      </c>
      <c r="J16" s="18">
        <f t="shared" si="3"/>
        <v>1.5618383166887458E-3</v>
      </c>
      <c r="K16" s="12">
        <f t="shared" si="7"/>
        <v>1.9104562525297513</v>
      </c>
      <c r="L16" s="12">
        <f t="shared" si="4"/>
        <v>0.64734208920231517</v>
      </c>
      <c r="M16" s="12">
        <f t="shared" si="8"/>
        <v>0.4190517804528186</v>
      </c>
      <c r="N16" s="18">
        <f t="shared" si="5"/>
        <v>1.1608878150796485E-3</v>
      </c>
    </row>
    <row r="17" spans="1:14" x14ac:dyDescent="0.2">
      <c r="A17" s="4">
        <v>15</v>
      </c>
      <c r="B17" s="1" t="str">
        <f>'Исходные данные'!A267</f>
        <v>16.03.2016</v>
      </c>
      <c r="C17" s="1">
        <f>'Исходные данные'!B267</f>
        <v>2915.9</v>
      </c>
      <c r="D17" s="5" t="str">
        <f>'Исходные данные'!A19</f>
        <v>16.03.2017</v>
      </c>
      <c r="E17" s="1">
        <f>'Исходные данные'!B19</f>
        <v>5109.76</v>
      </c>
      <c r="F17" s="12">
        <f t="shared" si="0"/>
        <v>1.7523783394492267</v>
      </c>
      <c r="G17" s="12">
        <f t="shared" si="1"/>
        <v>0.95894244203721368</v>
      </c>
      <c r="H17" s="12">
        <f t="shared" si="2"/>
        <v>2.7625409977892288E-3</v>
      </c>
      <c r="I17" s="12">
        <f t="shared" si="6"/>
        <v>0.56097391637518101</v>
      </c>
      <c r="J17" s="18">
        <f t="shared" si="3"/>
        <v>1.5497134426768239E-3</v>
      </c>
      <c r="K17" s="12">
        <f t="shared" si="7"/>
        <v>1.9050933570559403</v>
      </c>
      <c r="L17" s="12">
        <f t="shared" si="4"/>
        <v>0.64453101370647103</v>
      </c>
      <c r="M17" s="12">
        <f t="shared" si="8"/>
        <v>0.4154202276294916</v>
      </c>
      <c r="N17" s="18">
        <f t="shared" si="5"/>
        <v>1.1476154101374043E-3</v>
      </c>
    </row>
    <row r="18" spans="1:14" x14ac:dyDescent="0.2">
      <c r="A18" s="4">
        <v>16</v>
      </c>
      <c r="B18" s="1" t="str">
        <f>'Исходные данные'!A268</f>
        <v>15.03.2016</v>
      </c>
      <c r="C18" s="1">
        <f>'Исходные данные'!B268</f>
        <v>2843.22</v>
      </c>
      <c r="D18" s="5" t="str">
        <f>'Исходные данные'!A20</f>
        <v>15.03.2017</v>
      </c>
      <c r="E18" s="1">
        <f>'Исходные данные'!B20</f>
        <v>4979.72</v>
      </c>
      <c r="F18" s="12">
        <f t="shared" si="0"/>
        <v>1.7514367512890316</v>
      </c>
      <c r="G18" s="12">
        <f t="shared" si="1"/>
        <v>0.95626598949625496</v>
      </c>
      <c r="H18" s="12">
        <f t="shared" si="2"/>
        <v>2.7548306185746769E-3</v>
      </c>
      <c r="I18" s="12">
        <f t="shared" si="6"/>
        <v>0.56043645183525703</v>
      </c>
      <c r="J18" s="18">
        <f t="shared" si="3"/>
        <v>1.5439074972811184E-3</v>
      </c>
      <c r="K18" s="12">
        <f t="shared" si="7"/>
        <v>1.9040697120423675</v>
      </c>
      <c r="L18" s="12">
        <f t="shared" si="4"/>
        <v>0.64399354916654694</v>
      </c>
      <c r="M18" s="12">
        <f t="shared" si="8"/>
        <v>0.41472769136812615</v>
      </c>
      <c r="N18" s="18">
        <f t="shared" si="5"/>
        <v>1.1425045425517027E-3</v>
      </c>
    </row>
    <row r="19" spans="1:14" x14ac:dyDescent="0.2">
      <c r="A19" s="4">
        <v>17</v>
      </c>
      <c r="B19" s="1" t="str">
        <f>'Исходные данные'!A269</f>
        <v>14.03.2016</v>
      </c>
      <c r="C19" s="1">
        <f>'Исходные данные'!B269</f>
        <v>2799.19</v>
      </c>
      <c r="D19" s="5" t="str">
        <f>'Исходные данные'!A21</f>
        <v>14.03.2017</v>
      </c>
      <c r="E19" s="1">
        <f>'Исходные данные'!B21</f>
        <v>4932.68</v>
      </c>
      <c r="F19" s="12">
        <f t="shared" si="0"/>
        <v>1.7621812024192713</v>
      </c>
      <c r="G19" s="12">
        <f t="shared" si="1"/>
        <v>0.95359700705766104</v>
      </c>
      <c r="H19" s="12">
        <f t="shared" si="2"/>
        <v>2.747141759383784E-3</v>
      </c>
      <c r="I19" s="12">
        <f t="shared" si="6"/>
        <v>0.56655236128388964</v>
      </c>
      <c r="J19" s="18">
        <f t="shared" si="3"/>
        <v>1.5563996505604618E-3</v>
      </c>
      <c r="K19" s="12">
        <f t="shared" si="7"/>
        <v>1.9157505129360062</v>
      </c>
      <c r="L19" s="12">
        <f t="shared" si="4"/>
        <v>0.65010945861517944</v>
      </c>
      <c r="M19" s="12">
        <f t="shared" si="8"/>
        <v>0.42264230818092213</v>
      </c>
      <c r="N19" s="18">
        <f t="shared" si="5"/>
        <v>1.1610583340861619E-3</v>
      </c>
    </row>
    <row r="20" spans="1:14" x14ac:dyDescent="0.2">
      <c r="A20" s="4">
        <v>18</v>
      </c>
      <c r="B20" s="1" t="str">
        <f>'Исходные данные'!A270</f>
        <v>11.03.2016</v>
      </c>
      <c r="C20" s="1">
        <f>'Исходные данные'!B270</f>
        <v>2831.94</v>
      </c>
      <c r="D20" s="5" t="str">
        <f>'Исходные данные'!A22</f>
        <v>13.03.2017</v>
      </c>
      <c r="E20" s="1">
        <f>'Исходные данные'!B22</f>
        <v>4909.26</v>
      </c>
      <c r="F20" s="12">
        <f t="shared" si="0"/>
        <v>1.7335324900951292</v>
      </c>
      <c r="G20" s="12">
        <f t="shared" si="1"/>
        <v>0.95093547387203192</v>
      </c>
      <c r="H20" s="12">
        <f t="shared" si="2"/>
        <v>2.739474360153172E-3</v>
      </c>
      <c r="I20" s="12">
        <f t="shared" si="6"/>
        <v>0.55016122845079252</v>
      </c>
      <c r="J20" s="18">
        <f t="shared" si="3"/>
        <v>1.5071525792913179E-3</v>
      </c>
      <c r="K20" s="12">
        <f t="shared" si="7"/>
        <v>1.8846051430645185</v>
      </c>
      <c r="L20" s="12">
        <f t="shared" si="4"/>
        <v>0.63371832578208243</v>
      </c>
      <c r="M20" s="12">
        <f t="shared" si="8"/>
        <v>0.40159891643204598</v>
      </c>
      <c r="N20" s="18">
        <f t="shared" si="5"/>
        <v>1.1001699346308864E-3</v>
      </c>
    </row>
    <row r="21" spans="1:14" x14ac:dyDescent="0.2">
      <c r="A21" s="4">
        <v>19</v>
      </c>
      <c r="B21" s="1" t="str">
        <f>'Исходные данные'!A271</f>
        <v>10.03.2016</v>
      </c>
      <c r="C21" s="1">
        <f>'Исходные данные'!B271</f>
        <v>2790.45</v>
      </c>
      <c r="D21" s="5" t="str">
        <f>'Исходные данные'!A23</f>
        <v>10.03.2017</v>
      </c>
      <c r="E21" s="1">
        <f>'Исходные данные'!B23</f>
        <v>4874</v>
      </c>
      <c r="F21" s="12">
        <f t="shared" si="0"/>
        <v>1.746671683778602</v>
      </c>
      <c r="G21" s="12">
        <f t="shared" si="1"/>
        <v>0.94828136914815975</v>
      </c>
      <c r="H21" s="12">
        <f t="shared" si="2"/>
        <v>2.7318283609871052E-3</v>
      </c>
      <c r="I21" s="12">
        <f t="shared" si="6"/>
        <v>0.55771208205304523</v>
      </c>
      <c r="J21" s="18">
        <f t="shared" si="3"/>
        <v>1.5235736830176766E-3</v>
      </c>
      <c r="K21" s="12">
        <f t="shared" si="7"/>
        <v>1.8988893818273205</v>
      </c>
      <c r="L21" s="12">
        <f t="shared" si="4"/>
        <v>0.64126917938433503</v>
      </c>
      <c r="M21" s="12">
        <f t="shared" si="8"/>
        <v>0.41122616042825888</v>
      </c>
      <c r="N21" s="18">
        <f t="shared" si="5"/>
        <v>1.1233992878377508E-3</v>
      </c>
    </row>
    <row r="22" spans="1:14" x14ac:dyDescent="0.2">
      <c r="A22" s="4">
        <v>20</v>
      </c>
      <c r="B22" s="1" t="str">
        <f>'Исходные данные'!A272</f>
        <v>09.03.2016</v>
      </c>
      <c r="C22" s="1">
        <f>'Исходные данные'!B272</f>
        <v>2772.36</v>
      </c>
      <c r="D22" s="5" t="str">
        <f>'Исходные данные'!A24</f>
        <v>09.03.2017</v>
      </c>
      <c r="E22" s="1">
        <f>'Исходные данные'!B24</f>
        <v>4734.84</v>
      </c>
      <c r="F22" s="12">
        <f t="shared" si="0"/>
        <v>1.7078734363502575</v>
      </c>
      <c r="G22" s="12">
        <f t="shared" si="1"/>
        <v>0.9456346721528649</v>
      </c>
      <c r="H22" s="12">
        <f t="shared" si="2"/>
        <v>2.7242037021570145E-3</v>
      </c>
      <c r="I22" s="12">
        <f t="shared" si="6"/>
        <v>0.53524899212329324</v>
      </c>
      <c r="J22" s="18">
        <f t="shared" si="3"/>
        <v>1.4581272859180861E-3</v>
      </c>
      <c r="K22" s="12">
        <f t="shared" si="7"/>
        <v>1.8567099724057323</v>
      </c>
      <c r="L22" s="12">
        <f t="shared" si="4"/>
        <v>0.61880608945458315</v>
      </c>
      <c r="M22" s="12">
        <f t="shared" si="8"/>
        <v>0.38292097634607397</v>
      </c>
      <c r="N22" s="18">
        <f t="shared" si="5"/>
        <v>1.0431547413955534E-3</v>
      </c>
    </row>
    <row r="23" spans="1:14" x14ac:dyDescent="0.2">
      <c r="A23" s="4">
        <v>21</v>
      </c>
      <c r="B23" s="1" t="str">
        <f>'Исходные данные'!A273</f>
        <v>04.03.2016</v>
      </c>
      <c r="C23" s="1">
        <f>'Исходные данные'!B273</f>
        <v>2728.5</v>
      </c>
      <c r="D23" s="5" t="str">
        <f>'Исходные данные'!A25</f>
        <v>07.03.2017</v>
      </c>
      <c r="E23" s="1">
        <f>'Исходные данные'!B25</f>
        <v>5116.96</v>
      </c>
      <c r="F23" s="12">
        <f t="shared" si="0"/>
        <v>1.8753747480300531</v>
      </c>
      <c r="G23" s="12">
        <f t="shared" si="1"/>
        <v>0.94299536221083613</v>
      </c>
      <c r="H23" s="12">
        <f t="shared" si="2"/>
        <v>2.7166003241010411E-3</v>
      </c>
      <c r="I23" s="12">
        <f t="shared" si="6"/>
        <v>0.62880850506793107</v>
      </c>
      <c r="J23" s="18">
        <f t="shared" si="3"/>
        <v>1.7082213886650327E-3</v>
      </c>
      <c r="K23" s="12">
        <f t="shared" si="7"/>
        <v>2.0388085689220703</v>
      </c>
      <c r="L23" s="12">
        <f t="shared" si="4"/>
        <v>0.71236560239922098</v>
      </c>
      <c r="M23" s="12">
        <f t="shared" si="8"/>
        <v>0.50746475148160541</v>
      </c>
      <c r="N23" s="18">
        <f t="shared" si="5"/>
        <v>1.3785789083447836E-3</v>
      </c>
    </row>
    <row r="24" spans="1:14" x14ac:dyDescent="0.2">
      <c r="A24" s="4">
        <v>22</v>
      </c>
      <c r="B24" s="1" t="str">
        <f>'Исходные данные'!A274</f>
        <v>03.03.2016</v>
      </c>
      <c r="C24" s="1">
        <f>'Исходные данные'!B274</f>
        <v>2722.13</v>
      </c>
      <c r="D24" s="5" t="str">
        <f>'Исходные данные'!A26</f>
        <v>06.03.2017</v>
      </c>
      <c r="E24" s="1">
        <f>'Исходные данные'!B26</f>
        <v>5271.03</v>
      </c>
      <c r="F24" s="12">
        <f t="shared" si="0"/>
        <v>1.9363623339076383</v>
      </c>
      <c r="G24" s="12">
        <f t="shared" si="1"/>
        <v>0.94036341870446694</v>
      </c>
      <c r="H24" s="12">
        <f t="shared" si="2"/>
        <v>2.7090181674235625E-3</v>
      </c>
      <c r="I24" s="12">
        <f t="shared" si="6"/>
        <v>0.66081112728692448</v>
      </c>
      <c r="J24" s="18">
        <f t="shared" si="3"/>
        <v>1.7901493490559226E-3</v>
      </c>
      <c r="K24" s="12">
        <f t="shared" si="7"/>
        <v>2.1051110574330751</v>
      </c>
      <c r="L24" s="12">
        <f t="shared" si="4"/>
        <v>0.74436822461821439</v>
      </c>
      <c r="M24" s="12">
        <f t="shared" si="8"/>
        <v>0.55408405382127301</v>
      </c>
      <c r="N24" s="18">
        <f t="shared" si="5"/>
        <v>1.5010237680815237E-3</v>
      </c>
    </row>
    <row r="25" spans="1:14" x14ac:dyDescent="0.2">
      <c r="A25" s="4">
        <v>23</v>
      </c>
      <c r="B25" s="1" t="str">
        <f>'Исходные данные'!A275</f>
        <v>02.03.2016</v>
      </c>
      <c r="C25" s="1">
        <f>'Исходные данные'!B275</f>
        <v>2732.8</v>
      </c>
      <c r="D25" s="5" t="str">
        <f>'Исходные данные'!A27</f>
        <v>03.03.2017</v>
      </c>
      <c r="E25" s="1">
        <f>'Исходные данные'!B27</f>
        <v>5340.05</v>
      </c>
      <c r="F25" s="12">
        <f t="shared" si="0"/>
        <v>1.9540581088992974</v>
      </c>
      <c r="G25" s="12">
        <f t="shared" si="1"/>
        <v>0.93773882107369655</v>
      </c>
      <c r="H25" s="12">
        <f t="shared" si="2"/>
        <v>2.7014571728947354E-3</v>
      </c>
      <c r="I25" s="12">
        <f t="shared" si="6"/>
        <v>0.66990829161203458</v>
      </c>
      <c r="J25" s="18">
        <f t="shared" si="3"/>
        <v>1.8097285595569889E-3</v>
      </c>
      <c r="K25" s="12">
        <f t="shared" si="7"/>
        <v>2.1243489712018349</v>
      </c>
      <c r="L25" s="12">
        <f t="shared" si="4"/>
        <v>0.75346538894332449</v>
      </c>
      <c r="M25" s="12">
        <f t="shared" si="8"/>
        <v>0.56771009233551573</v>
      </c>
      <c r="N25" s="18">
        <f t="shared" si="5"/>
        <v>1.5336445010645115E-3</v>
      </c>
    </row>
    <row r="26" spans="1:14" x14ac:dyDescent="0.2">
      <c r="A26" s="4">
        <v>24</v>
      </c>
      <c r="B26" s="1" t="str">
        <f>'Исходные данные'!A276</f>
        <v>01.03.2016</v>
      </c>
      <c r="C26" s="1">
        <f>'Исходные данные'!B276</f>
        <v>2728.12</v>
      </c>
      <c r="D26" s="5" t="str">
        <f>'Исходные данные'!A28</f>
        <v>02.03.2017</v>
      </c>
      <c r="E26" s="1">
        <f>'Исходные данные'!B28</f>
        <v>5229.9399999999996</v>
      </c>
      <c r="F26" s="12">
        <f t="shared" si="0"/>
        <v>1.9170491034118733</v>
      </c>
      <c r="G26" s="12">
        <f t="shared" si="1"/>
        <v>0.93512154881584697</v>
      </c>
      <c r="H26" s="12">
        <f t="shared" si="2"/>
        <v>2.6939172814500253E-3</v>
      </c>
      <c r="I26" s="12">
        <f t="shared" si="6"/>
        <v>0.65078707845213501</v>
      </c>
      <c r="J26" s="18">
        <f t="shared" si="3"/>
        <v>1.7531665571865799E-3</v>
      </c>
      <c r="K26" s="12">
        <f t="shared" si="7"/>
        <v>2.0841147313016211</v>
      </c>
      <c r="L26" s="12">
        <f t="shared" si="4"/>
        <v>0.73434417578342492</v>
      </c>
      <c r="M26" s="12">
        <f t="shared" si="8"/>
        <v>0.53926136850703821</v>
      </c>
      <c r="N26" s="18">
        <f t="shared" si="5"/>
        <v>1.4527255198395006E-3</v>
      </c>
    </row>
    <row r="27" spans="1:14" x14ac:dyDescent="0.2">
      <c r="A27" s="4">
        <v>25</v>
      </c>
      <c r="B27" s="1" t="str">
        <f>'Исходные данные'!A277</f>
        <v>29.02.2016</v>
      </c>
      <c r="C27" s="1">
        <f>'Исходные данные'!B277</f>
        <v>2737.18</v>
      </c>
      <c r="D27" s="5" t="str">
        <f>'Исходные данные'!A29</f>
        <v>01.03.2017</v>
      </c>
      <c r="E27" s="1">
        <f>'Исходные данные'!B29</f>
        <v>5382.32</v>
      </c>
      <c r="F27" s="12">
        <f t="shared" si="0"/>
        <v>1.9663741514989881</v>
      </c>
      <c r="G27" s="12">
        <f t="shared" si="1"/>
        <v>0.93251158148546542</v>
      </c>
      <c r="H27" s="12">
        <f t="shared" si="2"/>
        <v>2.6863984341897536E-3</v>
      </c>
      <c r="I27" s="12">
        <f t="shared" si="6"/>
        <v>0.67619131465525184</v>
      </c>
      <c r="J27" s="18">
        <f t="shared" si="3"/>
        <v>1.8165192889025795E-3</v>
      </c>
      <c r="K27" s="12">
        <f t="shared" si="7"/>
        <v>2.1377383234973348</v>
      </c>
      <c r="L27" s="12">
        <f t="shared" si="4"/>
        <v>0.75974841198654175</v>
      </c>
      <c r="M27" s="12">
        <f t="shared" si="8"/>
        <v>0.57721764951607246</v>
      </c>
      <c r="N27" s="18">
        <f t="shared" si="5"/>
        <v>1.5506365898466669E-3</v>
      </c>
    </row>
    <row r="28" spans="1:14" x14ac:dyDescent="0.2">
      <c r="A28" s="4">
        <v>26</v>
      </c>
      <c r="B28" s="1" t="str">
        <f>'Исходные данные'!A278</f>
        <v>26.02.2016</v>
      </c>
      <c r="C28" s="1">
        <f>'Исходные данные'!B278</f>
        <v>2681.1</v>
      </c>
      <c r="D28" s="5" t="str">
        <f>'Исходные данные'!A30</f>
        <v>28.02.2017</v>
      </c>
      <c r="E28" s="1">
        <f>'Исходные данные'!B30</f>
        <v>5328.45</v>
      </c>
      <c r="F28" s="12">
        <f t="shared" si="0"/>
        <v>1.987411883182276</v>
      </c>
      <c r="G28" s="12">
        <f t="shared" si="1"/>
        <v>0.92990889869416249</v>
      </c>
      <c r="H28" s="12">
        <f t="shared" si="2"/>
        <v>2.6789005723786316E-3</v>
      </c>
      <c r="I28" s="12">
        <f t="shared" si="6"/>
        <v>0.6868332310577292</v>
      </c>
      <c r="J28" s="18">
        <f t="shared" si="3"/>
        <v>1.8399579358092156E-3</v>
      </c>
      <c r="K28" s="12">
        <f t="shared" si="7"/>
        <v>2.1606094364157666</v>
      </c>
      <c r="L28" s="12">
        <f t="shared" si="4"/>
        <v>0.77039032838901922</v>
      </c>
      <c r="M28" s="12">
        <f t="shared" si="8"/>
        <v>0.59350125807534138</v>
      </c>
      <c r="N28" s="18">
        <f t="shared" si="5"/>
        <v>1.58993085996547E-3</v>
      </c>
    </row>
    <row r="29" spans="1:14" x14ac:dyDescent="0.2">
      <c r="A29" s="4">
        <v>27</v>
      </c>
      <c r="B29" s="1" t="str">
        <f>'Исходные данные'!A279</f>
        <v>25.02.2016</v>
      </c>
      <c r="C29" s="1">
        <f>'Исходные данные'!B279</f>
        <v>2663.04</v>
      </c>
      <c r="D29" s="5" t="str">
        <f>'Исходные данные'!A31</f>
        <v>27.02.2017</v>
      </c>
      <c r="E29" s="1">
        <f>'Исходные данные'!B31</f>
        <v>5212.7</v>
      </c>
      <c r="F29" s="12">
        <f t="shared" si="0"/>
        <v>1.9574245974525355</v>
      </c>
      <c r="G29" s="12">
        <f t="shared" si="1"/>
        <v>0.92731348011045389</v>
      </c>
      <c r="H29" s="12">
        <f t="shared" si="2"/>
        <v>2.6714236374453036E-3</v>
      </c>
      <c r="I29" s="12">
        <f t="shared" si="6"/>
        <v>0.67162962832100859</v>
      </c>
      <c r="J29" s="18">
        <f t="shared" si="3"/>
        <v>1.7942072647053461E-3</v>
      </c>
      <c r="K29" s="12">
        <f t="shared" si="7"/>
        <v>2.1280088400982939</v>
      </c>
      <c r="L29" s="12">
        <f t="shared" si="4"/>
        <v>0.7551867256522985</v>
      </c>
      <c r="M29" s="12">
        <f t="shared" si="8"/>
        <v>0.57030699060144041</v>
      </c>
      <c r="N29" s="18">
        <f t="shared" si="5"/>
        <v>1.5235315752929845E-3</v>
      </c>
    </row>
    <row r="30" spans="1:14" x14ac:dyDescent="0.2">
      <c r="A30" s="4">
        <v>28</v>
      </c>
      <c r="B30" s="1" t="str">
        <f>'Исходные данные'!A280</f>
        <v>24.02.2016</v>
      </c>
      <c r="C30" s="1">
        <f>'Исходные данные'!B280</f>
        <v>2636.9</v>
      </c>
      <c r="D30" s="5" t="str">
        <f>'Исходные данные'!A32</f>
        <v>22.02.2017</v>
      </c>
      <c r="E30" s="1">
        <f>'Исходные данные'!B32</f>
        <v>5612.61</v>
      </c>
      <c r="F30" s="12">
        <f t="shared" si="0"/>
        <v>2.128487997269521</v>
      </c>
      <c r="G30" s="12">
        <f t="shared" si="1"/>
        <v>0.92472530545960185</v>
      </c>
      <c r="H30" s="12">
        <f t="shared" si="2"/>
        <v>2.66396757098189E-3</v>
      </c>
      <c r="I30" s="12">
        <f t="shared" si="6"/>
        <v>0.75541186721427245</v>
      </c>
      <c r="J30" s="18">
        <f t="shared" si="3"/>
        <v>2.0123927169936992E-3</v>
      </c>
      <c r="K30" s="12">
        <f t="shared" si="7"/>
        <v>2.3139799510680694</v>
      </c>
      <c r="L30" s="12">
        <f t="shared" si="4"/>
        <v>0.83896896454556225</v>
      </c>
      <c r="M30" s="12">
        <f t="shared" si="8"/>
        <v>0.70386892347065344</v>
      </c>
      <c r="N30" s="18">
        <f t="shared" si="5"/>
        <v>1.8750839863477544E-3</v>
      </c>
    </row>
    <row r="31" spans="1:14" x14ac:dyDescent="0.2">
      <c r="A31" s="4">
        <v>29</v>
      </c>
      <c r="B31" s="1" t="str">
        <f>'Исходные данные'!A281</f>
        <v>20.02.2016</v>
      </c>
      <c r="C31" s="1">
        <f>'Исходные данные'!B281</f>
        <v>2647.29</v>
      </c>
      <c r="D31" s="5" t="str">
        <f>'Исходные данные'!A33</f>
        <v>21.02.2017</v>
      </c>
      <c r="E31" s="1">
        <f>'Исходные данные'!B33</f>
        <v>5718.67</v>
      </c>
      <c r="F31" s="12">
        <f t="shared" si="0"/>
        <v>2.1601977871710316</v>
      </c>
      <c r="G31" s="12">
        <f t="shared" si="1"/>
        <v>0.92214435452345578</v>
      </c>
      <c r="H31" s="12">
        <f t="shared" si="2"/>
        <v>2.6565323147435295E-3</v>
      </c>
      <c r="I31" s="12">
        <f t="shared" si="6"/>
        <v>0.77019978563870473</v>
      </c>
      <c r="J31" s="18">
        <f t="shared" si="3"/>
        <v>2.0460606193577584E-3</v>
      </c>
      <c r="K31" s="12">
        <f t="shared" si="7"/>
        <v>2.3484531631222625</v>
      </c>
      <c r="L31" s="12">
        <f t="shared" si="4"/>
        <v>0.85375688296999463</v>
      </c>
      <c r="M31" s="12">
        <f t="shared" si="8"/>
        <v>0.7289008152186417</v>
      </c>
      <c r="N31" s="18">
        <f t="shared" si="5"/>
        <v>1.9363485698712238E-3</v>
      </c>
    </row>
    <row r="32" spans="1:14" x14ac:dyDescent="0.2">
      <c r="A32" s="4">
        <v>30</v>
      </c>
      <c r="B32" s="1" t="str">
        <f>'Исходные данные'!A282</f>
        <v>19.02.2016</v>
      </c>
      <c r="C32" s="1">
        <f>'Исходные данные'!B282</f>
        <v>2641.21</v>
      </c>
      <c r="D32" s="5" t="str">
        <f>'Исходные данные'!A34</f>
        <v>20.02.2017</v>
      </c>
      <c r="E32" s="1">
        <f>'Исходные данные'!B34</f>
        <v>5713.57</v>
      </c>
      <c r="F32" s="12">
        <f t="shared" si="0"/>
        <v>2.1632395758004854</v>
      </c>
      <c r="G32" s="12">
        <f t="shared" si="1"/>
        <v>0.91957060714029504</v>
      </c>
      <c r="H32" s="12">
        <f t="shared" si="2"/>
        <v>2.6491178106479245E-3</v>
      </c>
      <c r="I32" s="12">
        <f t="shared" si="6"/>
        <v>0.77160690172526791</v>
      </c>
      <c r="J32" s="18">
        <f t="shared" si="3"/>
        <v>2.0440775861792701E-3</v>
      </c>
      <c r="K32" s="12">
        <f t="shared" si="7"/>
        <v>2.3517600353775778</v>
      </c>
      <c r="L32" s="12">
        <f t="shared" si="4"/>
        <v>0.85516399905655771</v>
      </c>
      <c r="M32" s="12">
        <f t="shared" si="8"/>
        <v>0.73130546528240481</v>
      </c>
      <c r="N32" s="18">
        <f t="shared" si="5"/>
        <v>1.937314333103786E-3</v>
      </c>
    </row>
    <row r="33" spans="1:14" x14ac:dyDescent="0.2">
      <c r="A33" s="4">
        <v>31</v>
      </c>
      <c r="B33" s="1" t="str">
        <f>'Исходные данные'!A283</f>
        <v>18.02.2016</v>
      </c>
      <c r="C33" s="1">
        <f>'Исходные данные'!B283</f>
        <v>2653.29</v>
      </c>
      <c r="D33" s="5" t="str">
        <f>'Исходные данные'!A35</f>
        <v>17.02.2017</v>
      </c>
      <c r="E33" s="1">
        <f>'Исходные данные'!B35</f>
        <v>5867.04</v>
      </c>
      <c r="F33" s="12">
        <f t="shared" si="0"/>
        <v>2.2112320929864433</v>
      </c>
      <c r="G33" s="12">
        <f t="shared" si="1"/>
        <v>0.91700404320467122</v>
      </c>
      <c r="H33" s="12">
        <f t="shared" si="2"/>
        <v>2.6417240007748882E-3</v>
      </c>
      <c r="I33" s="12">
        <f t="shared" si="6"/>
        <v>0.7935498683183978</v>
      </c>
      <c r="J33" s="18">
        <f t="shared" si="3"/>
        <v>2.0963397329484637E-3</v>
      </c>
      <c r="K33" s="12">
        <f t="shared" si="7"/>
        <v>2.4039349702196158</v>
      </c>
      <c r="L33" s="12">
        <f t="shared" si="4"/>
        <v>0.87710696564968771</v>
      </c>
      <c r="M33" s="12">
        <f t="shared" si="8"/>
        <v>0.76931662919120303</v>
      </c>
      <c r="N33" s="18">
        <f t="shared" si="5"/>
        <v>2.0323222035296359E-3</v>
      </c>
    </row>
    <row r="34" spans="1:14" x14ac:dyDescent="0.2">
      <c r="A34" s="4">
        <v>32</v>
      </c>
      <c r="B34" s="1" t="str">
        <f>'Исходные данные'!A284</f>
        <v>17.02.2016</v>
      </c>
      <c r="C34" s="1">
        <f>'Исходные данные'!B284</f>
        <v>2592.52</v>
      </c>
      <c r="D34" s="5" t="str">
        <f>'Исходные данные'!A36</f>
        <v>16.02.2017</v>
      </c>
      <c r="E34" s="1">
        <f>'Исходные данные'!B36</f>
        <v>5852.64</v>
      </c>
      <c r="F34" s="12">
        <f t="shared" si="0"/>
        <v>2.2575100674247452</v>
      </c>
      <c r="G34" s="12">
        <f t="shared" si="1"/>
        <v>0.91444464266725156</v>
      </c>
      <c r="H34" s="12">
        <f t="shared" si="2"/>
        <v>2.6343508273658934E-3</v>
      </c>
      <c r="I34" s="12">
        <f t="shared" si="6"/>
        <v>0.8142624658449048</v>
      </c>
      <c r="J34" s="18">
        <f t="shared" si="3"/>
        <v>2.1450530005915174E-3</v>
      </c>
      <c r="K34" s="12">
        <f t="shared" si="7"/>
        <v>2.4542459445655571</v>
      </c>
      <c r="L34" s="12">
        <f t="shared" si="4"/>
        <v>0.8978195631761946</v>
      </c>
      <c r="M34" s="12">
        <f t="shared" si="8"/>
        <v>0.80607996802189352</v>
      </c>
      <c r="N34" s="18">
        <f t="shared" si="5"/>
        <v>2.1234974306815479E-3</v>
      </c>
    </row>
    <row r="35" spans="1:14" x14ac:dyDescent="0.2">
      <c r="A35" s="4">
        <v>33</v>
      </c>
      <c r="B35" s="1" t="str">
        <f>'Исходные данные'!A285</f>
        <v>16.02.2016</v>
      </c>
      <c r="C35" s="1">
        <f>'Исходные данные'!B285</f>
        <v>2594</v>
      </c>
      <c r="D35" s="5" t="str">
        <f>'Исходные данные'!A37</f>
        <v>15.02.2017</v>
      </c>
      <c r="E35" s="1">
        <f>'Исходные данные'!B37</f>
        <v>5873.41</v>
      </c>
      <c r="F35" s="12">
        <f t="shared" si="0"/>
        <v>2.2642289899768695</v>
      </c>
      <c r="G35" s="12">
        <f t="shared" si="1"/>
        <v>0.91189238553466134</v>
      </c>
      <c r="H35" s="12">
        <f t="shared" si="2"/>
        <v>2.6269982328236165E-3</v>
      </c>
      <c r="I35" s="12">
        <f t="shared" si="6"/>
        <v>0.81723429920894497</v>
      </c>
      <c r="J35" s="18">
        <f t="shared" si="3"/>
        <v>2.1468730598247451E-3</v>
      </c>
      <c r="K35" s="12">
        <f t="shared" si="7"/>
        <v>2.4615504029878452</v>
      </c>
      <c r="L35" s="12">
        <f t="shared" si="4"/>
        <v>0.90079139654023488</v>
      </c>
      <c r="M35" s="12">
        <f t="shared" si="8"/>
        <v>0.81142514008090727</v>
      </c>
      <c r="N35" s="18">
        <f t="shared" si="5"/>
        <v>2.1316124090611987E-3</v>
      </c>
    </row>
    <row r="36" spans="1:14" x14ac:dyDescent="0.2">
      <c r="A36" s="4">
        <v>34</v>
      </c>
      <c r="B36" s="1" t="str">
        <f>'Исходные данные'!A286</f>
        <v>15.02.2016</v>
      </c>
      <c r="C36" s="1">
        <f>'Исходные данные'!B286</f>
        <v>2593.79</v>
      </c>
      <c r="D36" s="5" t="str">
        <f>'Исходные данные'!A38</f>
        <v>14.02.2017</v>
      </c>
      <c r="E36" s="1">
        <f>'Исходные данные'!B38</f>
        <v>5902.72</v>
      </c>
      <c r="F36" s="12">
        <f t="shared" si="0"/>
        <v>2.2757123745561514</v>
      </c>
      <c r="G36" s="12">
        <f t="shared" si="1"/>
        <v>0.90934725186932863</v>
      </c>
      <c r="H36" s="12">
        <f t="shared" si="2"/>
        <v>2.6196661597114928E-3</v>
      </c>
      <c r="I36" s="12">
        <f t="shared" si="6"/>
        <v>0.82229313506045687</v>
      </c>
      <c r="J36" s="18">
        <f t="shared" si="3"/>
        <v>2.1541334992809511E-3</v>
      </c>
      <c r="K36" s="12">
        <f t="shared" si="7"/>
        <v>2.4740345333756841</v>
      </c>
      <c r="L36" s="12">
        <f t="shared" si="4"/>
        <v>0.90585023239174689</v>
      </c>
      <c r="M36" s="12">
        <f t="shared" si="8"/>
        <v>0.82056464352418246</v>
      </c>
      <c r="N36" s="18">
        <f t="shared" si="5"/>
        <v>2.1496054284960253E-3</v>
      </c>
    </row>
    <row r="37" spans="1:14" x14ac:dyDescent="0.2">
      <c r="A37" s="4">
        <v>35</v>
      </c>
      <c r="B37" s="1" t="str">
        <f>'Исходные данные'!A287</f>
        <v>12.02.2016</v>
      </c>
      <c r="C37" s="1">
        <f>'Исходные данные'!B287</f>
        <v>2618.86</v>
      </c>
      <c r="D37" s="5" t="str">
        <f>'Исходные данные'!A39</f>
        <v>13.02.2017</v>
      </c>
      <c r="E37" s="1">
        <f>'Исходные данные'!B39</f>
        <v>5876.58</v>
      </c>
      <c r="F37" s="12">
        <f t="shared" si="0"/>
        <v>2.243945839029196</v>
      </c>
      <c r="G37" s="12">
        <f t="shared" si="1"/>
        <v>0.90680922178932821</v>
      </c>
      <c r="H37" s="12">
        <f t="shared" si="2"/>
        <v>2.6123545507532658E-3</v>
      </c>
      <c r="I37" s="12">
        <f t="shared" si="6"/>
        <v>0.80823585146418131</v>
      </c>
      <c r="J37" s="18">
        <f t="shared" si="3"/>
        <v>2.1113986046543947E-3</v>
      </c>
      <c r="K37" s="12">
        <f t="shared" si="7"/>
        <v>2.4394996304687551</v>
      </c>
      <c r="L37" s="12">
        <f t="shared" si="4"/>
        <v>0.89179294879547122</v>
      </c>
      <c r="M37" s="12">
        <f t="shared" si="8"/>
        <v>0.7952946635213225</v>
      </c>
      <c r="N37" s="18">
        <f t="shared" si="5"/>
        <v>2.077591633439714E-3</v>
      </c>
    </row>
    <row r="38" spans="1:14" x14ac:dyDescent="0.2">
      <c r="A38" s="4">
        <v>36</v>
      </c>
      <c r="B38" s="1" t="str">
        <f>'Исходные данные'!A288</f>
        <v>11.02.2016</v>
      </c>
      <c r="C38" s="1">
        <f>'Исходные данные'!B288</f>
        <v>2593.37</v>
      </c>
      <c r="D38" s="5" t="str">
        <f>'Исходные данные'!A40</f>
        <v>10.02.2017</v>
      </c>
      <c r="E38" s="1">
        <f>'Исходные данные'!B40</f>
        <v>5890.39</v>
      </c>
      <c r="F38" s="12">
        <f t="shared" si="0"/>
        <v>2.2713264979543992</v>
      </c>
      <c r="G38" s="12">
        <f t="shared" si="1"/>
        <v>0.90427827546822614</v>
      </c>
      <c r="H38" s="12">
        <f t="shared" si="2"/>
        <v>2.6050633488325387E-3</v>
      </c>
      <c r="I38" s="12">
        <f t="shared" si="6"/>
        <v>0.82036402115363283</v>
      </c>
      <c r="J38" s="18">
        <f t="shared" si="3"/>
        <v>2.1371002442082104E-3</v>
      </c>
      <c r="K38" s="12">
        <f t="shared" si="7"/>
        <v>2.4692664395281585</v>
      </c>
      <c r="L38" s="12">
        <f t="shared" si="4"/>
        <v>0.90392111848492274</v>
      </c>
      <c r="M38" s="12">
        <f t="shared" si="8"/>
        <v>0.81707338844303434</v>
      </c>
      <c r="N38" s="18">
        <f t="shared" si="5"/>
        <v>2.1285279375393607E-3</v>
      </c>
    </row>
    <row r="39" spans="1:14" x14ac:dyDescent="0.2">
      <c r="A39" s="4">
        <v>37</v>
      </c>
      <c r="B39" s="1" t="str">
        <f>'Исходные данные'!A289</f>
        <v>10.02.2016</v>
      </c>
      <c r="C39" s="1">
        <f>'Исходные данные'!B289</f>
        <v>2616.23</v>
      </c>
      <c r="D39" s="5" t="str">
        <f>'Исходные данные'!A41</f>
        <v>09.02.2017</v>
      </c>
      <c r="E39" s="1">
        <f>'Исходные данные'!B41</f>
        <v>5872.47</v>
      </c>
      <c r="F39" s="12">
        <f t="shared" si="0"/>
        <v>2.2446306326278656</v>
      </c>
      <c r="G39" s="12">
        <f t="shared" si="1"/>
        <v>0.90175439313492456</v>
      </c>
      <c r="H39" s="12">
        <f t="shared" si="2"/>
        <v>2.597792496992329E-3</v>
      </c>
      <c r="I39" s="12">
        <f t="shared" si="6"/>
        <v>0.80854097876158026</v>
      </c>
      <c r="J39" s="18">
        <f t="shared" si="3"/>
        <v>2.1004216881376674E-3</v>
      </c>
      <c r="K39" s="12">
        <f t="shared" si="7"/>
        <v>2.4402441019715186</v>
      </c>
      <c r="L39" s="12">
        <f t="shared" si="4"/>
        <v>0.89209807609287017</v>
      </c>
      <c r="M39" s="12">
        <f t="shared" si="8"/>
        <v>0.79583897736860099</v>
      </c>
      <c r="N39" s="18">
        <f t="shared" si="5"/>
        <v>2.0674245242221995E-3</v>
      </c>
    </row>
    <row r="40" spans="1:14" x14ac:dyDescent="0.2">
      <c r="A40" s="4">
        <v>38</v>
      </c>
      <c r="B40" s="1" t="str">
        <f>'Исходные данные'!A290</f>
        <v>09.02.2016</v>
      </c>
      <c r="C40" s="1">
        <f>'Исходные данные'!B290</f>
        <v>2614.7399999999998</v>
      </c>
      <c r="D40" s="5" t="str">
        <f>'Исходные данные'!A42</f>
        <v>08.02.2017</v>
      </c>
      <c r="E40" s="1">
        <f>'Исходные данные'!B42</f>
        <v>5900.43</v>
      </c>
      <c r="F40" s="12">
        <f t="shared" si="0"/>
        <v>2.2566029509626198</v>
      </c>
      <c r="G40" s="12">
        <f t="shared" si="1"/>
        <v>0.89923755507350822</v>
      </c>
      <c r="H40" s="12">
        <f t="shared" si="2"/>
        <v>2.5905419384346247E-3</v>
      </c>
      <c r="I40" s="12">
        <f t="shared" si="6"/>
        <v>0.81386056342436686</v>
      </c>
      <c r="J40" s="18">
        <f t="shared" si="3"/>
        <v>2.108339921588855E-3</v>
      </c>
      <c r="K40" s="12">
        <f t="shared" si="7"/>
        <v>2.4532597753650096</v>
      </c>
      <c r="L40" s="12">
        <f t="shared" si="4"/>
        <v>0.89741766075565677</v>
      </c>
      <c r="M40" s="12">
        <f t="shared" si="8"/>
        <v>0.80535845783615567</v>
      </c>
      <c r="N40" s="18">
        <f t="shared" si="5"/>
        <v>2.0863148604975948E-3</v>
      </c>
    </row>
    <row r="41" spans="1:14" x14ac:dyDescent="0.2">
      <c r="A41" s="4">
        <v>39</v>
      </c>
      <c r="B41" s="1" t="str">
        <f>'Исходные данные'!A291</f>
        <v>08.02.2016</v>
      </c>
      <c r="C41" s="1">
        <f>'Исходные данные'!B291</f>
        <v>2618.21</v>
      </c>
      <c r="D41" s="5" t="str">
        <f>'Исходные данные'!A43</f>
        <v>07.02.2017</v>
      </c>
      <c r="E41" s="1">
        <f>'Исходные данные'!B43</f>
        <v>5898.58</v>
      </c>
      <c r="F41" s="12">
        <f t="shared" si="0"/>
        <v>2.2529056110854362</v>
      </c>
      <c r="G41" s="12">
        <f t="shared" si="1"/>
        <v>0.89672774162308988</v>
      </c>
      <c r="H41" s="12">
        <f t="shared" si="2"/>
        <v>2.5833116165199393E-3</v>
      </c>
      <c r="I41" s="12">
        <f t="shared" si="6"/>
        <v>0.812220765803494</v>
      </c>
      <c r="J41" s="18">
        <f t="shared" si="3"/>
        <v>2.098219339478887E-3</v>
      </c>
      <c r="K41" s="12">
        <f t="shared" si="7"/>
        <v>2.4492402223494123</v>
      </c>
      <c r="L41" s="12">
        <f t="shared" si="4"/>
        <v>0.89577786313478391</v>
      </c>
      <c r="M41" s="12">
        <f t="shared" si="8"/>
        <v>0.80241798008232024</v>
      </c>
      <c r="N41" s="18">
        <f t="shared" si="5"/>
        <v>2.0728956892511231E-3</v>
      </c>
    </row>
    <row r="42" spans="1:14" x14ac:dyDescent="0.2">
      <c r="A42" s="4">
        <v>40</v>
      </c>
      <c r="B42" s="1" t="str">
        <f>'Исходные данные'!A292</f>
        <v>05.02.2016</v>
      </c>
      <c r="C42" s="1">
        <f>'Исходные данные'!B292</f>
        <v>2651.14</v>
      </c>
      <c r="D42" s="5" t="str">
        <f>'Исходные данные'!A44</f>
        <v>06.02.2017</v>
      </c>
      <c r="E42" s="1">
        <f>'Исходные данные'!B44</f>
        <v>5883.21</v>
      </c>
      <c r="F42" s="12">
        <f t="shared" si="0"/>
        <v>2.2191246030009735</v>
      </c>
      <c r="G42" s="12">
        <f t="shared" si="1"/>
        <v>0.89422493317765628</v>
      </c>
      <c r="H42" s="12">
        <f t="shared" si="2"/>
        <v>2.5761014747668694E-3</v>
      </c>
      <c r="I42" s="12">
        <f t="shared" si="6"/>
        <v>0.79711279514590638</v>
      </c>
      <c r="J42" s="18">
        <f t="shared" si="3"/>
        <v>2.0534434471309107E-3</v>
      </c>
      <c r="K42" s="12">
        <f t="shared" si="7"/>
        <v>2.4125152910673981</v>
      </c>
      <c r="L42" s="12">
        <f t="shared" si="4"/>
        <v>0.88066989247719629</v>
      </c>
      <c r="M42" s="12">
        <f t="shared" si="8"/>
        <v>0.7755794595157971</v>
      </c>
      <c r="N42" s="18">
        <f t="shared" si="5"/>
        <v>1.9979713894575364E-3</v>
      </c>
    </row>
    <row r="43" spans="1:14" x14ac:dyDescent="0.2">
      <c r="A43" s="4">
        <v>41</v>
      </c>
      <c r="B43" s="1" t="str">
        <f>'Исходные данные'!A293</f>
        <v>04.02.2016</v>
      </c>
      <c r="C43" s="1">
        <f>'Исходные данные'!B293</f>
        <v>2644.25</v>
      </c>
      <c r="D43" s="5" t="str">
        <f>'Исходные данные'!A45</f>
        <v>03.02.2017</v>
      </c>
      <c r="E43" s="1">
        <f>'Исходные данные'!B45</f>
        <v>5928.24</v>
      </c>
      <c r="F43" s="12">
        <f t="shared" si="0"/>
        <v>2.2419362768270776</v>
      </c>
      <c r="G43" s="12">
        <f t="shared" si="1"/>
        <v>0.89172911018591616</v>
      </c>
      <c r="H43" s="12">
        <f t="shared" si="2"/>
        <v>2.5689114568516547E-3</v>
      </c>
      <c r="I43" s="12">
        <f t="shared" si="6"/>
        <v>0.80733990177819104</v>
      </c>
      <c r="J43" s="18">
        <f t="shared" si="3"/>
        <v>2.0739847232514844E-3</v>
      </c>
      <c r="K43" s="12">
        <f t="shared" si="7"/>
        <v>2.4373149403732079</v>
      </c>
      <c r="L43" s="12">
        <f t="shared" si="4"/>
        <v>0.89089699910948095</v>
      </c>
      <c r="M43" s="12">
        <f t="shared" si="8"/>
        <v>0.79369746302227906</v>
      </c>
      <c r="N43" s="18">
        <f t="shared" si="5"/>
        <v>2.0389385060320254E-3</v>
      </c>
    </row>
    <row r="44" spans="1:14" x14ac:dyDescent="0.2">
      <c r="A44" s="4">
        <v>42</v>
      </c>
      <c r="B44" s="1" t="str">
        <f>'Исходные данные'!A294</f>
        <v>03.02.2016</v>
      </c>
      <c r="C44" s="1">
        <f>'Исходные данные'!B294</f>
        <v>2630.8</v>
      </c>
      <c r="D44" s="5" t="str">
        <f>'Исходные данные'!A46</f>
        <v>02.02.2017</v>
      </c>
      <c r="E44" s="1">
        <f>'Исходные данные'!B46</f>
        <v>5841.48</v>
      </c>
      <c r="F44" s="12">
        <f t="shared" si="0"/>
        <v>2.2204196442146871</v>
      </c>
      <c r="G44" s="12">
        <f t="shared" si="1"/>
        <v>0.88924025315114597</v>
      </c>
      <c r="H44" s="12">
        <f t="shared" si="2"/>
        <v>2.561741506607736E-3</v>
      </c>
      <c r="I44" s="12">
        <f t="shared" si="6"/>
        <v>0.79769620694600663</v>
      </c>
      <c r="J44" s="18">
        <f t="shared" si="3"/>
        <v>2.0434914829971394E-3</v>
      </c>
      <c r="K44" s="12">
        <f t="shared" si="7"/>
        <v>2.41392319160909</v>
      </c>
      <c r="L44" s="12">
        <f t="shared" si="4"/>
        <v>0.88125330427729642</v>
      </c>
      <c r="M44" s="12">
        <f t="shared" si="8"/>
        <v>0.77660738629965376</v>
      </c>
      <c r="N44" s="18">
        <f t="shared" si="5"/>
        <v>1.9894673758219712E-3</v>
      </c>
    </row>
    <row r="45" spans="1:14" x14ac:dyDescent="0.2">
      <c r="A45" s="4">
        <v>43</v>
      </c>
      <c r="B45" s="1" t="str">
        <f>'Исходные данные'!A295</f>
        <v>02.02.2016</v>
      </c>
      <c r="C45" s="1">
        <f>'Исходные данные'!B295</f>
        <v>2543.6</v>
      </c>
      <c r="D45" s="5" t="str">
        <f>'Исходные данные'!A47</f>
        <v>01.02.2017</v>
      </c>
      <c r="E45" s="1">
        <f>'Исходные данные'!B47</f>
        <v>5828.84</v>
      </c>
      <c r="F45" s="12">
        <f t="shared" si="0"/>
        <v>2.2915710017298321</v>
      </c>
      <c r="G45" s="12">
        <f t="shared" si="1"/>
        <v>0.88675834263103903</v>
      </c>
      <c r="H45" s="12">
        <f t="shared" si="2"/>
        <v>2.5545915680253183E-3</v>
      </c>
      <c r="I45" s="12">
        <f t="shared" si="6"/>
        <v>0.82923760931348145</v>
      </c>
      <c r="J45" s="18">
        <f t="shared" si="3"/>
        <v>2.1183634046416928E-3</v>
      </c>
      <c r="K45" s="12">
        <f t="shared" si="7"/>
        <v>2.4912751968788074</v>
      </c>
      <c r="L45" s="12">
        <f t="shared" si="4"/>
        <v>0.91279470664477136</v>
      </c>
      <c r="M45" s="12">
        <f t="shared" si="8"/>
        <v>0.83319417647871485</v>
      </c>
      <c r="N45" s="18">
        <f t="shared" si="5"/>
        <v>2.1284708177603238E-3</v>
      </c>
    </row>
    <row r="46" spans="1:14" x14ac:dyDescent="0.2">
      <c r="A46" s="4">
        <v>44</v>
      </c>
      <c r="B46" s="1" t="str">
        <f>'Исходные данные'!A296</f>
        <v>01.02.2016</v>
      </c>
      <c r="C46" s="1">
        <f>'Исходные данные'!B296</f>
        <v>2556.5500000000002</v>
      </c>
      <c r="D46" s="5" t="str">
        <f>'Исходные данные'!A48</f>
        <v>31.01.2017</v>
      </c>
      <c r="E46" s="1">
        <f>'Исходные данные'!B48</f>
        <v>5834.98</v>
      </c>
      <c r="F46" s="12">
        <f t="shared" si="0"/>
        <v>2.2823649058301223</v>
      </c>
      <c r="G46" s="12">
        <f t="shared" si="1"/>
        <v>0.88428335923755275</v>
      </c>
      <c r="H46" s="12">
        <f t="shared" si="2"/>
        <v>2.5474615852509319E-3</v>
      </c>
      <c r="I46" s="12">
        <f t="shared" si="6"/>
        <v>0.82521214480442784</v>
      </c>
      <c r="J46" s="18">
        <f t="shared" si="3"/>
        <v>2.1021962385718092E-3</v>
      </c>
      <c r="K46" s="12">
        <f t="shared" si="7"/>
        <v>2.4812668147000654</v>
      </c>
      <c r="L46" s="12">
        <f t="shared" si="4"/>
        <v>0.90876924213571775</v>
      </c>
      <c r="M46" s="12">
        <f t="shared" si="8"/>
        <v>0.82586153545192742</v>
      </c>
      <c r="N46" s="18">
        <f t="shared" si="5"/>
        <v>2.1038505363001358E-3</v>
      </c>
    </row>
    <row r="47" spans="1:14" x14ac:dyDescent="0.2">
      <c r="A47" s="4">
        <v>45</v>
      </c>
      <c r="B47" s="1" t="str">
        <f>'Исходные данные'!A297</f>
        <v>29.01.2016</v>
      </c>
      <c r="C47" s="1">
        <f>'Исходные данные'!B297</f>
        <v>2536</v>
      </c>
      <c r="D47" s="5" t="str">
        <f>'Исходные данные'!A49</f>
        <v>30.01.2017</v>
      </c>
      <c r="E47" s="1">
        <f>'Исходные данные'!B49</f>
        <v>5889.16</v>
      </c>
      <c r="F47" s="12">
        <f t="shared" si="0"/>
        <v>2.322223974763407</v>
      </c>
      <c r="G47" s="12">
        <f t="shared" si="1"/>
        <v>0.88181528363675776</v>
      </c>
      <c r="H47" s="12">
        <f t="shared" si="2"/>
        <v>2.5403515025869978E-3</v>
      </c>
      <c r="I47" s="12">
        <f t="shared" si="6"/>
        <v>0.84252533631706805</v>
      </c>
      <c r="J47" s="18">
        <f t="shared" si="3"/>
        <v>2.1403105040806794E-3</v>
      </c>
      <c r="K47" s="12">
        <f t="shared" si="7"/>
        <v>2.5245994933424538</v>
      </c>
      <c r="L47" s="12">
        <f t="shared" si="4"/>
        <v>0.92608243364835796</v>
      </c>
      <c r="M47" s="12">
        <f t="shared" si="8"/>
        <v>0.85762867391206599</v>
      </c>
      <c r="N47" s="18">
        <f t="shared" si="5"/>
        <v>2.1786782904342113E-3</v>
      </c>
    </row>
    <row r="48" spans="1:14" x14ac:dyDescent="0.2">
      <c r="A48" s="4">
        <v>46</v>
      </c>
      <c r="B48" s="1" t="str">
        <f>'Исходные данные'!A298</f>
        <v>28.01.2016</v>
      </c>
      <c r="C48" s="1">
        <f>'Исходные данные'!B298</f>
        <v>2554.92</v>
      </c>
      <c r="D48" s="5" t="str">
        <f>'Исходные данные'!A50</f>
        <v>27.01.2017</v>
      </c>
      <c r="E48" s="1">
        <f>'Исходные данные'!B50</f>
        <v>5855.41</v>
      </c>
      <c r="F48" s="12">
        <f t="shared" si="0"/>
        <v>2.2918173563164403</v>
      </c>
      <c r="G48" s="12">
        <f t="shared" si="1"/>
        <v>0.87935409654868602</v>
      </c>
      <c r="H48" s="12">
        <f t="shared" si="2"/>
        <v>2.5332612644913895E-3</v>
      </c>
      <c r="I48" s="12">
        <f t="shared" si="6"/>
        <v>0.82934510820626584</v>
      </c>
      <c r="J48" s="18">
        <f t="shared" si="3"/>
        <v>2.1009478375143532E-3</v>
      </c>
      <c r="K48" s="12">
        <f t="shared" si="7"/>
        <v>2.4915430205992117</v>
      </c>
      <c r="L48" s="12">
        <f t="shared" si="4"/>
        <v>0.91290220553755574</v>
      </c>
      <c r="M48" s="12">
        <f t="shared" si="8"/>
        <v>0.83339043687533432</v>
      </c>
      <c r="N48" s="18">
        <f t="shared" si="5"/>
        <v>2.111195711933841E-3</v>
      </c>
    </row>
    <row r="49" spans="1:14" x14ac:dyDescent="0.2">
      <c r="A49" s="4">
        <v>47</v>
      </c>
      <c r="B49" s="1" t="str">
        <f>'Исходные данные'!A299</f>
        <v>27.01.2016</v>
      </c>
      <c r="C49" s="1">
        <f>'Исходные данные'!B299</f>
        <v>2541.23</v>
      </c>
      <c r="D49" s="5" t="str">
        <f>'Исходные данные'!A51</f>
        <v>26.01.2017</v>
      </c>
      <c r="E49" s="1">
        <f>'Исходные данные'!B51</f>
        <v>5830.44</v>
      </c>
      <c r="F49" s="12">
        <f t="shared" si="0"/>
        <v>2.2943377813106252</v>
      </c>
      <c r="G49" s="12">
        <f t="shared" si="1"/>
        <v>0.8768997787471815</v>
      </c>
      <c r="H49" s="12">
        <f t="shared" si="2"/>
        <v>2.5261908155770041E-3</v>
      </c>
      <c r="I49" s="12">
        <f t="shared" si="6"/>
        <v>0.83044425342586559</v>
      </c>
      <c r="J49" s="18">
        <f t="shared" si="3"/>
        <v>2.0978606458531236E-3</v>
      </c>
      <c r="K49" s="12">
        <f t="shared" si="7"/>
        <v>2.4942830937930451</v>
      </c>
      <c r="L49" s="12">
        <f t="shared" si="4"/>
        <v>0.9140013507571555</v>
      </c>
      <c r="M49" s="12">
        <f t="shared" si="8"/>
        <v>0.83539846918590543</v>
      </c>
      <c r="N49" s="18">
        <f t="shared" si="5"/>
        <v>2.110375940204523E-3</v>
      </c>
    </row>
    <row r="50" spans="1:14" x14ac:dyDescent="0.2">
      <c r="A50" s="4">
        <v>48</v>
      </c>
      <c r="B50" s="1" t="str">
        <f>'Исходные данные'!A300</f>
        <v>26.01.2016</v>
      </c>
      <c r="C50" s="1">
        <f>'Исходные данные'!B300</f>
        <v>2520.33</v>
      </c>
      <c r="D50" s="5" t="str">
        <f>'Исходные данные'!A52</f>
        <v>25.01.2017</v>
      </c>
      <c r="E50" s="1">
        <f>'Исходные данные'!B52</f>
        <v>5801.2</v>
      </c>
      <c r="F50" s="12">
        <f t="shared" si="0"/>
        <v>2.3017620708399296</v>
      </c>
      <c r="G50" s="12">
        <f t="shared" si="1"/>
        <v>0.87445231105974852</v>
      </c>
      <c r="H50" s="12">
        <f t="shared" si="2"/>
        <v>2.5191401006113235E-3</v>
      </c>
      <c r="I50" s="12">
        <f t="shared" si="6"/>
        <v>0.83367494737318815</v>
      </c>
      <c r="J50" s="18">
        <f t="shared" si="3"/>
        <v>2.1001439908028331E-3</v>
      </c>
      <c r="K50" s="12">
        <f t="shared" si="7"/>
        <v>2.5023543900107237</v>
      </c>
      <c r="L50" s="12">
        <f t="shared" si="4"/>
        <v>0.91723204470447806</v>
      </c>
      <c r="M50" s="12">
        <f t="shared" si="8"/>
        <v>0.84131462383275823</v>
      </c>
      <c r="N50" s="18">
        <f t="shared" si="5"/>
        <v>2.1193894061278325E-3</v>
      </c>
    </row>
    <row r="51" spans="1:14" x14ac:dyDescent="0.2">
      <c r="A51" s="4">
        <v>49</v>
      </c>
      <c r="B51" s="1" t="str">
        <f>'Исходные данные'!A301</f>
        <v>25.01.2016</v>
      </c>
      <c r="C51" s="1">
        <f>'Исходные данные'!B301</f>
        <v>2532.4299999999998</v>
      </c>
      <c r="D51" s="5" t="str">
        <f>'Исходные данные'!A53</f>
        <v>24.01.2017</v>
      </c>
      <c r="E51" s="1">
        <f>'Исходные данные'!B53</f>
        <v>5808.46</v>
      </c>
      <c r="F51" s="12">
        <f t="shared" si="0"/>
        <v>2.2936310184289401</v>
      </c>
      <c r="G51" s="12">
        <f t="shared" si="1"/>
        <v>0.87201167436740323</v>
      </c>
      <c r="H51" s="12">
        <f t="shared" si="2"/>
        <v>2.5121090645159883E-3</v>
      </c>
      <c r="I51" s="12">
        <f t="shared" si="6"/>
        <v>0.83013615940076424</v>
      </c>
      <c r="J51" s="18">
        <f t="shared" si="3"/>
        <v>2.0853925708131491E-3</v>
      </c>
      <c r="K51" s="12">
        <f t="shared" si="7"/>
        <v>2.4935147384438601</v>
      </c>
      <c r="L51" s="12">
        <f t="shared" si="4"/>
        <v>0.91369325673205404</v>
      </c>
      <c r="M51" s="12">
        <f t="shared" si="8"/>
        <v>0.83483536739762787</v>
      </c>
      <c r="N51" s="18">
        <f t="shared" si="5"/>
        <v>2.0971974938181165E-3</v>
      </c>
    </row>
    <row r="52" spans="1:14" x14ac:dyDescent="0.2">
      <c r="A52" s="4">
        <v>50</v>
      </c>
      <c r="B52" s="1" t="str">
        <f>'Исходные данные'!A302</f>
        <v>22.01.2016</v>
      </c>
      <c r="C52" s="1">
        <f>'Исходные данные'!B302</f>
        <v>2522.29</v>
      </c>
      <c r="D52" s="5" t="str">
        <f>'Исходные данные'!A54</f>
        <v>23.01.2017</v>
      </c>
      <c r="E52" s="1">
        <f>'Исходные данные'!B54</f>
        <v>5813.82</v>
      </c>
      <c r="F52" s="12">
        <f t="shared" si="0"/>
        <v>2.3049768266139101</v>
      </c>
      <c r="G52" s="12">
        <f t="shared" si="1"/>
        <v>0.86957784960452389</v>
      </c>
      <c r="H52" s="12">
        <f t="shared" si="2"/>
        <v>2.5050976523663653E-3</v>
      </c>
      <c r="I52" s="12">
        <f t="shared" si="6"/>
        <v>0.83507062286831779</v>
      </c>
      <c r="J52" s="18">
        <f t="shared" si="3"/>
        <v>2.0919334569075411E-3</v>
      </c>
      <c r="K52" s="12">
        <f t="shared" si="7"/>
        <v>2.505849303027905</v>
      </c>
      <c r="L52" s="12">
        <f t="shared" si="4"/>
        <v>0.9186277201996077</v>
      </c>
      <c r="M52" s="12">
        <f t="shared" si="8"/>
        <v>0.84387688831912933</v>
      </c>
      <c r="N52" s="18">
        <f t="shared" si="5"/>
        <v>2.1139940118144844E-3</v>
      </c>
    </row>
    <row r="53" spans="1:14" x14ac:dyDescent="0.2">
      <c r="A53" s="4">
        <v>51</v>
      </c>
      <c r="B53" s="1" t="str">
        <f>'Исходные данные'!A303</f>
        <v>21.01.2016</v>
      </c>
      <c r="C53" s="1">
        <f>'Исходные данные'!B303</f>
        <v>2485.46</v>
      </c>
      <c r="D53" s="5" t="str">
        <f>'Исходные данные'!A55</f>
        <v>20.01.2017</v>
      </c>
      <c r="E53" s="1">
        <f>'Исходные данные'!B55</f>
        <v>5828.42</v>
      </c>
      <c r="F53" s="12">
        <f t="shared" si="0"/>
        <v>2.3450065581421549</v>
      </c>
      <c r="G53" s="12">
        <f t="shared" si="1"/>
        <v>0.86715081775870095</v>
      </c>
      <c r="H53" s="12">
        <f t="shared" si="2"/>
        <v>2.4981058093911167E-3</v>
      </c>
      <c r="I53" s="12">
        <f t="shared" si="6"/>
        <v>0.85228819854343862</v>
      </c>
      <c r="J53" s="18">
        <f t="shared" si="3"/>
        <v>2.1291061000568534E-3</v>
      </c>
      <c r="K53" s="12">
        <f t="shared" si="7"/>
        <v>2.54936751704735</v>
      </c>
      <c r="L53" s="12">
        <f t="shared" si="4"/>
        <v>0.93584529587472842</v>
      </c>
      <c r="M53" s="12">
        <f t="shared" si="8"/>
        <v>0.87580641781085855</v>
      </c>
      <c r="N53" s="18">
        <f t="shared" si="5"/>
        <v>2.1878571002353292E-3</v>
      </c>
    </row>
    <row r="54" spans="1:14" x14ac:dyDescent="0.2">
      <c r="A54" s="4">
        <v>52</v>
      </c>
      <c r="B54" s="1" t="str">
        <f>'Исходные данные'!A304</f>
        <v>20.01.2016</v>
      </c>
      <c r="C54" s="1">
        <f>'Исходные данные'!B304</f>
        <v>2474.59</v>
      </c>
      <c r="D54" s="5" t="str">
        <f>'Исходные данные'!A56</f>
        <v>19.01.2017</v>
      </c>
      <c r="E54" s="1">
        <f>'Исходные данные'!B56</f>
        <v>5874.81</v>
      </c>
      <c r="F54" s="12">
        <f t="shared" si="0"/>
        <v>2.3740538836736591</v>
      </c>
      <c r="G54" s="12">
        <f t="shared" si="1"/>
        <v>0.86473055987059022</v>
      </c>
      <c r="H54" s="12">
        <f t="shared" si="2"/>
        <v>2.4911334809717754E-3</v>
      </c>
      <c r="I54" s="12">
        <f t="shared" si="6"/>
        <v>0.86459899334929524</v>
      </c>
      <c r="J54" s="18">
        <f t="shared" si="3"/>
        <v>2.1538314999469226E-3</v>
      </c>
      <c r="K54" s="12">
        <f t="shared" si="7"/>
        <v>2.5809462381856765</v>
      </c>
      <c r="L54" s="12">
        <f t="shared" si="4"/>
        <v>0.94815609068058515</v>
      </c>
      <c r="M54" s="12">
        <f t="shared" si="8"/>
        <v>0.89899997229469064</v>
      </c>
      <c r="N54" s="18">
        <f t="shared" si="5"/>
        <v>2.2395289303760025E-3</v>
      </c>
    </row>
    <row r="55" spans="1:14" x14ac:dyDescent="0.2">
      <c r="A55" s="4">
        <v>53</v>
      </c>
      <c r="B55" s="1" t="str">
        <f>'Исходные данные'!A305</f>
        <v>19.01.2016</v>
      </c>
      <c r="C55" s="1">
        <f>'Исходные данные'!B305</f>
        <v>2493.27</v>
      </c>
      <c r="D55" s="5" t="str">
        <f>'Исходные данные'!A57</f>
        <v>18.01.2017</v>
      </c>
      <c r="E55" s="1">
        <f>'Исходные данные'!B57</f>
        <v>5873.55</v>
      </c>
      <c r="F55" s="12">
        <f t="shared" si="0"/>
        <v>2.3557617105247326</v>
      </c>
      <c r="G55" s="12">
        <f t="shared" si="1"/>
        <v>0.86231705703376349</v>
      </c>
      <c r="H55" s="12">
        <f t="shared" si="2"/>
        <v>2.4841806126423165E-3</v>
      </c>
      <c r="I55" s="12">
        <f t="shared" si="6"/>
        <v>0.85686411913120675</v>
      </c>
      <c r="J55" s="18">
        <f t="shared" si="3"/>
        <v>2.1286052324145802E-3</v>
      </c>
      <c r="K55" s="12">
        <f t="shared" si="7"/>
        <v>2.5610599517784327</v>
      </c>
      <c r="L55" s="12">
        <f t="shared" si="4"/>
        <v>0.94042121646249655</v>
      </c>
      <c r="M55" s="12">
        <f t="shared" si="8"/>
        <v>0.88439206437280238</v>
      </c>
      <c r="N55" s="18">
        <f t="shared" si="5"/>
        <v>2.1969896202896312E-3</v>
      </c>
    </row>
    <row r="56" spans="1:14" x14ac:dyDescent="0.2">
      <c r="A56" s="4">
        <v>54</v>
      </c>
      <c r="B56" s="1" t="str">
        <f>'Исходные данные'!A306</f>
        <v>18.01.2016</v>
      </c>
      <c r="C56" s="1">
        <f>'Исходные данные'!B306</f>
        <v>2469.6</v>
      </c>
      <c r="D56" s="5" t="str">
        <f>'Исходные данные'!A58</f>
        <v>17.01.2017</v>
      </c>
      <c r="E56" s="1">
        <f>'Исходные данные'!B58</f>
        <v>5648.34</v>
      </c>
      <c r="F56" s="12">
        <f t="shared" si="0"/>
        <v>2.2871477162293492</v>
      </c>
      <c r="G56" s="12">
        <f t="shared" si="1"/>
        <v>0.85991029039456135</v>
      </c>
      <c r="H56" s="12">
        <f t="shared" si="2"/>
        <v>2.4772471500887324E-3</v>
      </c>
      <c r="I56" s="12">
        <f t="shared" si="6"/>
        <v>0.82730550247356693</v>
      </c>
      <c r="J56" s="18">
        <f t="shared" si="3"/>
        <v>2.0494401982553705E-3</v>
      </c>
      <c r="K56" s="12">
        <f t="shared" si="7"/>
        <v>2.486466434048527</v>
      </c>
      <c r="L56" s="12">
        <f t="shared" si="4"/>
        <v>0.91086259980485684</v>
      </c>
      <c r="M56" s="12">
        <f t="shared" si="8"/>
        <v>0.82967067572326336</v>
      </c>
      <c r="N56" s="18">
        <f t="shared" si="5"/>
        <v>2.055299316947647E-3</v>
      </c>
    </row>
    <row r="57" spans="1:14" x14ac:dyDescent="0.2">
      <c r="A57" s="4">
        <v>55</v>
      </c>
      <c r="B57" s="1" t="str">
        <f>'Исходные данные'!A307</f>
        <v>15.01.2016</v>
      </c>
      <c r="C57" s="1">
        <f>'Исходные данные'!B307</f>
        <v>2460.5500000000002</v>
      </c>
      <c r="D57" s="5" t="str">
        <f>'Исходные данные'!A59</f>
        <v>16.01.2017</v>
      </c>
      <c r="E57" s="1">
        <f>'Исходные данные'!B59</f>
        <v>5669.63</v>
      </c>
      <c r="F57" s="12">
        <f t="shared" si="0"/>
        <v>2.3042124728211171</v>
      </c>
      <c r="G57" s="12">
        <f t="shared" si="1"/>
        <v>0.85751024115194607</v>
      </c>
      <c r="H57" s="12">
        <f t="shared" si="2"/>
        <v>2.4703330391486096E-3</v>
      </c>
      <c r="I57" s="12">
        <f t="shared" si="6"/>
        <v>0.83473895768811202</v>
      </c>
      <c r="J57" s="18">
        <f t="shared" si="3"/>
        <v>2.0620832262414164E-3</v>
      </c>
      <c r="K57" s="12">
        <f t="shared" si="7"/>
        <v>2.5050183378759683</v>
      </c>
      <c r="L57" s="12">
        <f t="shared" si="4"/>
        <v>0.91829605501940192</v>
      </c>
      <c r="M57" s="12">
        <f t="shared" si="8"/>
        <v>0.84326764466419701</v>
      </c>
      <c r="N57" s="18">
        <f t="shared" si="5"/>
        <v>2.0831519234589956E-3</v>
      </c>
    </row>
    <row r="58" spans="1:14" x14ac:dyDescent="0.2">
      <c r="A58" s="4">
        <v>56</v>
      </c>
      <c r="B58" s="1" t="str">
        <f>'Исходные данные'!A308</f>
        <v>14.01.2016</v>
      </c>
      <c r="C58" s="1">
        <f>'Исходные данные'!B308</f>
        <v>2547</v>
      </c>
      <c r="D58" s="5" t="str">
        <f>'Исходные данные'!A60</f>
        <v>13.01.2017</v>
      </c>
      <c r="E58" s="1">
        <f>'Исходные данные'!B60</f>
        <v>5646.64</v>
      </c>
      <c r="F58" s="12">
        <f t="shared" si="0"/>
        <v>2.2169768354927366</v>
      </c>
      <c r="G58" s="12">
        <f t="shared" si="1"/>
        <v>0.85511689055735396</v>
      </c>
      <c r="H58" s="12">
        <f t="shared" si="2"/>
        <v>2.4634382258107018E-3</v>
      </c>
      <c r="I58" s="12">
        <f t="shared" si="6"/>
        <v>0.79614448199715038</v>
      </c>
      <c r="J58" s="18">
        <f t="shared" si="3"/>
        <v>1.9612527502200403E-3</v>
      </c>
      <c r="K58" s="12">
        <f t="shared" si="7"/>
        <v>2.4101803514482927</v>
      </c>
      <c r="L58" s="12">
        <f t="shared" si="4"/>
        <v>0.87970157932844029</v>
      </c>
      <c r="M58" s="12">
        <f t="shared" si="8"/>
        <v>0.77387486867295274</v>
      </c>
      <c r="N58" s="18">
        <f t="shared" si="5"/>
        <v>1.9063929334831886E-3</v>
      </c>
    </row>
    <row r="59" spans="1:14" x14ac:dyDescent="0.2">
      <c r="A59" s="4">
        <v>57</v>
      </c>
      <c r="B59" s="1" t="str">
        <f>'Исходные данные'!A309</f>
        <v>13.01.2016</v>
      </c>
      <c r="C59" s="1">
        <f>'Исходные данные'!B309</f>
        <v>2575.96</v>
      </c>
      <c r="D59" s="5" t="str">
        <f>'Исходные данные'!A61</f>
        <v>12.01.2017</v>
      </c>
      <c r="E59" s="1">
        <f>'Исходные данные'!B61</f>
        <v>5678.38</v>
      </c>
      <c r="F59" s="12">
        <f t="shared" si="0"/>
        <v>2.2043742915262658</v>
      </c>
      <c r="G59" s="12">
        <f t="shared" si="1"/>
        <v>0.85273021991455</v>
      </c>
      <c r="H59" s="12">
        <f t="shared" si="2"/>
        <v>2.4565626562145131E-3</v>
      </c>
      <c r="I59" s="12">
        <f t="shared" si="6"/>
        <v>0.7904437006137488</v>
      </c>
      <c r="J59" s="18">
        <f t="shared" si="3"/>
        <v>1.9417744767677401E-3</v>
      </c>
      <c r="K59" s="12">
        <f t="shared" si="7"/>
        <v>2.3964795299692536</v>
      </c>
      <c r="L59" s="12">
        <f t="shared" si="4"/>
        <v>0.87400079794503871</v>
      </c>
      <c r="M59" s="12">
        <f t="shared" si="8"/>
        <v>0.76387739480856498</v>
      </c>
      <c r="N59" s="18">
        <f t="shared" si="5"/>
        <v>1.8765126820131507E-3</v>
      </c>
    </row>
    <row r="60" spans="1:14" x14ac:dyDescent="0.2">
      <c r="A60" s="4">
        <v>58</v>
      </c>
      <c r="B60" s="1" t="str">
        <f>'Исходные данные'!A310</f>
        <v>12.01.2016</v>
      </c>
      <c r="C60" s="1">
        <f>'Исходные данные'!B310</f>
        <v>2593.7399999999998</v>
      </c>
      <c r="D60" s="5" t="str">
        <f>'Исходные данные'!A62</f>
        <v>11.01.2017</v>
      </c>
      <c r="E60" s="1">
        <f>'Исходные данные'!B62</f>
        <v>5636.24</v>
      </c>
      <c r="F60" s="12">
        <f t="shared" si="0"/>
        <v>2.1730165706662965</v>
      </c>
      <c r="G60" s="12">
        <f t="shared" si="1"/>
        <v>0.8503502105794809</v>
      </c>
      <c r="H60" s="12">
        <f t="shared" si="2"/>
        <v>2.4497062766498739E-3</v>
      </c>
      <c r="I60" s="12">
        <f t="shared" si="6"/>
        <v>0.77611632695451127</v>
      </c>
      <c r="J60" s="18">
        <f t="shared" si="3"/>
        <v>1.901257037550912E-3</v>
      </c>
      <c r="K60" s="12">
        <f t="shared" si="7"/>
        <v>2.3623890688183136</v>
      </c>
      <c r="L60" s="12">
        <f t="shared" si="4"/>
        <v>0.85967342428580118</v>
      </c>
      <c r="M60" s="12">
        <f t="shared" si="8"/>
        <v>0.73903839642327573</v>
      </c>
      <c r="N60" s="18">
        <f t="shared" si="5"/>
        <v>1.8104269984033563E-3</v>
      </c>
    </row>
    <row r="61" spans="1:14" x14ac:dyDescent="0.2">
      <c r="A61" s="4">
        <v>59</v>
      </c>
      <c r="B61" s="1" t="str">
        <f>'Исходные данные'!A311</f>
        <v>11.01.2016</v>
      </c>
      <c r="C61" s="1">
        <f>'Исходные данные'!B311</f>
        <v>2579.08</v>
      </c>
      <c r="D61" s="5" t="str">
        <f>'Исходные данные'!A63</f>
        <v>10.01.2017</v>
      </c>
      <c r="E61" s="1">
        <f>'Исходные данные'!B63</f>
        <v>5657.45</v>
      </c>
      <c r="F61" s="12">
        <f t="shared" si="0"/>
        <v>2.1935922887231105</v>
      </c>
      <c r="G61" s="12">
        <f t="shared" si="1"/>
        <v>0.84797684396012962</v>
      </c>
      <c r="H61" s="12">
        <f t="shared" si="2"/>
        <v>2.4428690335565203E-3</v>
      </c>
      <c r="I61" s="12">
        <f t="shared" si="6"/>
        <v>0.78554051446739559</v>
      </c>
      <c r="J61" s="18">
        <f t="shared" si="3"/>
        <v>1.9189725973964584E-3</v>
      </c>
      <c r="K61" s="12">
        <f t="shared" si="7"/>
        <v>2.3847579048762921</v>
      </c>
      <c r="L61" s="12">
        <f t="shared" si="4"/>
        <v>0.8690976117986855</v>
      </c>
      <c r="M61" s="12">
        <f t="shared" si="8"/>
        <v>0.75533065883417927</v>
      </c>
      <c r="N61" s="18">
        <f t="shared" si="5"/>
        <v>1.8451738765618612E-3</v>
      </c>
    </row>
    <row r="62" spans="1:14" x14ac:dyDescent="0.2">
      <c r="A62" s="4">
        <v>60</v>
      </c>
      <c r="B62" s="1" t="str">
        <f>'Исходные данные'!A312</f>
        <v>31.12.2015</v>
      </c>
      <c r="C62" s="1">
        <f>'Исходные данные'!B312</f>
        <v>2506.61</v>
      </c>
      <c r="D62" s="5" t="str">
        <f>'Исходные данные'!A64</f>
        <v>09.01.2017</v>
      </c>
      <c r="E62" s="1">
        <f>'Исходные данные'!B64</f>
        <v>5569.76</v>
      </c>
      <c r="F62" s="12">
        <f t="shared" si="0"/>
        <v>2.2220289554418118</v>
      </c>
      <c r="G62" s="12">
        <f t="shared" si="1"/>
        <v>0.84561010151637073</v>
      </c>
      <c r="H62" s="12">
        <f t="shared" si="2"/>
        <v>2.4360508735236808E-3</v>
      </c>
      <c r="I62" s="12">
        <f t="shared" si="6"/>
        <v>0.7984207223844727</v>
      </c>
      <c r="J62" s="18">
        <f t="shared" si="3"/>
        <v>1.9449934982041031E-3</v>
      </c>
      <c r="K62" s="12">
        <f t="shared" si="7"/>
        <v>2.4156727499431621</v>
      </c>
      <c r="L62" s="12">
        <f t="shared" si="4"/>
        <v>0.88197781971576261</v>
      </c>
      <c r="M62" s="12">
        <f t="shared" si="8"/>
        <v>0.77788487447057086</v>
      </c>
      <c r="N62" s="18">
        <f t="shared" si="5"/>
        <v>1.894967127954893E-3</v>
      </c>
    </row>
    <row r="63" spans="1:14" x14ac:dyDescent="0.2">
      <c r="A63" s="4">
        <v>61</v>
      </c>
      <c r="B63" s="1" t="str">
        <f>'Исходные данные'!A313</f>
        <v>30.12.2015</v>
      </c>
      <c r="C63" s="1">
        <f>'Исходные данные'!B313</f>
        <v>2506.96</v>
      </c>
      <c r="D63" s="5" t="str">
        <f>'Исходные данные'!A65</f>
        <v>30.12.2016</v>
      </c>
      <c r="E63" s="1">
        <f>'Исходные данные'!B65</f>
        <v>5407.21</v>
      </c>
      <c r="F63" s="12">
        <f t="shared" si="0"/>
        <v>2.1568792481730861</v>
      </c>
      <c r="G63" s="12">
        <f t="shared" si="1"/>
        <v>0.84324996475982483</v>
      </c>
      <c r="H63" s="12">
        <f t="shared" si="2"/>
        <v>2.4292517432896532E-3</v>
      </c>
      <c r="I63" s="12">
        <f t="shared" si="6"/>
        <v>0.76866238446452195</v>
      </c>
      <c r="J63" s="18">
        <f t="shared" si="3"/>
        <v>1.8672744374616215E-3</v>
      </c>
      <c r="K63" s="12">
        <f t="shared" si="7"/>
        <v>2.3448454224547395</v>
      </c>
      <c r="L63" s="12">
        <f t="shared" si="4"/>
        <v>0.85221948179581186</v>
      </c>
      <c r="M63" s="12">
        <f t="shared" si="8"/>
        <v>0.72627804515232264</v>
      </c>
      <c r="N63" s="18">
        <f t="shared" si="5"/>
        <v>1.7643122072992813E-3</v>
      </c>
    </row>
    <row r="64" spans="1:14" x14ac:dyDescent="0.2">
      <c r="A64" s="4">
        <v>62</v>
      </c>
      <c r="B64" s="1" t="str">
        <f>'Исходные данные'!A314</f>
        <v>29.12.2015</v>
      </c>
      <c r="C64" s="1">
        <f>'Исходные данные'!B314</f>
        <v>2483.3000000000002</v>
      </c>
      <c r="D64" s="5" t="str">
        <f>'Исходные данные'!A66</f>
        <v>29.12.2016</v>
      </c>
      <c r="E64" s="1">
        <f>'Исходные данные'!B66</f>
        <v>5368.7</v>
      </c>
      <c r="F64" s="12">
        <f t="shared" si="0"/>
        <v>2.1619216365320337</v>
      </c>
      <c r="G64" s="12">
        <f t="shared" si="1"/>
        <v>0.84089641525371461</v>
      </c>
      <c r="H64" s="12">
        <f t="shared" si="2"/>
        <v>2.4224715897413931E-3</v>
      </c>
      <c r="I64" s="12">
        <f t="shared" si="6"/>
        <v>0.77099747273774977</v>
      </c>
      <c r="J64" s="18">
        <f t="shared" si="3"/>
        <v>1.867719473469613E-3</v>
      </c>
      <c r="K64" s="12">
        <f t="shared" si="7"/>
        <v>2.3503272412778062</v>
      </c>
      <c r="L64" s="12">
        <f t="shared" si="4"/>
        <v>0.85455457006903957</v>
      </c>
      <c r="M64" s="12">
        <f t="shared" si="8"/>
        <v>0.73026351322588157</v>
      </c>
      <c r="N64" s="18">
        <f t="shared" si="5"/>
        <v>1.7690426138144361E-3</v>
      </c>
    </row>
    <row r="65" spans="1:14" x14ac:dyDescent="0.2">
      <c r="A65" s="4">
        <v>63</v>
      </c>
      <c r="B65" s="1" t="str">
        <f>'Исходные данные'!A315</f>
        <v>28.12.2015</v>
      </c>
      <c r="C65" s="1">
        <f>'Исходные данные'!B315</f>
        <v>2460.15</v>
      </c>
      <c r="D65" s="5" t="str">
        <f>'Исходные данные'!A67</f>
        <v>28.12.2016</v>
      </c>
      <c r="E65" s="1">
        <f>'Исходные данные'!B67</f>
        <v>5344.76</v>
      </c>
      <c r="F65" s="12">
        <f t="shared" si="0"/>
        <v>2.1725341950694061</v>
      </c>
      <c r="G65" s="12">
        <f t="shared" si="1"/>
        <v>0.83854943461272047</v>
      </c>
      <c r="H65" s="12">
        <f t="shared" si="2"/>
        <v>2.4157103599140948E-3</v>
      </c>
      <c r="I65" s="12">
        <f t="shared" si="6"/>
        <v>0.77589431799644082</v>
      </c>
      <c r="J65" s="18">
        <f t="shared" si="3"/>
        <v>1.8743359421824833E-3</v>
      </c>
      <c r="K65" s="12">
        <f t="shared" si="7"/>
        <v>2.3618646554969698</v>
      </c>
      <c r="L65" s="12">
        <f t="shared" si="4"/>
        <v>0.85945141532773073</v>
      </c>
      <c r="M65" s="12">
        <f t="shared" si="8"/>
        <v>0.73865673530884002</v>
      </c>
      <c r="N65" s="18">
        <f t="shared" si="5"/>
        <v>1.7843807279058882E-3</v>
      </c>
    </row>
    <row r="66" spans="1:14" x14ac:dyDescent="0.2">
      <c r="A66" s="4">
        <v>64</v>
      </c>
      <c r="B66" s="1" t="str">
        <f>'Исходные данные'!A316</f>
        <v>25.12.2015</v>
      </c>
      <c r="C66" s="1">
        <f>'Исходные данные'!B316</f>
        <v>2466.1</v>
      </c>
      <c r="D66" s="5" t="str">
        <f>'Исходные данные'!A68</f>
        <v>27.12.2016</v>
      </c>
      <c r="E66" s="1">
        <f>'Исходные данные'!B68</f>
        <v>5324.35</v>
      </c>
      <c r="F66" s="12">
        <f t="shared" ref="F66:F129" si="9">E66/C66</f>
        <v>2.1590162604922756</v>
      </c>
      <c r="G66" s="12">
        <f t="shared" ref="G66:G129" si="10">1/POWER(2,A66/248)</f>
        <v>0.83620900450283731</v>
      </c>
      <c r="H66" s="12">
        <f t="shared" ref="H66:H129" si="11">G66/SUM(G$2:G$1242)</f>
        <v>2.4089680009907826E-3</v>
      </c>
      <c r="I66" s="12">
        <f t="shared" si="6"/>
        <v>0.76965268299679401</v>
      </c>
      <c r="J66" s="18">
        <f t="shared" ref="J66:J129" si="12">H66*I66</f>
        <v>1.8540686852159794E-3</v>
      </c>
      <c r="K66" s="12">
        <f t="shared" si="7"/>
        <v>2.3471686695992542</v>
      </c>
      <c r="L66" s="12">
        <f t="shared" ref="L66:L129" si="13">LN(K66)</f>
        <v>0.85320978032808392</v>
      </c>
      <c r="M66" s="12">
        <f t="shared" si="8"/>
        <v>0.72796692924749784</v>
      </c>
      <c r="N66" s="18">
        <f t="shared" ref="N66:N129" si="14">M66*H66</f>
        <v>1.7536490383367434E-3</v>
      </c>
    </row>
    <row r="67" spans="1:14" x14ac:dyDescent="0.2">
      <c r="A67" s="4">
        <v>65</v>
      </c>
      <c r="B67" s="1" t="str">
        <f>'Исходные данные'!A317</f>
        <v>24.12.2015</v>
      </c>
      <c r="C67" s="1">
        <f>'Исходные данные'!B317</f>
        <v>2488.1999999999998</v>
      </c>
      <c r="D67" s="5" t="str">
        <f>'Исходные данные'!A69</f>
        <v>26.12.2016</v>
      </c>
      <c r="E67" s="1">
        <f>'Исходные данные'!B69</f>
        <v>5243.54</v>
      </c>
      <c r="F67" s="12">
        <f t="shared" si="9"/>
        <v>2.1073627521903386</v>
      </c>
      <c r="G67" s="12">
        <f t="shared" si="10"/>
        <v>0.83387510664123099</v>
      </c>
      <c r="H67" s="12">
        <f t="shared" si="11"/>
        <v>2.4022444603018934E-3</v>
      </c>
      <c r="I67" s="12">
        <f t="shared" ref="I67:I130" si="15">LN(F67)</f>
        <v>0.74543728525739172</v>
      </c>
      <c r="J67" s="18">
        <f t="shared" si="12"/>
        <v>1.7907225890120516E-3</v>
      </c>
      <c r="K67" s="12">
        <f t="shared" ref="K67:K130" si="16">F67/GEOMEAN(F$2:F$1242)</f>
        <v>2.2910136981987388</v>
      </c>
      <c r="L67" s="12">
        <f t="shared" si="13"/>
        <v>0.82899438258868163</v>
      </c>
      <c r="M67" s="12">
        <f t="shared" ref="M67:M130" si="17">POWER(L67-AVERAGE(L$2:L$1242),2)</f>
        <v>0.68723168636359</v>
      </c>
      <c r="N67" s="18">
        <f t="shared" si="14"/>
        <v>1.6508985115108623E-3</v>
      </c>
    </row>
    <row r="68" spans="1:14" x14ac:dyDescent="0.2">
      <c r="A68" s="4">
        <v>66</v>
      </c>
      <c r="B68" s="1" t="str">
        <f>'Исходные данные'!A318</f>
        <v>23.12.2015</v>
      </c>
      <c r="C68" s="1">
        <f>'Исходные данные'!B318</f>
        <v>2481.3000000000002</v>
      </c>
      <c r="D68" s="5" t="str">
        <f>'Исходные данные'!A70</f>
        <v>23.12.2016</v>
      </c>
      <c r="E68" s="1">
        <f>'Исходные данные'!B70</f>
        <v>5224.1099999999997</v>
      </c>
      <c r="F68" s="12">
        <f t="shared" si="9"/>
        <v>2.1053923346632812</v>
      </c>
      <c r="G68" s="12">
        <f t="shared" si="10"/>
        <v>0.83154772279609546</v>
      </c>
      <c r="H68" s="12">
        <f t="shared" si="11"/>
        <v>2.3955396853248675E-3</v>
      </c>
      <c r="I68" s="12">
        <f t="shared" si="15"/>
        <v>0.74450183203017017</v>
      </c>
      <c r="J68" s="18">
        <f t="shared" si="12"/>
        <v>1.7834836844253413E-3</v>
      </c>
      <c r="K68" s="12">
        <f t="shared" si="16"/>
        <v>2.2888715641304738</v>
      </c>
      <c r="L68" s="12">
        <f t="shared" si="13"/>
        <v>0.82805892936145997</v>
      </c>
      <c r="M68" s="12">
        <f t="shared" si="17"/>
        <v>0.68568159049524791</v>
      </c>
      <c r="N68" s="18">
        <f t="shared" si="14"/>
        <v>1.6425774615280409E-3</v>
      </c>
    </row>
    <row r="69" spans="1:14" x14ac:dyDescent="0.2">
      <c r="A69" s="4">
        <v>67</v>
      </c>
      <c r="B69" s="1" t="str">
        <f>'Исходные данные'!A319</f>
        <v>22.12.2015</v>
      </c>
      <c r="C69" s="1">
        <f>'Исходные данные'!B319</f>
        <v>2490.17</v>
      </c>
      <c r="D69" s="5" t="str">
        <f>'Исходные данные'!A71</f>
        <v>22.12.2016</v>
      </c>
      <c r="E69" s="1">
        <f>'Исходные данные'!B71</f>
        <v>5232.8500000000004</v>
      </c>
      <c r="F69" s="12">
        <f t="shared" si="9"/>
        <v>2.1014027154772568</v>
      </c>
      <c r="G69" s="12">
        <f t="shared" si="10"/>
        <v>0.82922683478651071</v>
      </c>
      <c r="H69" s="12">
        <f t="shared" si="11"/>
        <v>2.3888536236837386E-3</v>
      </c>
      <c r="I69" s="12">
        <f t="shared" si="15"/>
        <v>0.74260508149462889</v>
      </c>
      <c r="J69" s="18">
        <f t="shared" si="12"/>
        <v>1.7739748398944023E-3</v>
      </c>
      <c r="K69" s="12">
        <f t="shared" si="16"/>
        <v>2.2845342604573031</v>
      </c>
      <c r="L69" s="12">
        <f t="shared" si="13"/>
        <v>0.82616217882591891</v>
      </c>
      <c r="M69" s="12">
        <f t="shared" si="17"/>
        <v>0.68254394572239019</v>
      </c>
      <c r="N69" s="18">
        <f t="shared" si="14"/>
        <v>1.6304975780623288E-3</v>
      </c>
    </row>
    <row r="70" spans="1:14" x14ac:dyDescent="0.2">
      <c r="A70" s="4">
        <v>68</v>
      </c>
      <c r="B70" s="1" t="str">
        <f>'Исходные данные'!A320</f>
        <v>21.12.2015</v>
      </c>
      <c r="C70" s="1">
        <f>'Исходные данные'!B320</f>
        <v>2501.9</v>
      </c>
      <c r="D70" s="5" t="str">
        <f>'Исходные данные'!A72</f>
        <v>21.12.2016</v>
      </c>
      <c r="E70" s="1">
        <f>'Исходные данные'!B72</f>
        <v>5300.35</v>
      </c>
      <c r="F70" s="12">
        <f t="shared" si="9"/>
        <v>2.1185299172628804</v>
      </c>
      <c r="G70" s="12">
        <f t="shared" si="10"/>
        <v>0.82691242448230051</v>
      </c>
      <c r="H70" s="12">
        <f t="shared" si="11"/>
        <v>2.3821862231487249E-3</v>
      </c>
      <c r="I70" s="12">
        <f t="shared" si="15"/>
        <v>0.75072241289313302</v>
      </c>
      <c r="J70" s="18">
        <f t="shared" si="12"/>
        <v>1.7883605894029901E-3</v>
      </c>
      <c r="K70" s="12">
        <f t="shared" si="16"/>
        <v>2.3031540514078142</v>
      </c>
      <c r="L70" s="12">
        <f t="shared" si="13"/>
        <v>0.83427951022442293</v>
      </c>
      <c r="M70" s="12">
        <f t="shared" si="17"/>
        <v>0.6960223011803035</v>
      </c>
      <c r="N70" s="18">
        <f t="shared" si="14"/>
        <v>1.6580547368759914E-3</v>
      </c>
    </row>
    <row r="71" spans="1:14" x14ac:dyDescent="0.2">
      <c r="A71" s="4">
        <v>69</v>
      </c>
      <c r="B71" s="1" t="str">
        <f>'Исходные данные'!A321</f>
        <v>18.12.2015</v>
      </c>
      <c r="C71" s="1">
        <f>'Исходные данные'!B321</f>
        <v>2495.59</v>
      </c>
      <c r="D71" s="5" t="str">
        <f>'Исходные данные'!A73</f>
        <v>20.12.2016</v>
      </c>
      <c r="E71" s="1">
        <f>'Исходные данные'!B73</f>
        <v>5327.86</v>
      </c>
      <c r="F71" s="12">
        <f t="shared" si="9"/>
        <v>2.1349099812068486</v>
      </c>
      <c r="G71" s="12">
        <f t="shared" si="10"/>
        <v>0.82460447380389035</v>
      </c>
      <c r="H71" s="12">
        <f t="shared" si="11"/>
        <v>2.3755374316358174E-3</v>
      </c>
      <c r="I71" s="12">
        <f t="shared" si="15"/>
        <v>0.75842448242253047</v>
      </c>
      <c r="J71" s="18">
        <f t="shared" si="12"/>
        <v>1.8016657470637421E-3</v>
      </c>
      <c r="K71" s="12">
        <f t="shared" si="16"/>
        <v>2.3209615934809564</v>
      </c>
      <c r="L71" s="12">
        <f t="shared" si="13"/>
        <v>0.84198157975382037</v>
      </c>
      <c r="M71" s="12">
        <f t="shared" si="17"/>
        <v>0.70893298064473953</v>
      </c>
      <c r="N71" s="18">
        <f t="shared" si="14"/>
        <v>1.6840968320427291E-3</v>
      </c>
    </row>
    <row r="72" spans="1:14" x14ac:dyDescent="0.2">
      <c r="A72" s="4">
        <v>70</v>
      </c>
      <c r="B72" s="1" t="str">
        <f>'Исходные данные'!A322</f>
        <v>17.12.2015</v>
      </c>
      <c r="C72" s="1">
        <f>'Исходные данные'!B322</f>
        <v>2549.75</v>
      </c>
      <c r="D72" s="5" t="str">
        <f>'Исходные данные'!A74</f>
        <v>19.12.2016</v>
      </c>
      <c r="E72" s="1">
        <f>'Исходные данные'!B74</f>
        <v>5374.78</v>
      </c>
      <c r="F72" s="12">
        <f t="shared" si="9"/>
        <v>2.1079635258358662</v>
      </c>
      <c r="G72" s="12">
        <f t="shared" si="10"/>
        <v>0.82230296472216713</v>
      </c>
      <c r="H72" s="12">
        <f t="shared" si="11"/>
        <v>2.3689071972063792E-3</v>
      </c>
      <c r="I72" s="12">
        <f t="shared" si="15"/>
        <v>0.74572232779501302</v>
      </c>
      <c r="J72" s="18">
        <f t="shared" si="12"/>
        <v>1.766546989431101E-3</v>
      </c>
      <c r="K72" s="12">
        <f t="shared" si="16"/>
        <v>2.2916668276374126</v>
      </c>
      <c r="L72" s="12">
        <f t="shared" si="13"/>
        <v>0.82927942512630282</v>
      </c>
      <c r="M72" s="12">
        <f t="shared" si="17"/>
        <v>0.68770436493781184</v>
      </c>
      <c r="N72" s="18">
        <f t="shared" si="14"/>
        <v>1.6291078196514247E-3</v>
      </c>
    </row>
    <row r="73" spans="1:14" x14ac:dyDescent="0.2">
      <c r="A73" s="4">
        <v>71</v>
      </c>
      <c r="B73" s="1" t="str">
        <f>'Исходные данные'!A323</f>
        <v>16.12.2015</v>
      </c>
      <c r="C73" s="1">
        <f>'Исходные данные'!B323</f>
        <v>2519.91</v>
      </c>
      <c r="D73" s="5" t="str">
        <f>'Исходные данные'!A75</f>
        <v>16.12.2016</v>
      </c>
      <c r="E73" s="1">
        <f>'Исходные данные'!B75</f>
        <v>5530.56</v>
      </c>
      <c r="F73" s="12">
        <f t="shared" si="9"/>
        <v>2.1947450504184678</v>
      </c>
      <c r="G73" s="12">
        <f t="shared" si="10"/>
        <v>0.82000787925833785</v>
      </c>
      <c r="H73" s="12">
        <f t="shared" si="11"/>
        <v>2.3622954680667355E-3</v>
      </c>
      <c r="I73" s="12">
        <f t="shared" si="15"/>
        <v>0.78606588963014379</v>
      </c>
      <c r="J73" s="18">
        <f t="shared" si="12"/>
        <v>1.8569198886751353E-3</v>
      </c>
      <c r="K73" s="12">
        <f t="shared" si="16"/>
        <v>2.3860111266256459</v>
      </c>
      <c r="L73" s="12">
        <f t="shared" si="13"/>
        <v>0.8696229869614337</v>
      </c>
      <c r="M73" s="12">
        <f t="shared" si="17"/>
        <v>0.75624413945172642</v>
      </c>
      <c r="N73" s="18">
        <f t="shared" si="14"/>
        <v>1.7864721033788416E-3</v>
      </c>
    </row>
    <row r="74" spans="1:14" x14ac:dyDescent="0.2">
      <c r="A74" s="4">
        <v>72</v>
      </c>
      <c r="B74" s="1" t="str">
        <f>'Исходные данные'!A324</f>
        <v>15.12.2015</v>
      </c>
      <c r="C74" s="1">
        <f>'Исходные данные'!B324</f>
        <v>2487.5500000000002</v>
      </c>
      <c r="D74" s="5" t="str">
        <f>'Исходные данные'!A76</f>
        <v>15.12.2016</v>
      </c>
      <c r="E74" s="1">
        <f>'Исходные данные'!B76</f>
        <v>5593.56</v>
      </c>
      <c r="F74" s="12">
        <f t="shared" si="9"/>
        <v>2.2486221382484772</v>
      </c>
      <c r="G74" s="12">
        <f t="shared" si="10"/>
        <v>0.81771919948378879</v>
      </c>
      <c r="H74" s="12">
        <f t="shared" si="11"/>
        <v>2.3557021925677693E-3</v>
      </c>
      <c r="I74" s="12">
        <f t="shared" si="15"/>
        <v>0.81031764563259656</v>
      </c>
      <c r="J74" s="18">
        <f t="shared" si="12"/>
        <v>1.9088670544930605E-3</v>
      </c>
      <c r="K74" s="12">
        <f t="shared" si="16"/>
        <v>2.4445834564769324</v>
      </c>
      <c r="L74" s="12">
        <f t="shared" si="13"/>
        <v>0.89387474296388636</v>
      </c>
      <c r="M74" s="12">
        <f t="shared" si="17"/>
        <v>0.79901205610875448</v>
      </c>
      <c r="N74" s="18">
        <f t="shared" si="14"/>
        <v>1.8822344524634744E-3</v>
      </c>
    </row>
    <row r="75" spans="1:14" x14ac:dyDescent="0.2">
      <c r="A75" s="4">
        <v>73</v>
      </c>
      <c r="B75" s="1" t="str">
        <f>'Исходные данные'!A325</f>
        <v>14.12.2015</v>
      </c>
      <c r="C75" s="1">
        <f>'Исходные данные'!B325</f>
        <v>2442.48</v>
      </c>
      <c r="D75" s="5" t="str">
        <f>'Исходные данные'!A77</f>
        <v>14.12.2016</v>
      </c>
      <c r="E75" s="1">
        <f>'Исходные данные'!B77</f>
        <v>5547.47</v>
      </c>
      <c r="F75" s="12">
        <f t="shared" si="9"/>
        <v>2.2712448003668402</v>
      </c>
      <c r="G75" s="12">
        <f t="shared" si="10"/>
        <v>0.81543690751994624</v>
      </c>
      <c r="H75" s="12">
        <f t="shared" si="11"/>
        <v>2.3491273192045199E-3</v>
      </c>
      <c r="I75" s="12">
        <f t="shared" si="15"/>
        <v>0.82032805139897069</v>
      </c>
      <c r="J75" s="18">
        <f t="shared" si="12"/>
        <v>1.9270550362511317E-3</v>
      </c>
      <c r="K75" s="12">
        <f t="shared" si="16"/>
        <v>2.469177622217511</v>
      </c>
      <c r="L75" s="12">
        <f t="shared" si="13"/>
        <v>0.90388514873026049</v>
      </c>
      <c r="M75" s="12">
        <f t="shared" si="17"/>
        <v>0.81700836209512573</v>
      </c>
      <c r="N75" s="18">
        <f t="shared" si="14"/>
        <v>1.9192566634161983E-3</v>
      </c>
    </row>
    <row r="76" spans="1:14" x14ac:dyDescent="0.2">
      <c r="A76" s="4">
        <v>74</v>
      </c>
      <c r="B76" s="1" t="str">
        <f>'Исходные данные'!A326</f>
        <v>11.12.2015</v>
      </c>
      <c r="C76" s="1">
        <f>'Исходные данные'!B326</f>
        <v>2451.48</v>
      </c>
      <c r="D76" s="5" t="str">
        <f>'Исходные данные'!A78</f>
        <v>13.12.2016</v>
      </c>
      <c r="E76" s="1">
        <f>'Исходные данные'!B78</f>
        <v>5504.33</v>
      </c>
      <c r="F76" s="12">
        <f t="shared" si="9"/>
        <v>2.2453089562223636</v>
      </c>
      <c r="G76" s="12">
        <f t="shared" si="10"/>
        <v>0.81316098553813598</v>
      </c>
      <c r="H76" s="12">
        <f t="shared" si="11"/>
        <v>2.3425707966157777E-3</v>
      </c>
      <c r="I76" s="12">
        <f t="shared" si="15"/>
        <v>0.80884313142365316</v>
      </c>
      <c r="J76" s="18">
        <f t="shared" si="12"/>
        <v>1.8947722987163074E-3</v>
      </c>
      <c r="K76" s="12">
        <f t="shared" si="16"/>
        <v>2.4409815396268018</v>
      </c>
      <c r="L76" s="12">
        <f t="shared" si="13"/>
        <v>0.89240022875494307</v>
      </c>
      <c r="M76" s="12">
        <f t="shared" si="17"/>
        <v>0.79637816828187535</v>
      </c>
      <c r="N76" s="18">
        <f t="shared" si="14"/>
        <v>1.8655722400794867E-3</v>
      </c>
    </row>
    <row r="77" spans="1:14" x14ac:dyDescent="0.2">
      <c r="A77" s="4">
        <v>75</v>
      </c>
      <c r="B77" s="1" t="str">
        <f>'Исходные данные'!A327</f>
        <v>10.12.2015</v>
      </c>
      <c r="C77" s="1">
        <f>'Исходные данные'!B327</f>
        <v>2465.39</v>
      </c>
      <c r="D77" s="5" t="str">
        <f>'Исходные данные'!A79</f>
        <v>12.12.2016</v>
      </c>
      <c r="E77" s="1">
        <f>'Исходные данные'!B79</f>
        <v>5488.57</v>
      </c>
      <c r="F77" s="12">
        <f t="shared" si="9"/>
        <v>2.2262481798011673</v>
      </c>
      <c r="G77" s="12">
        <f t="shared" si="10"/>
        <v>0.81089141575944457</v>
      </c>
      <c r="H77" s="12">
        <f t="shared" si="11"/>
        <v>2.3360325735836854E-3</v>
      </c>
      <c r="I77" s="12">
        <f t="shared" si="15"/>
        <v>0.8003177380138391</v>
      </c>
      <c r="J77" s="18">
        <f t="shared" si="12"/>
        <v>1.8695683052171422E-3</v>
      </c>
      <c r="K77" s="12">
        <f t="shared" si="16"/>
        <v>2.4202596682575388</v>
      </c>
      <c r="L77" s="12">
        <f t="shared" si="13"/>
        <v>0.88387483534512901</v>
      </c>
      <c r="M77" s="12">
        <f t="shared" si="17"/>
        <v>0.78123472455637955</v>
      </c>
      <c r="N77" s="18">
        <f t="shared" si="14"/>
        <v>1.8249897641783809E-3</v>
      </c>
    </row>
    <row r="78" spans="1:14" x14ac:dyDescent="0.2">
      <c r="A78" s="4">
        <v>76</v>
      </c>
      <c r="B78" s="1" t="str">
        <f>'Исходные данные'!A328</f>
        <v>09.12.2015</v>
      </c>
      <c r="C78" s="1">
        <f>'Исходные данные'!B328</f>
        <v>2464.8200000000002</v>
      </c>
      <c r="D78" s="5" t="str">
        <f>'Исходные данные'!A80</f>
        <v>09.12.2016</v>
      </c>
      <c r="E78" s="1">
        <f>'Исходные данные'!B80</f>
        <v>5475.07</v>
      </c>
      <c r="F78" s="12">
        <f t="shared" si="9"/>
        <v>2.221285935686987</v>
      </c>
      <c r="G78" s="12">
        <f t="shared" si="10"/>
        <v>0.80862818045458085</v>
      </c>
      <c r="H78" s="12">
        <f t="shared" si="11"/>
        <v>2.3295125990333387E-3</v>
      </c>
      <c r="I78" s="12">
        <f t="shared" si="15"/>
        <v>0.79808627849293845</v>
      </c>
      <c r="J78" s="18">
        <f t="shared" si="12"/>
        <v>1.8591520408649301E-3</v>
      </c>
      <c r="K78" s="12">
        <f t="shared" si="16"/>
        <v>2.4148649780327176</v>
      </c>
      <c r="L78" s="12">
        <f t="shared" si="13"/>
        <v>0.88164337582422836</v>
      </c>
      <c r="M78" s="12">
        <f t="shared" si="17"/>
        <v>0.77729504213474221</v>
      </c>
      <c r="N78" s="18">
        <f t="shared" si="14"/>
        <v>1.8107185938190319E-3</v>
      </c>
    </row>
    <row r="79" spans="1:14" x14ac:dyDescent="0.2">
      <c r="A79" s="4">
        <v>77</v>
      </c>
      <c r="B79" s="1" t="str">
        <f>'Исходные данные'!A329</f>
        <v>08.12.2015</v>
      </c>
      <c r="C79" s="1">
        <f>'Исходные данные'!B329</f>
        <v>2456.19</v>
      </c>
      <c r="D79" s="5" t="str">
        <f>'Исходные данные'!A81</f>
        <v>08.12.2016</v>
      </c>
      <c r="E79" s="1">
        <f>'Исходные данные'!B81</f>
        <v>5458.87</v>
      </c>
      <c r="F79" s="12">
        <f t="shared" si="9"/>
        <v>2.222495002422451</v>
      </c>
      <c r="G79" s="12">
        <f t="shared" si="10"/>
        <v>0.80637126194373587</v>
      </c>
      <c r="H79" s="12">
        <f t="shared" si="11"/>
        <v>2.3230108220323822E-3</v>
      </c>
      <c r="I79" s="12">
        <f t="shared" si="15"/>
        <v>0.79863043977457593</v>
      </c>
      <c r="J79" s="18">
        <f t="shared" si="12"/>
        <v>1.8552271544008206E-3</v>
      </c>
      <c r="K79" s="12">
        <f t="shared" si="16"/>
        <v>2.4161794116536526</v>
      </c>
      <c r="L79" s="12">
        <f t="shared" si="13"/>
        <v>0.88218753710586584</v>
      </c>
      <c r="M79" s="12">
        <f t="shared" si="17"/>
        <v>0.77825485062491395</v>
      </c>
      <c r="N79" s="18">
        <f t="shared" si="14"/>
        <v>1.8078944403008702E-3</v>
      </c>
    </row>
    <row r="80" spans="1:14" x14ac:dyDescent="0.2">
      <c r="A80" s="4">
        <v>78</v>
      </c>
      <c r="B80" s="1" t="str">
        <f>'Исходные данные'!A330</f>
        <v>07.12.2015</v>
      </c>
      <c r="C80" s="1">
        <f>'Исходные данные'!B330</f>
        <v>2466.04</v>
      </c>
      <c r="D80" s="5" t="str">
        <f>'Исходные данные'!A82</f>
        <v>07.12.2016</v>
      </c>
      <c r="E80" s="1">
        <f>'Исходные данные'!B82</f>
        <v>5316.56</v>
      </c>
      <c r="F80" s="12">
        <f t="shared" si="9"/>
        <v>2.1559098798073024</v>
      </c>
      <c r="G80" s="12">
        <f t="shared" si="10"/>
        <v>0.80412064259644689</v>
      </c>
      <c r="H80" s="12">
        <f t="shared" si="11"/>
        <v>2.3165271917906182E-3</v>
      </c>
      <c r="I80" s="12">
        <f t="shared" si="15"/>
        <v>0.76821285245479831</v>
      </c>
      <c r="J80" s="18">
        <f t="shared" si="12"/>
        <v>1.7795859617945745E-3</v>
      </c>
      <c r="K80" s="12">
        <f t="shared" si="16"/>
        <v>2.3437915762660362</v>
      </c>
      <c r="L80" s="12">
        <f t="shared" si="13"/>
        <v>0.85176994978608811</v>
      </c>
      <c r="M80" s="12">
        <f t="shared" si="17"/>
        <v>0.72551204735859565</v>
      </c>
      <c r="N80" s="18">
        <f t="shared" si="14"/>
        <v>1.6806683856778696E-3</v>
      </c>
    </row>
    <row r="81" spans="1:14" x14ac:dyDescent="0.2">
      <c r="A81" s="4">
        <v>79</v>
      </c>
      <c r="B81" s="1" t="str">
        <f>'Исходные данные'!A331</f>
        <v>04.12.2015</v>
      </c>
      <c r="C81" s="1">
        <f>'Исходные данные'!B331</f>
        <v>2485.79</v>
      </c>
      <c r="D81" s="5" t="str">
        <f>'Исходные данные'!A83</f>
        <v>06.12.2016</v>
      </c>
      <c r="E81" s="1">
        <f>'Исходные данные'!B83</f>
        <v>5259.08</v>
      </c>
      <c r="F81" s="12">
        <f t="shared" si="9"/>
        <v>2.1156573966425158</v>
      </c>
      <c r="G81" s="12">
        <f t="shared" si="10"/>
        <v>0.80187630483145822</v>
      </c>
      <c r="H81" s="12">
        <f t="shared" si="11"/>
        <v>2.310061657659606E-3</v>
      </c>
      <c r="I81" s="12">
        <f t="shared" si="15"/>
        <v>0.74936559003760372</v>
      </c>
      <c r="J81" s="18">
        <f t="shared" si="12"/>
        <v>1.7310807171153355E-3</v>
      </c>
      <c r="K81" s="12">
        <f t="shared" si="16"/>
        <v>2.30003119840931</v>
      </c>
      <c r="L81" s="12">
        <f t="shared" si="13"/>
        <v>0.83292268736889363</v>
      </c>
      <c r="M81" s="12">
        <f t="shared" si="17"/>
        <v>0.69376020313382025</v>
      </c>
      <c r="N81" s="18">
        <f t="shared" si="14"/>
        <v>1.6026288448695778E-3</v>
      </c>
    </row>
    <row r="82" spans="1:14" x14ac:dyDescent="0.2">
      <c r="A82" s="4">
        <v>80</v>
      </c>
      <c r="B82" s="1" t="str">
        <f>'Исходные данные'!A332</f>
        <v>03.12.2015</v>
      </c>
      <c r="C82" s="1">
        <f>'Исходные данные'!B332</f>
        <v>2501.71</v>
      </c>
      <c r="D82" s="5" t="str">
        <f>'Исходные данные'!A84</f>
        <v>05.12.2016</v>
      </c>
      <c r="E82" s="1">
        <f>'Исходные данные'!B84</f>
        <v>5243.49</v>
      </c>
      <c r="F82" s="12">
        <f t="shared" si="9"/>
        <v>2.0959623617445664</v>
      </c>
      <c r="G82" s="12">
        <f t="shared" si="10"/>
        <v>0.79963823111658405</v>
      </c>
      <c r="H82" s="12">
        <f t="shared" si="11"/>
        <v>2.3036141691322662E-3</v>
      </c>
      <c r="I82" s="12">
        <f t="shared" si="15"/>
        <v>0.74001280911462775</v>
      </c>
      <c r="J82" s="18">
        <f t="shared" si="12"/>
        <v>1.7047039924158276E-3</v>
      </c>
      <c r="K82" s="12">
        <f t="shared" si="16"/>
        <v>2.2786197946579594</v>
      </c>
      <c r="L82" s="12">
        <f t="shared" si="13"/>
        <v>0.82356990644591754</v>
      </c>
      <c r="M82" s="12">
        <f t="shared" si="17"/>
        <v>0.67826739080333798</v>
      </c>
      <c r="N82" s="18">
        <f t="shared" si="14"/>
        <v>1.5624663719149415E-3</v>
      </c>
    </row>
    <row r="83" spans="1:14" x14ac:dyDescent="0.2">
      <c r="A83" s="4">
        <v>81</v>
      </c>
      <c r="B83" s="1" t="str">
        <f>'Исходные данные'!A333</f>
        <v>02.12.2015</v>
      </c>
      <c r="C83" s="1">
        <f>'Исходные данные'!B333</f>
        <v>2499.7199999999998</v>
      </c>
      <c r="D83" s="5" t="str">
        <f>'Исходные данные'!A85</f>
        <v>02.12.2016</v>
      </c>
      <c r="E83" s="1">
        <f>'Исходные данные'!B85</f>
        <v>5147.7299999999996</v>
      </c>
      <c r="F83" s="12">
        <f t="shared" si="9"/>
        <v>2.0593226441361434</v>
      </c>
      <c r="G83" s="12">
        <f t="shared" si="10"/>
        <v>0.79740640396857188</v>
      </c>
      <c r="H83" s="12">
        <f t="shared" si="11"/>
        <v>2.2971846758424869E-3</v>
      </c>
      <c r="I83" s="12">
        <f t="shared" si="15"/>
        <v>0.72237711520432502</v>
      </c>
      <c r="J83" s="18">
        <f t="shared" si="12"/>
        <v>1.6594336392266782E-3</v>
      </c>
      <c r="K83" s="12">
        <f t="shared" si="16"/>
        <v>2.2387870250734241</v>
      </c>
      <c r="L83" s="12">
        <f t="shared" si="13"/>
        <v>0.80593421253561504</v>
      </c>
      <c r="M83" s="12">
        <f t="shared" si="17"/>
        <v>0.64952995493540244</v>
      </c>
      <c r="N83" s="18">
        <f t="shared" si="14"/>
        <v>1.4920902589782676E-3</v>
      </c>
    </row>
    <row r="84" spans="1:14" x14ac:dyDescent="0.2">
      <c r="A84" s="4">
        <v>82</v>
      </c>
      <c r="B84" s="1" t="str">
        <f>'Исходные данные'!A334</f>
        <v>01.12.2015</v>
      </c>
      <c r="C84" s="1">
        <f>'Исходные данные'!B334</f>
        <v>2502.7399999999998</v>
      </c>
      <c r="D84" s="5" t="str">
        <f>'Исходные данные'!A86</f>
        <v>01.12.2016</v>
      </c>
      <c r="E84" s="1">
        <f>'Исходные данные'!B86</f>
        <v>5229.41</v>
      </c>
      <c r="F84" s="12">
        <f t="shared" si="9"/>
        <v>2.0894739365655242</v>
      </c>
      <c r="G84" s="12">
        <f t="shared" si="10"/>
        <v>0.79518080595296581</v>
      </c>
      <c r="H84" s="12">
        <f t="shared" si="11"/>
        <v>2.2907731275647316E-3</v>
      </c>
      <c r="I84" s="12">
        <f t="shared" si="15"/>
        <v>0.73691232930112915</v>
      </c>
      <c r="J84" s="18">
        <f t="shared" si="12"/>
        <v>1.6880989613341591E-3</v>
      </c>
      <c r="K84" s="12">
        <f t="shared" si="16"/>
        <v>2.2715659208294157</v>
      </c>
      <c r="L84" s="12">
        <f t="shared" si="13"/>
        <v>0.82046942663241906</v>
      </c>
      <c r="M84" s="12">
        <f t="shared" si="17"/>
        <v>0.67317008003853107</v>
      </c>
      <c r="N84" s="18">
        <f t="shared" si="14"/>
        <v>1.5420799296328666E-3</v>
      </c>
    </row>
    <row r="85" spans="1:14" x14ac:dyDescent="0.2">
      <c r="A85" s="4">
        <v>83</v>
      </c>
      <c r="B85" s="1" t="str">
        <f>'Исходные данные'!A335</f>
        <v>30.11.2015</v>
      </c>
      <c r="C85" s="1">
        <f>'Исходные данные'!B335</f>
        <v>2509.1</v>
      </c>
      <c r="D85" s="5" t="str">
        <f>'Исходные данные'!A87</f>
        <v>30.11.2016</v>
      </c>
      <c r="E85" s="1">
        <f>'Исходные данные'!B87</f>
        <v>5310.35</v>
      </c>
      <c r="F85" s="12">
        <f t="shared" si="9"/>
        <v>2.1164361723327092</v>
      </c>
      <c r="G85" s="12">
        <f t="shared" si="10"/>
        <v>0.79296141968397016</v>
      </c>
      <c r="H85" s="12">
        <f t="shared" si="11"/>
        <v>2.2843794742136445E-3</v>
      </c>
      <c r="I85" s="12">
        <f t="shared" si="15"/>
        <v>0.74973362334607907</v>
      </c>
      <c r="J85" s="18">
        <f t="shared" si="12"/>
        <v>1.7126761002996067E-3</v>
      </c>
      <c r="K85" s="12">
        <f t="shared" si="16"/>
        <v>2.3008778422878744</v>
      </c>
      <c r="L85" s="12">
        <f t="shared" si="13"/>
        <v>0.83329072067736887</v>
      </c>
      <c r="M85" s="12">
        <f t="shared" si="17"/>
        <v>0.69437342516700928</v>
      </c>
      <c r="N85" s="18">
        <f t="shared" si="14"/>
        <v>1.5862123998909401E-3</v>
      </c>
    </row>
    <row r="86" spans="1:14" x14ac:dyDescent="0.2">
      <c r="A86" s="4">
        <v>84</v>
      </c>
      <c r="B86" s="1" t="str">
        <f>'Исходные данные'!A336</f>
        <v>27.11.2015</v>
      </c>
      <c r="C86" s="1">
        <f>'Исходные данные'!B336</f>
        <v>2526.77</v>
      </c>
      <c r="D86" s="5" t="str">
        <f>'Исходные данные'!A88</f>
        <v>29.11.2016</v>
      </c>
      <c r="E86" s="1">
        <f>'Исходные данные'!B88</f>
        <v>5185.76</v>
      </c>
      <c r="F86" s="12">
        <f t="shared" si="9"/>
        <v>2.052327675253387</v>
      </c>
      <c r="G86" s="12">
        <f t="shared" si="10"/>
        <v>0.7907482278243142</v>
      </c>
      <c r="H86" s="12">
        <f t="shared" si="11"/>
        <v>2.2780036658436613E-3</v>
      </c>
      <c r="I86" s="12">
        <f t="shared" si="15"/>
        <v>0.71897460035610106</v>
      </c>
      <c r="J86" s="18">
        <f t="shared" si="12"/>
        <v>1.6378267752596796E-3</v>
      </c>
      <c r="K86" s="12">
        <f t="shared" si="16"/>
        <v>2.2311824636317774</v>
      </c>
      <c r="L86" s="12">
        <f t="shared" si="13"/>
        <v>0.80253169768739108</v>
      </c>
      <c r="M86" s="12">
        <f t="shared" si="17"/>
        <v>0.64405712579300656</v>
      </c>
      <c r="N86" s="18">
        <f t="shared" si="14"/>
        <v>1.4671644935692011E-3</v>
      </c>
    </row>
    <row r="87" spans="1:14" x14ac:dyDescent="0.2">
      <c r="A87" s="4">
        <v>85</v>
      </c>
      <c r="B87" s="1" t="str">
        <f>'Исходные данные'!A337</f>
        <v>26.11.2015</v>
      </c>
      <c r="C87" s="1">
        <f>'Исходные данные'!B337</f>
        <v>2548.1799999999998</v>
      </c>
      <c r="D87" s="5" t="str">
        <f>'Исходные данные'!A89</f>
        <v>28.11.2016</v>
      </c>
      <c r="E87" s="1">
        <f>'Исходные данные'!B89</f>
        <v>5152.99</v>
      </c>
      <c r="F87" s="12">
        <f t="shared" si="9"/>
        <v>2.0222237047618301</v>
      </c>
      <c r="G87" s="12">
        <f t="shared" si="10"/>
        <v>0.78854121308511582</v>
      </c>
      <c r="H87" s="12">
        <f t="shared" si="11"/>
        <v>2.2716456526486171E-3</v>
      </c>
      <c r="I87" s="12">
        <f t="shared" si="15"/>
        <v>0.70419774987024342</v>
      </c>
      <c r="J87" s="18">
        <f t="shared" si="12"/>
        <v>1.5996877570976767E-3</v>
      </c>
      <c r="K87" s="12">
        <f t="shared" si="16"/>
        <v>2.1984550137920933</v>
      </c>
      <c r="L87" s="12">
        <f t="shared" si="13"/>
        <v>0.78775484720153333</v>
      </c>
      <c r="M87" s="12">
        <f t="shared" si="17"/>
        <v>0.62055769928951166</v>
      </c>
      <c r="N87" s="18">
        <f t="shared" si="14"/>
        <v>1.409687199808647E-3</v>
      </c>
    </row>
    <row r="88" spans="1:14" x14ac:dyDescent="0.2">
      <c r="A88" s="4">
        <v>86</v>
      </c>
      <c r="B88" s="1" t="str">
        <f>'Исходные данные'!A338</f>
        <v>25.11.2015</v>
      </c>
      <c r="C88" s="1">
        <f>'Исходные данные'!B338</f>
        <v>2529.33</v>
      </c>
      <c r="D88" s="5" t="str">
        <f>'Исходные данные'!A90</f>
        <v>25.11.2016</v>
      </c>
      <c r="E88" s="1">
        <f>'Исходные данные'!B90</f>
        <v>5082.2</v>
      </c>
      <c r="F88" s="12">
        <f t="shared" si="9"/>
        <v>2.0093068124760314</v>
      </c>
      <c r="G88" s="12">
        <f t="shared" si="10"/>
        <v>0.78634035822574722</v>
      </c>
      <c r="H88" s="12">
        <f t="shared" si="11"/>
        <v>2.2653053849613584E-3</v>
      </c>
      <c r="I88" s="12">
        <f t="shared" si="15"/>
        <v>0.69778979317494205</v>
      </c>
      <c r="J88" s="18">
        <f t="shared" si="12"/>
        <v>1.5807069760502687E-3</v>
      </c>
      <c r="K88" s="12">
        <f t="shared" si="16"/>
        <v>2.1844124493906087</v>
      </c>
      <c r="L88" s="12">
        <f t="shared" si="13"/>
        <v>0.78134689050623185</v>
      </c>
      <c r="M88" s="12">
        <f t="shared" si="17"/>
        <v>0.61050296330375797</v>
      </c>
      <c r="N88" s="18">
        <f t="shared" si="14"/>
        <v>1.3829756503068696E-3</v>
      </c>
    </row>
    <row r="89" spans="1:14" x14ac:dyDescent="0.2">
      <c r="A89" s="4">
        <v>87</v>
      </c>
      <c r="B89" s="1" t="str">
        <f>'Исходные данные'!A339</f>
        <v>24.11.2015</v>
      </c>
      <c r="C89" s="1">
        <f>'Исходные данные'!B339</f>
        <v>2514.0700000000002</v>
      </c>
      <c r="D89" s="5" t="str">
        <f>'Исходные данные'!A91</f>
        <v>24.11.2016</v>
      </c>
      <c r="E89" s="1">
        <f>'Исходные данные'!B91</f>
        <v>4984.34</v>
      </c>
      <c r="F89" s="12">
        <f t="shared" si="9"/>
        <v>1.9825780507304887</v>
      </c>
      <c r="G89" s="12">
        <f t="shared" si="10"/>
        <v>0.78414564605369996</v>
      </c>
      <c r="H89" s="12">
        <f t="shared" si="11"/>
        <v>2.2589828132533558E-3</v>
      </c>
      <c r="I89" s="12">
        <f t="shared" si="15"/>
        <v>0.68439804360333822</v>
      </c>
      <c r="J89" s="18">
        <f t="shared" si="12"/>
        <v>1.5460434179241618E-3</v>
      </c>
      <c r="K89" s="12">
        <f t="shared" si="16"/>
        <v>2.1553543485813003</v>
      </c>
      <c r="L89" s="12">
        <f t="shared" si="13"/>
        <v>0.76795514093462802</v>
      </c>
      <c r="M89" s="12">
        <f t="shared" si="17"/>
        <v>0.58975509848792484</v>
      </c>
      <c r="N89" s="18">
        <f t="shared" si="14"/>
        <v>1.3322466315127625E-3</v>
      </c>
    </row>
    <row r="90" spans="1:14" x14ac:dyDescent="0.2">
      <c r="A90" s="4">
        <v>88</v>
      </c>
      <c r="B90" s="1" t="str">
        <f>'Исходные данные'!A340</f>
        <v>23.11.2015</v>
      </c>
      <c r="C90" s="1">
        <f>'Исходные данные'!B340</f>
        <v>2562.0700000000002</v>
      </c>
      <c r="D90" s="5" t="str">
        <f>'Исходные данные'!A92</f>
        <v>23.11.2016</v>
      </c>
      <c r="E90" s="1">
        <f>'Исходные данные'!B92</f>
        <v>4980.6400000000003</v>
      </c>
      <c r="F90" s="12">
        <f t="shared" si="9"/>
        <v>1.9439906013496899</v>
      </c>
      <c r="G90" s="12">
        <f t="shared" si="10"/>
        <v>0.78195705942445082</v>
      </c>
      <c r="H90" s="12">
        <f t="shared" si="11"/>
        <v>2.2526778881343155E-3</v>
      </c>
      <c r="I90" s="12">
        <f t="shared" si="15"/>
        <v>0.66474287132989862</v>
      </c>
      <c r="J90" s="18">
        <f t="shared" si="12"/>
        <v>1.497451567539777E-3</v>
      </c>
      <c r="K90" s="12">
        <f t="shared" si="16"/>
        <v>2.1134041076851493</v>
      </c>
      <c r="L90" s="12">
        <f t="shared" si="13"/>
        <v>0.74829996866118842</v>
      </c>
      <c r="M90" s="12">
        <f t="shared" si="17"/>
        <v>0.55995284309833604</v>
      </c>
      <c r="N90" s="18">
        <f t="shared" si="14"/>
        <v>1.2613933880455653E-3</v>
      </c>
    </row>
    <row r="91" spans="1:14" x14ac:dyDescent="0.2">
      <c r="A91" s="4">
        <v>89</v>
      </c>
      <c r="B91" s="1" t="str">
        <f>'Исходные данные'!A341</f>
        <v>20.11.2015</v>
      </c>
      <c r="C91" s="1">
        <f>'Исходные данные'!B341</f>
        <v>2554.31</v>
      </c>
      <c r="D91" s="5" t="str">
        <f>'Исходные данные'!A93</f>
        <v>22.11.2016</v>
      </c>
      <c r="E91" s="1">
        <f>'Исходные данные'!B93</f>
        <v>4980.57</v>
      </c>
      <c r="F91" s="12">
        <f t="shared" si="9"/>
        <v>1.9498690448692602</v>
      </c>
      <c r="G91" s="12">
        <f t="shared" si="10"/>
        <v>0.77977458124132759</v>
      </c>
      <c r="H91" s="12">
        <f t="shared" si="11"/>
        <v>2.2463905603517954E-3</v>
      </c>
      <c r="I91" s="12">
        <f t="shared" si="15"/>
        <v>0.66776221384325574</v>
      </c>
      <c r="J91" s="18">
        <f t="shared" si="12"/>
        <v>1.5000547337371067E-3</v>
      </c>
      <c r="K91" s="12">
        <f t="shared" si="16"/>
        <v>2.1197948416076433</v>
      </c>
      <c r="L91" s="12">
        <f t="shared" si="13"/>
        <v>0.75131931117454565</v>
      </c>
      <c r="M91" s="12">
        <f t="shared" si="17"/>
        <v>0.5644807073437943</v>
      </c>
      <c r="N91" s="18">
        <f t="shared" si="14"/>
        <v>1.268044132477804E-3</v>
      </c>
    </row>
    <row r="92" spans="1:14" x14ac:dyDescent="0.2">
      <c r="A92" s="4">
        <v>90</v>
      </c>
      <c r="B92" s="1" t="str">
        <f>'Исходные данные'!A342</f>
        <v>19.11.2015</v>
      </c>
      <c r="C92" s="1">
        <f>'Исходные данные'!B342</f>
        <v>2581.31</v>
      </c>
      <c r="D92" s="5" t="str">
        <f>'Исходные данные'!A94</f>
        <v>21.11.2016</v>
      </c>
      <c r="E92" s="1">
        <f>'Исходные данные'!B94</f>
        <v>4979.71</v>
      </c>
      <c r="F92" s="12">
        <f t="shared" si="9"/>
        <v>1.929140630145159</v>
      </c>
      <c r="G92" s="12">
        <f t="shared" si="10"/>
        <v>0.77759819445537548</v>
      </c>
      <c r="H92" s="12">
        <f t="shared" si="11"/>
        <v>2.2401207807908169E-3</v>
      </c>
      <c r="I92" s="12">
        <f t="shared" si="15"/>
        <v>0.65707463440011815</v>
      </c>
      <c r="J92" s="18">
        <f t="shared" si="12"/>
        <v>1.4719265430502332E-3</v>
      </c>
      <c r="K92" s="12">
        <f t="shared" si="16"/>
        <v>2.0972600017821308</v>
      </c>
      <c r="L92" s="12">
        <f t="shared" si="13"/>
        <v>0.74063173173140795</v>
      </c>
      <c r="M92" s="12">
        <f t="shared" si="17"/>
        <v>0.54853536204746478</v>
      </c>
      <c r="N92" s="18">
        <f t="shared" si="14"/>
        <v>1.2287854635211403E-3</v>
      </c>
    </row>
    <row r="93" spans="1:14" x14ac:dyDescent="0.2">
      <c r="A93" s="4">
        <v>91</v>
      </c>
      <c r="B93" s="1" t="str">
        <f>'Исходные данные'!A343</f>
        <v>18.11.2015</v>
      </c>
      <c r="C93" s="1">
        <f>'Исходные данные'!B343</f>
        <v>2555.38</v>
      </c>
      <c r="D93" s="5" t="str">
        <f>'Исходные данные'!A95</f>
        <v>18.11.2016</v>
      </c>
      <c r="E93" s="1">
        <f>'Исходные данные'!B95</f>
        <v>4965.95</v>
      </c>
      <c r="F93" s="12">
        <f t="shared" si="9"/>
        <v>1.9433313244996828</v>
      </c>
      <c r="G93" s="12">
        <f t="shared" si="10"/>
        <v>0.77542788206522428</v>
      </c>
      <c r="H93" s="12">
        <f t="shared" si="11"/>
        <v>2.233868500473486E-3</v>
      </c>
      <c r="I93" s="12">
        <f t="shared" si="15"/>
        <v>0.66440367798861955</v>
      </c>
      <c r="J93" s="18">
        <f t="shared" si="12"/>
        <v>1.4841904478575063E-3</v>
      </c>
      <c r="K93" s="12">
        <f t="shared" si="16"/>
        <v>2.1126873766464604</v>
      </c>
      <c r="L93" s="12">
        <f t="shared" si="13"/>
        <v>0.74796077531990945</v>
      </c>
      <c r="M93" s="12">
        <f t="shared" si="17"/>
        <v>0.55944532141716052</v>
      </c>
      <c r="N93" s="18">
        <f t="shared" si="14"/>
        <v>1.2497272812510597E-3</v>
      </c>
    </row>
    <row r="94" spans="1:14" x14ac:dyDescent="0.2">
      <c r="A94" s="4">
        <v>92</v>
      </c>
      <c r="B94" s="1" t="str">
        <f>'Исходные данные'!A344</f>
        <v>17.11.2015</v>
      </c>
      <c r="C94" s="1">
        <f>'Исходные данные'!B344</f>
        <v>2516.56</v>
      </c>
      <c r="D94" s="5" t="str">
        <f>'Исходные данные'!A96</f>
        <v>17.11.2016</v>
      </c>
      <c r="E94" s="1">
        <f>'Исходные данные'!B96</f>
        <v>4979.1000000000004</v>
      </c>
      <c r="F94" s="12">
        <f t="shared" si="9"/>
        <v>1.9785341895285631</v>
      </c>
      <c r="G94" s="12">
        <f t="shared" si="10"/>
        <v>0.77326362711695584</v>
      </c>
      <c r="H94" s="12">
        <f t="shared" si="11"/>
        <v>2.2276336705586079E-3</v>
      </c>
      <c r="I94" s="12">
        <f t="shared" si="15"/>
        <v>0.68235626222401413</v>
      </c>
      <c r="J94" s="18">
        <f t="shared" si="12"/>
        <v>1.5200397850467326E-3</v>
      </c>
      <c r="K94" s="12">
        <f t="shared" si="16"/>
        <v>2.1509580758477158</v>
      </c>
      <c r="L94" s="12">
        <f t="shared" si="13"/>
        <v>0.76591335955530393</v>
      </c>
      <c r="M94" s="12">
        <f t="shared" si="17"/>
        <v>0.58662327434529282</v>
      </c>
      <c r="N94" s="18">
        <f t="shared" si="14"/>
        <v>1.306781757864914E-3</v>
      </c>
    </row>
    <row r="95" spans="1:14" x14ac:dyDescent="0.2">
      <c r="A95" s="4">
        <v>93</v>
      </c>
      <c r="B95" s="1" t="str">
        <f>'Исходные данные'!A345</f>
        <v>16.11.2015</v>
      </c>
      <c r="C95" s="1">
        <f>'Исходные данные'!B345</f>
        <v>2483.23</v>
      </c>
      <c r="D95" s="5" t="str">
        <f>'Исходные данные'!A97</f>
        <v>16.11.2016</v>
      </c>
      <c r="E95" s="1">
        <f>'Исходные данные'!B97</f>
        <v>4788.0200000000004</v>
      </c>
      <c r="F95" s="12">
        <f t="shared" si="9"/>
        <v>1.9281419763775407</v>
      </c>
      <c r="G95" s="12">
        <f t="shared" si="10"/>
        <v>0.77110541270397037</v>
      </c>
      <c r="H95" s="12">
        <f t="shared" si="11"/>
        <v>2.2214162423413045E-3</v>
      </c>
      <c r="I95" s="12">
        <f t="shared" si="15"/>
        <v>0.65655683267709031</v>
      </c>
      <c r="J95" s="18">
        <f t="shared" si="12"/>
        <v>1.4584860121290505E-3</v>
      </c>
      <c r="K95" s="12">
        <f t="shared" si="16"/>
        <v>2.0961743180482824</v>
      </c>
      <c r="L95" s="12">
        <f t="shared" si="13"/>
        <v>0.74011393000838022</v>
      </c>
      <c r="M95" s="12">
        <f t="shared" si="17"/>
        <v>0.54776862939244997</v>
      </c>
      <c r="N95" s="18">
        <f t="shared" si="14"/>
        <v>1.2168221303774228E-3</v>
      </c>
    </row>
    <row r="96" spans="1:14" x14ac:dyDescent="0.2">
      <c r="A96" s="4">
        <v>94</v>
      </c>
      <c r="B96" s="1" t="str">
        <f>'Исходные данные'!A346</f>
        <v>13.11.2015</v>
      </c>
      <c r="C96" s="1">
        <f>'Исходные данные'!B346</f>
        <v>2496.9699999999998</v>
      </c>
      <c r="D96" s="5" t="str">
        <f>'Исходные данные'!A98</f>
        <v>15.11.2016</v>
      </c>
      <c r="E96" s="1">
        <f>'Исходные данные'!B98</f>
        <v>4734.72</v>
      </c>
      <c r="F96" s="12">
        <f t="shared" si="9"/>
        <v>1.8961861776473088</v>
      </c>
      <c r="G96" s="12">
        <f t="shared" si="10"/>
        <v>0.76895322196685567</v>
      </c>
      <c r="H96" s="12">
        <f t="shared" si="11"/>
        <v>2.2152161672526365E-3</v>
      </c>
      <c r="I96" s="12">
        <f t="shared" si="15"/>
        <v>0.6398445939736811</v>
      </c>
      <c r="J96" s="18">
        <f t="shared" si="12"/>
        <v>1.4173940890996972E-3</v>
      </c>
      <c r="K96" s="12">
        <f t="shared" si="16"/>
        <v>2.0614336581634336</v>
      </c>
      <c r="L96" s="12">
        <f t="shared" si="13"/>
        <v>0.72340169130497101</v>
      </c>
      <c r="M96" s="12">
        <f t="shared" si="17"/>
        <v>0.52331000698289309</v>
      </c>
      <c r="N96" s="18">
        <f t="shared" si="14"/>
        <v>1.159244787953595E-3</v>
      </c>
    </row>
    <row r="97" spans="1:14" x14ac:dyDescent="0.2">
      <c r="A97" s="4">
        <v>95</v>
      </c>
      <c r="B97" s="1" t="str">
        <f>'Исходные данные'!A347</f>
        <v>12.11.2015</v>
      </c>
      <c r="C97" s="1">
        <f>'Исходные данные'!B347</f>
        <v>2520.5100000000002</v>
      </c>
      <c r="D97" s="5" t="str">
        <f>'Исходные данные'!A99</f>
        <v>14.11.2016</v>
      </c>
      <c r="E97" s="1">
        <f>'Исходные данные'!B99</f>
        <v>4724.5</v>
      </c>
      <c r="F97" s="12">
        <f t="shared" si="9"/>
        <v>1.8744222399435033</v>
      </c>
      <c r="G97" s="12">
        <f t="shared" si="10"/>
        <v>0.7668070380932549</v>
      </c>
      <c r="H97" s="12">
        <f t="shared" si="11"/>
        <v>2.2090333968592221E-3</v>
      </c>
      <c r="I97" s="12">
        <f t="shared" si="15"/>
        <v>0.62830047324109284</v>
      </c>
      <c r="J97" s="18">
        <f t="shared" si="12"/>
        <v>1.387936728652028E-3</v>
      </c>
      <c r="K97" s="12">
        <f t="shared" si="16"/>
        <v>2.0377730523401896</v>
      </c>
      <c r="L97" s="12">
        <f t="shared" si="13"/>
        <v>0.71185757057238275</v>
      </c>
      <c r="M97" s="12">
        <f t="shared" si="17"/>
        <v>0.50674120078121532</v>
      </c>
      <c r="N97" s="18">
        <f t="shared" si="14"/>
        <v>1.1194082360902493E-3</v>
      </c>
    </row>
    <row r="98" spans="1:14" x14ac:dyDescent="0.2">
      <c r="A98" s="4">
        <v>96</v>
      </c>
      <c r="B98" s="1" t="str">
        <f>'Исходные данные'!A348</f>
        <v>11.11.2015</v>
      </c>
      <c r="C98" s="1">
        <f>'Исходные данные'!B348</f>
        <v>2530.17</v>
      </c>
      <c r="D98" s="5" t="str">
        <f>'Исходные данные'!A100</f>
        <v>11.11.2016</v>
      </c>
      <c r="E98" s="1">
        <f>'Исходные данные'!B100</f>
        <v>4645.95</v>
      </c>
      <c r="F98" s="12">
        <f t="shared" si="9"/>
        <v>1.8362204911132451</v>
      </c>
      <c r="G98" s="12">
        <f t="shared" si="10"/>
        <v>0.76466684431773524</v>
      </c>
      <c r="H98" s="12">
        <f t="shared" si="11"/>
        <v>2.2028678828628595E-3</v>
      </c>
      <c r="I98" s="12">
        <f t="shared" si="15"/>
        <v>0.60770937818662307</v>
      </c>
      <c r="J98" s="18">
        <f t="shared" si="12"/>
        <v>1.3387034713218712E-3</v>
      </c>
      <c r="K98" s="12">
        <f t="shared" si="16"/>
        <v>1.9962421247510491</v>
      </c>
      <c r="L98" s="12">
        <f t="shared" si="13"/>
        <v>0.69126647551791298</v>
      </c>
      <c r="M98" s="12">
        <f t="shared" si="17"/>
        <v>0.47784934017495784</v>
      </c>
      <c r="N98" s="18">
        <f t="shared" si="14"/>
        <v>1.0526389643186237E-3</v>
      </c>
    </row>
    <row r="99" spans="1:14" x14ac:dyDescent="0.2">
      <c r="A99" s="4">
        <v>97</v>
      </c>
      <c r="B99" s="1" t="str">
        <f>'Исходные данные'!A349</f>
        <v>10.11.2015</v>
      </c>
      <c r="C99" s="1">
        <f>'Исходные данные'!B349</f>
        <v>2553.48</v>
      </c>
      <c r="D99" s="5" t="str">
        <f>'Исходные данные'!A101</f>
        <v>10.11.2016</v>
      </c>
      <c r="E99" s="1">
        <f>'Исходные данные'!B101</f>
        <v>4750.3100000000004</v>
      </c>
      <c r="F99" s="12">
        <f t="shared" si="9"/>
        <v>1.8603278662844434</v>
      </c>
      <c r="G99" s="12">
        <f t="shared" si="10"/>
        <v>0.76253262392165666</v>
      </c>
      <c r="H99" s="12">
        <f t="shared" si="11"/>
        <v>2.1967195771001491E-3</v>
      </c>
      <c r="I99" s="12">
        <f t="shared" si="15"/>
        <v>0.62075274438692907</v>
      </c>
      <c r="J99" s="18">
        <f t="shared" si="12"/>
        <v>1.3636197061334119E-3</v>
      </c>
      <c r="K99" s="12">
        <f t="shared" si="16"/>
        <v>2.0224503922585897</v>
      </c>
      <c r="L99" s="12">
        <f t="shared" si="13"/>
        <v>0.70430984171821898</v>
      </c>
      <c r="M99" s="12">
        <f t="shared" si="17"/>
        <v>0.49605235314114315</v>
      </c>
      <c r="N99" s="18">
        <f t="shared" si="14"/>
        <v>1.0896879154117457E-3</v>
      </c>
    </row>
    <row r="100" spans="1:14" x14ac:dyDescent="0.2">
      <c r="A100" s="4">
        <v>98</v>
      </c>
      <c r="B100" s="1" t="str">
        <f>'Исходные данные'!A350</f>
        <v>09.11.2015</v>
      </c>
      <c r="C100" s="1">
        <f>'Исходные данные'!B350</f>
        <v>2569.5300000000002</v>
      </c>
      <c r="D100" s="5" t="str">
        <f>'Исходные данные'!A102</f>
        <v>09.11.2016</v>
      </c>
      <c r="E100" s="1">
        <f>'Исходные данные'!B102</f>
        <v>4737.43</v>
      </c>
      <c r="F100" s="12">
        <f t="shared" si="9"/>
        <v>1.8436951504749897</v>
      </c>
      <c r="G100" s="12">
        <f t="shared" si="10"/>
        <v>0.76040436023304225</v>
      </c>
      <c r="H100" s="12">
        <f t="shared" si="11"/>
        <v>2.1905884315421187E-3</v>
      </c>
      <c r="I100" s="12">
        <f t="shared" si="15"/>
        <v>0.61177179176856489</v>
      </c>
      <c r="J100" s="18">
        <f t="shared" si="12"/>
        <v>1.3401402097920122E-3</v>
      </c>
      <c r="K100" s="12">
        <f t="shared" si="16"/>
        <v>2.0043681803953977</v>
      </c>
      <c r="L100" s="12">
        <f t="shared" si="13"/>
        <v>0.6953288890998548</v>
      </c>
      <c r="M100" s="12">
        <f t="shared" si="17"/>
        <v>0.48348226401683864</v>
      </c>
      <c r="N100" s="18">
        <f t="shared" si="14"/>
        <v>1.0591106544110792E-3</v>
      </c>
    </row>
    <row r="101" spans="1:14" x14ac:dyDescent="0.2">
      <c r="A101" s="4">
        <v>99</v>
      </c>
      <c r="B101" s="1" t="str">
        <f>'Исходные данные'!A351</f>
        <v>06.11.2015</v>
      </c>
      <c r="C101" s="1">
        <f>'Исходные данные'!B351</f>
        <v>2607.9699999999998</v>
      </c>
      <c r="D101" s="5" t="str">
        <f>'Исходные данные'!A103</f>
        <v>08.11.2016</v>
      </c>
      <c r="E101" s="1">
        <f>'Исходные данные'!B103</f>
        <v>4558.08</v>
      </c>
      <c r="F101" s="12">
        <f t="shared" si="9"/>
        <v>1.7477501658377974</v>
      </c>
      <c r="G101" s="12">
        <f t="shared" si="10"/>
        <v>0.75828203662644678</v>
      </c>
      <c r="H101" s="12">
        <f t="shared" si="11"/>
        <v>2.1844743982938454E-3</v>
      </c>
      <c r="I101" s="12">
        <f t="shared" si="15"/>
        <v>0.55832934129640555</v>
      </c>
      <c r="J101" s="18">
        <f t="shared" si="12"/>
        <v>1.2196561518782645E-3</v>
      </c>
      <c r="K101" s="12">
        <f t="shared" si="16"/>
        <v>1.9000618506717613</v>
      </c>
      <c r="L101" s="12">
        <f t="shared" si="13"/>
        <v>0.64188643862769534</v>
      </c>
      <c r="M101" s="12">
        <f t="shared" si="17"/>
        <v>0.41201820009414653</v>
      </c>
      <c r="N101" s="18">
        <f t="shared" si="14"/>
        <v>9.0004320973677396E-4</v>
      </c>
    </row>
    <row r="102" spans="1:14" x14ac:dyDescent="0.2">
      <c r="A102" s="4">
        <v>100</v>
      </c>
      <c r="B102" s="1" t="str">
        <f>'Исходные данные'!A352</f>
        <v>05.11.2015</v>
      </c>
      <c r="C102" s="1">
        <f>'Исходные данные'!B352</f>
        <v>2619.14</v>
      </c>
      <c r="D102" s="5" t="str">
        <f>'Исходные данные'!A104</f>
        <v>07.11.2016</v>
      </c>
      <c r="E102" s="1">
        <f>'Исходные данные'!B104</f>
        <v>4552.3599999999997</v>
      </c>
      <c r="F102" s="12">
        <f t="shared" si="9"/>
        <v>1.7381125102132762</v>
      </c>
      <c r="G102" s="12">
        <f t="shared" si="10"/>
        <v>0.75616563652282787</v>
      </c>
      <c r="H102" s="12">
        <f t="shared" si="11"/>
        <v>2.1783774295940851E-3</v>
      </c>
      <c r="I102" s="12">
        <f t="shared" si="15"/>
        <v>0.5527997601986282</v>
      </c>
      <c r="J102" s="18">
        <f t="shared" si="12"/>
        <v>1.2042065207017144E-3</v>
      </c>
      <c r="K102" s="12">
        <f t="shared" si="16"/>
        <v>1.889584299509129</v>
      </c>
      <c r="L102" s="12">
        <f t="shared" si="13"/>
        <v>0.63635685752991811</v>
      </c>
      <c r="M102" s="12">
        <f t="shared" si="17"/>
        <v>0.4049500501253529</v>
      </c>
      <c r="N102" s="18">
        <f t="shared" si="14"/>
        <v>8.8213404930606218E-4</v>
      </c>
    </row>
    <row r="103" spans="1:14" x14ac:dyDescent="0.2">
      <c r="A103" s="4">
        <v>101</v>
      </c>
      <c r="B103" s="1" t="str">
        <f>'Исходные данные'!A353</f>
        <v>03.11.2015</v>
      </c>
      <c r="C103" s="1">
        <f>'Исходные данные'!B353</f>
        <v>2628.43</v>
      </c>
      <c r="D103" s="5" t="str">
        <f>'Исходные данные'!A105</f>
        <v>03.11.2016</v>
      </c>
      <c r="E103" s="1">
        <f>'Исходные данные'!B105</f>
        <v>4486.4399999999996</v>
      </c>
      <c r="F103" s="12">
        <f t="shared" si="9"/>
        <v>1.7068896641721483</v>
      </c>
      <c r="G103" s="12">
        <f t="shared" si="10"/>
        <v>0.75405514338941548</v>
      </c>
      <c r="H103" s="12">
        <f t="shared" si="11"/>
        <v>2.1722974778148954E-3</v>
      </c>
      <c r="I103" s="12">
        <f t="shared" si="15"/>
        <v>0.53467280444856069</v>
      </c>
      <c r="J103" s="18">
        <f t="shared" si="12"/>
        <v>1.1614683845598251E-3</v>
      </c>
      <c r="K103" s="12">
        <f t="shared" si="16"/>
        <v>1.8556404671515407</v>
      </c>
      <c r="L103" s="12">
        <f t="shared" si="13"/>
        <v>0.6182299017798506</v>
      </c>
      <c r="M103" s="12">
        <f t="shared" si="17"/>
        <v>0.38220821145472411</v>
      </c>
      <c r="N103" s="18">
        <f t="shared" si="14"/>
        <v>8.3026993374323943E-4</v>
      </c>
    </row>
    <row r="104" spans="1:14" x14ac:dyDescent="0.2">
      <c r="A104" s="4">
        <v>102</v>
      </c>
      <c r="B104" s="1" t="str">
        <f>'Исходные данные'!A354</f>
        <v>02.11.2015</v>
      </c>
      <c r="C104" s="1">
        <f>'Исходные данные'!B354</f>
        <v>2602.0500000000002</v>
      </c>
      <c r="D104" s="5" t="str">
        <f>'Исходные данные'!A106</f>
        <v>02.11.2016</v>
      </c>
      <c r="E104" s="1">
        <f>'Исходные данные'!B106</f>
        <v>4494.71</v>
      </c>
      <c r="F104" s="12">
        <f t="shared" si="9"/>
        <v>1.7273726484886915</v>
      </c>
      <c r="G104" s="12">
        <f t="shared" si="10"/>
        <v>0.75195054073958367</v>
      </c>
      <c r="H104" s="12">
        <f t="shared" si="11"/>
        <v>2.1662344954612679E-3</v>
      </c>
      <c r="I104" s="12">
        <f t="shared" si="15"/>
        <v>0.54660155381990572</v>
      </c>
      <c r="J104" s="18">
        <f t="shared" si="12"/>
        <v>1.1840671411574085E-3</v>
      </c>
      <c r="K104" s="12">
        <f t="shared" si="16"/>
        <v>1.8779084879753956</v>
      </c>
      <c r="L104" s="12">
        <f t="shared" si="13"/>
        <v>0.63015865115119563</v>
      </c>
      <c r="M104" s="12">
        <f t="shared" si="17"/>
        <v>0.39709992562069468</v>
      </c>
      <c r="N104" s="18">
        <f t="shared" si="14"/>
        <v>8.6021155702465258E-4</v>
      </c>
    </row>
    <row r="105" spans="1:14" x14ac:dyDescent="0.2">
      <c r="A105" s="4">
        <v>103</v>
      </c>
      <c r="B105" s="1" t="str">
        <f>'Исходные данные'!A355</f>
        <v>30.10.2015</v>
      </c>
      <c r="C105" s="1">
        <f>'Исходные данные'!B355</f>
        <v>2583.9299999999998</v>
      </c>
      <c r="D105" s="5" t="str">
        <f>'Исходные данные'!A107</f>
        <v>01.11.2016</v>
      </c>
      <c r="E105" s="1">
        <f>'Исходные данные'!B107</f>
        <v>4535.2700000000004</v>
      </c>
      <c r="F105" s="12">
        <f t="shared" si="9"/>
        <v>1.7551829964434025</v>
      </c>
      <c r="G105" s="12">
        <f t="shared" si="10"/>
        <v>0.74985181213272156</v>
      </c>
      <c r="H105" s="12">
        <f t="shared" si="11"/>
        <v>2.160188435170754E-3</v>
      </c>
      <c r="I105" s="12">
        <f t="shared" si="15"/>
        <v>0.56257312295965867</v>
      </c>
      <c r="J105" s="18">
        <f t="shared" si="12"/>
        <v>1.2152639541553492E-3</v>
      </c>
      <c r="K105" s="12">
        <f t="shared" si="16"/>
        <v>1.9081424322973657</v>
      </c>
      <c r="L105" s="12">
        <f t="shared" si="13"/>
        <v>0.64613022029094858</v>
      </c>
      <c r="M105" s="12">
        <f t="shared" si="17"/>
        <v>0.41748426157323015</v>
      </c>
      <c r="N105" s="18">
        <f t="shared" si="14"/>
        <v>9.0184467371629375E-4</v>
      </c>
    </row>
    <row r="106" spans="1:14" x14ac:dyDescent="0.2">
      <c r="A106" s="4">
        <v>104</v>
      </c>
      <c r="B106" s="1" t="str">
        <f>'Исходные данные'!A356</f>
        <v>29.10.2015</v>
      </c>
      <c r="C106" s="1">
        <f>'Исходные данные'!B356</f>
        <v>2598.67</v>
      </c>
      <c r="D106" s="5" t="str">
        <f>'Исходные данные'!A108</f>
        <v>31.10.2016</v>
      </c>
      <c r="E106" s="1">
        <f>'Исходные данные'!B108</f>
        <v>4456.34</v>
      </c>
      <c r="F106" s="12">
        <f t="shared" si="9"/>
        <v>1.7148541369238881</v>
      </c>
      <c r="G106" s="12">
        <f t="shared" si="10"/>
        <v>0.74775894117410424</v>
      </c>
      <c r="H106" s="12">
        <f t="shared" si="11"/>
        <v>2.1541592497130949E-3</v>
      </c>
      <c r="I106" s="12">
        <f t="shared" si="15"/>
        <v>0.53932802564449811</v>
      </c>
      <c r="J106" s="18">
        <f t="shared" si="12"/>
        <v>1.1617984550715969E-3</v>
      </c>
      <c r="K106" s="12">
        <f t="shared" si="16"/>
        <v>1.8642990220938265</v>
      </c>
      <c r="L106" s="12">
        <f t="shared" si="13"/>
        <v>0.62288512297578791</v>
      </c>
      <c r="M106" s="12">
        <f t="shared" si="17"/>
        <v>0.38798587642456284</v>
      </c>
      <c r="N106" s="18">
        <f t="shared" si="14"/>
        <v>8.3578336445801389E-4</v>
      </c>
    </row>
    <row r="107" spans="1:14" x14ac:dyDescent="0.2">
      <c r="A107" s="4">
        <v>105</v>
      </c>
      <c r="B107" s="1" t="str">
        <f>'Исходные данные'!A357</f>
        <v>28.10.2015</v>
      </c>
      <c r="C107" s="1">
        <f>'Исходные данные'!B357</f>
        <v>2608.2199999999998</v>
      </c>
      <c r="D107" s="5" t="str">
        <f>'Исходные данные'!A109</f>
        <v>28.10.2016</v>
      </c>
      <c r="E107" s="1">
        <f>'Исходные данные'!B109</f>
        <v>4421.16</v>
      </c>
      <c r="F107" s="12">
        <f t="shared" si="9"/>
        <v>1.6950870708759231</v>
      </c>
      <c r="G107" s="12">
        <f t="shared" si="10"/>
        <v>0.74567191151476586</v>
      </c>
      <c r="H107" s="12">
        <f t="shared" si="11"/>
        <v>2.1481468919898558E-3</v>
      </c>
      <c r="I107" s="12">
        <f t="shared" si="15"/>
        <v>0.52773410876139115</v>
      </c>
      <c r="J107" s="18">
        <f t="shared" si="12"/>
        <v>1.1336503855328189E-3</v>
      </c>
      <c r="K107" s="12">
        <f t="shared" si="16"/>
        <v>1.8428093098731768</v>
      </c>
      <c r="L107" s="12">
        <f t="shared" si="13"/>
        <v>0.61129120609268106</v>
      </c>
      <c r="M107" s="12">
        <f t="shared" si="17"/>
        <v>0.37367693864624507</v>
      </c>
      <c r="N107" s="18">
        <f t="shared" si="14"/>
        <v>8.027129543612154E-4</v>
      </c>
    </row>
    <row r="108" spans="1:14" x14ac:dyDescent="0.2">
      <c r="A108" s="4">
        <v>106</v>
      </c>
      <c r="B108" s="1" t="str">
        <f>'Исходные данные'!A358</f>
        <v>27.10.2015</v>
      </c>
      <c r="C108" s="1">
        <f>'Исходные данные'!B358</f>
        <v>2592.1999999999998</v>
      </c>
      <c r="D108" s="5" t="str">
        <f>'Исходные данные'!A110</f>
        <v>27.10.2016</v>
      </c>
      <c r="E108" s="1">
        <f>'Исходные данные'!B110</f>
        <v>4371.09</v>
      </c>
      <c r="F108" s="12">
        <f t="shared" si="9"/>
        <v>1.6862472031479054</v>
      </c>
      <c r="G108" s="12">
        <f t="shared" si="10"/>
        <v>0.74359070685137085</v>
      </c>
      <c r="H108" s="12">
        <f t="shared" si="11"/>
        <v>2.1421513150340537E-3</v>
      </c>
      <c r="I108" s="12">
        <f t="shared" si="15"/>
        <v>0.52250546991600999</v>
      </c>
      <c r="J108" s="18">
        <f t="shared" si="12"/>
        <v>1.1192857794930669E-3</v>
      </c>
      <c r="K108" s="12">
        <f t="shared" si="16"/>
        <v>1.8331990716576139</v>
      </c>
      <c r="L108" s="12">
        <f t="shared" si="13"/>
        <v>0.60606256724730001</v>
      </c>
      <c r="M108" s="12">
        <f t="shared" si="17"/>
        <v>0.36731183541838847</v>
      </c>
      <c r="N108" s="18">
        <f t="shared" si="14"/>
        <v>7.8683753126907276E-4</v>
      </c>
    </row>
    <row r="109" spans="1:14" x14ac:dyDescent="0.2">
      <c r="A109" s="4">
        <v>107</v>
      </c>
      <c r="B109" s="1" t="str">
        <f>'Исходные данные'!A359</f>
        <v>26.10.2015</v>
      </c>
      <c r="C109" s="1">
        <f>'Исходные данные'!B359</f>
        <v>2598.62</v>
      </c>
      <c r="D109" s="5" t="str">
        <f>'Исходные данные'!A111</f>
        <v>26.10.2016</v>
      </c>
      <c r="E109" s="1">
        <f>'Исходные данные'!B111</f>
        <v>4371.5</v>
      </c>
      <c r="F109" s="12">
        <f t="shared" si="9"/>
        <v>1.6822390345644997</v>
      </c>
      <c r="G109" s="12">
        <f t="shared" si="10"/>
        <v>0.74151531092608702</v>
      </c>
      <c r="H109" s="12">
        <f t="shared" si="11"/>
        <v>2.1361724720097932E-3</v>
      </c>
      <c r="I109" s="12">
        <f t="shared" si="15"/>
        <v>0.52012566474999167</v>
      </c>
      <c r="J109" s="18">
        <f t="shared" si="12"/>
        <v>1.1110781270247266E-3</v>
      </c>
      <c r="K109" s="12">
        <f t="shared" si="16"/>
        <v>1.8288416020574094</v>
      </c>
      <c r="L109" s="12">
        <f t="shared" si="13"/>
        <v>0.60368276208128147</v>
      </c>
      <c r="M109" s="12">
        <f t="shared" si="17"/>
        <v>0.36443287723408546</v>
      </c>
      <c r="N109" s="18">
        <f t="shared" si="14"/>
        <v>7.7849148024277781E-4</v>
      </c>
    </row>
    <row r="110" spans="1:14" x14ac:dyDescent="0.2">
      <c r="A110" s="4">
        <v>108</v>
      </c>
      <c r="B110" s="1" t="str">
        <f>'Исходные данные'!A360</f>
        <v>23.10.2015</v>
      </c>
      <c r="C110" s="1">
        <f>'Исходные данные'!B360</f>
        <v>2609.2199999999998</v>
      </c>
      <c r="D110" s="5" t="str">
        <f>'Исходные данные'!A112</f>
        <v>25.10.2016</v>
      </c>
      <c r="E110" s="1">
        <f>'Исходные данные'!B112</f>
        <v>4376.66</v>
      </c>
      <c r="F110" s="12">
        <f t="shared" si="9"/>
        <v>1.6773825127815976</v>
      </c>
      <c r="G110" s="12">
        <f t="shared" si="10"/>
        <v>0.73944570752645888</v>
      </c>
      <c r="H110" s="12">
        <f t="shared" si="11"/>
        <v>2.1302103162119017E-3</v>
      </c>
      <c r="I110" s="12">
        <f t="shared" si="15"/>
        <v>0.51723455032103161</v>
      </c>
      <c r="J110" s="18">
        <f t="shared" si="12"/>
        <v>1.1018183749950856E-3</v>
      </c>
      <c r="K110" s="12">
        <f t="shared" si="16"/>
        <v>1.8235618475781843</v>
      </c>
      <c r="L110" s="12">
        <f t="shared" si="13"/>
        <v>0.60079164765232151</v>
      </c>
      <c r="M110" s="12">
        <f t="shared" si="17"/>
        <v>0.36095060388879163</v>
      </c>
      <c r="N110" s="18">
        <f t="shared" si="14"/>
        <v>7.6890070004681965E-4</v>
      </c>
    </row>
    <row r="111" spans="1:14" x14ac:dyDescent="0.2">
      <c r="A111" s="4">
        <v>109</v>
      </c>
      <c r="B111" s="1" t="str">
        <f>'Исходные данные'!A361</f>
        <v>22.10.2015</v>
      </c>
      <c r="C111" s="1">
        <f>'Исходные данные'!B361</f>
        <v>2616.6</v>
      </c>
      <c r="D111" s="5" t="str">
        <f>'Исходные данные'!A113</f>
        <v>24.10.2016</v>
      </c>
      <c r="E111" s="1">
        <f>'Исходные данные'!B113</f>
        <v>4335</v>
      </c>
      <c r="F111" s="12">
        <f t="shared" si="9"/>
        <v>1.6567301077734464</v>
      </c>
      <c r="G111" s="12">
        <f t="shared" si="10"/>
        <v>0.73738188048528019</v>
      </c>
      <c r="H111" s="12">
        <f t="shared" si="11"/>
        <v>2.1242648010655601E-3</v>
      </c>
      <c r="I111" s="12">
        <f t="shared" si="15"/>
        <v>0.50484584513786646</v>
      </c>
      <c r="J111" s="18">
        <f t="shared" si="12"/>
        <v>1.0724262587905645E-3</v>
      </c>
      <c r="K111" s="12">
        <f t="shared" si="16"/>
        <v>1.8011096415091319</v>
      </c>
      <c r="L111" s="12">
        <f t="shared" si="13"/>
        <v>0.58840294246915625</v>
      </c>
      <c r="M111" s="12">
        <f t="shared" si="17"/>
        <v>0.34621802270636159</v>
      </c>
      <c r="N111" s="18">
        <f t="shared" si="14"/>
        <v>7.354587591296408E-4</v>
      </c>
    </row>
    <row r="112" spans="1:14" x14ac:dyDescent="0.2">
      <c r="A112" s="4">
        <v>110</v>
      </c>
      <c r="B112" s="1" t="str">
        <f>'Исходные данные'!A362</f>
        <v>21.10.2015</v>
      </c>
      <c r="C112" s="1">
        <f>'Исходные данные'!B362</f>
        <v>2615.27</v>
      </c>
      <c r="D112" s="5" t="str">
        <f>'Исходные данные'!A114</f>
        <v>21.10.2016</v>
      </c>
      <c r="E112" s="1">
        <f>'Исходные данные'!B114</f>
        <v>4303.93</v>
      </c>
      <c r="F112" s="12">
        <f t="shared" si="9"/>
        <v>1.6456924141675622</v>
      </c>
      <c r="G112" s="12">
        <f t="shared" si="10"/>
        <v>0.73532381368046862</v>
      </c>
      <c r="H112" s="12">
        <f t="shared" si="11"/>
        <v>2.1183358801259437E-3</v>
      </c>
      <c r="I112" s="12">
        <f t="shared" si="15"/>
        <v>0.49816121612176967</v>
      </c>
      <c r="J112" s="18">
        <f t="shared" si="12"/>
        <v>1.0552727781979194E-3</v>
      </c>
      <c r="K112" s="12">
        <f t="shared" si="16"/>
        <v>1.7891100428537423</v>
      </c>
      <c r="L112" s="12">
        <f t="shared" si="13"/>
        <v>0.58171831345305958</v>
      </c>
      <c r="M112" s="12">
        <f t="shared" si="17"/>
        <v>0.33839619620667244</v>
      </c>
      <c r="N112" s="18">
        <f t="shared" si="14"/>
        <v>7.1683680412273302E-4</v>
      </c>
    </row>
    <row r="113" spans="1:14" x14ac:dyDescent="0.2">
      <c r="A113" s="4">
        <v>111</v>
      </c>
      <c r="B113" s="1" t="str">
        <f>'Исходные данные'!A363</f>
        <v>20.10.2015</v>
      </c>
      <c r="C113" s="1">
        <f>'Исходные данные'!B363</f>
        <v>2556.35</v>
      </c>
      <c r="D113" s="5" t="str">
        <f>'Исходные данные'!A115</f>
        <v>20.10.2016</v>
      </c>
      <c r="E113" s="1">
        <f>'Исходные данные'!B115</f>
        <v>4372.07</v>
      </c>
      <c r="F113" s="12">
        <f t="shared" si="9"/>
        <v>1.7102783265202339</v>
      </c>
      <c r="G113" s="12">
        <f t="shared" si="10"/>
        <v>0.73327149103493894</v>
      </c>
      <c r="H113" s="12">
        <f t="shared" si="11"/>
        <v>2.1124235070778576E-3</v>
      </c>
      <c r="I113" s="12">
        <f t="shared" si="15"/>
        <v>0.53665612131685858</v>
      </c>
      <c r="J113" s="18">
        <f t="shared" si="12"/>
        <v>1.1336450058869586E-3</v>
      </c>
      <c r="K113" s="12">
        <f t="shared" si="16"/>
        <v>1.8593244422289048</v>
      </c>
      <c r="L113" s="12">
        <f t="shared" si="13"/>
        <v>0.62021321864814838</v>
      </c>
      <c r="M113" s="12">
        <f t="shared" si="17"/>
        <v>0.38466443658589633</v>
      </c>
      <c r="N113" s="18">
        <f t="shared" si="14"/>
        <v>8.1257419818090728E-4</v>
      </c>
    </row>
    <row r="114" spans="1:14" x14ac:dyDescent="0.2">
      <c r="A114" s="4">
        <v>112</v>
      </c>
      <c r="B114" s="1" t="str">
        <f>'Исходные данные'!A364</f>
        <v>19.10.2015</v>
      </c>
      <c r="C114" s="1">
        <f>'Исходные данные'!B364</f>
        <v>2532.71</v>
      </c>
      <c r="D114" s="5" t="str">
        <f>'Исходные данные'!A116</f>
        <v>19.10.2016</v>
      </c>
      <c r="E114" s="1">
        <f>'Исходные данные'!B116</f>
        <v>4342.9799999999996</v>
      </c>
      <c r="F114" s="12">
        <f t="shared" si="9"/>
        <v>1.7147561307848114</v>
      </c>
      <c r="G114" s="12">
        <f t="shared" si="10"/>
        <v>0.73122489651647782</v>
      </c>
      <c r="H114" s="12">
        <f t="shared" si="11"/>
        <v>2.1065276357353727E-3</v>
      </c>
      <c r="I114" s="12">
        <f t="shared" si="15"/>
        <v>0.53927087271372565</v>
      </c>
      <c r="J114" s="18">
        <f t="shared" si="12"/>
        <v>1.1359889965185956E-3</v>
      </c>
      <c r="K114" s="12">
        <f t="shared" si="16"/>
        <v>1.8641924749856464</v>
      </c>
      <c r="L114" s="12">
        <f t="shared" si="13"/>
        <v>0.62282797004501556</v>
      </c>
      <c r="M114" s="12">
        <f t="shared" si="17"/>
        <v>0.38791468027039522</v>
      </c>
      <c r="N114" s="18">
        <f t="shared" si="14"/>
        <v>8.1715299429703872E-4</v>
      </c>
    </row>
    <row r="115" spans="1:14" x14ac:dyDescent="0.2">
      <c r="A115" s="4">
        <v>113</v>
      </c>
      <c r="B115" s="1" t="str">
        <f>'Исходные данные'!A365</f>
        <v>16.10.2015</v>
      </c>
      <c r="C115" s="1">
        <f>'Исходные данные'!B365</f>
        <v>2534.88</v>
      </c>
      <c r="D115" s="5" t="str">
        <f>'Исходные данные'!A117</f>
        <v>18.10.2016</v>
      </c>
      <c r="E115" s="1">
        <f>'Исходные данные'!B117</f>
        <v>4311.5200000000004</v>
      </c>
      <c r="F115" s="12">
        <f t="shared" si="9"/>
        <v>1.7008773590860318</v>
      </c>
      <c r="G115" s="12">
        <f t="shared" si="10"/>
        <v>0.72918401413761869</v>
      </c>
      <c r="H115" s="12">
        <f t="shared" si="11"/>
        <v>2.1006482200414691E-3</v>
      </c>
      <c r="I115" s="12">
        <f t="shared" si="15"/>
        <v>0.53114421151170066</v>
      </c>
      <c r="J115" s="18">
        <f t="shared" si="12"/>
        <v>1.1157471424973835E-3</v>
      </c>
      <c r="K115" s="12">
        <f t="shared" si="16"/>
        <v>1.8491042059901788</v>
      </c>
      <c r="L115" s="12">
        <f t="shared" si="13"/>
        <v>0.61470130884299057</v>
      </c>
      <c r="M115" s="12">
        <f t="shared" si="17"/>
        <v>0.37785769909328609</v>
      </c>
      <c r="N115" s="18">
        <f t="shared" si="14"/>
        <v>7.9374610302927642E-4</v>
      </c>
    </row>
    <row r="116" spans="1:14" x14ac:dyDescent="0.2">
      <c r="A116" s="4">
        <v>114</v>
      </c>
      <c r="B116" s="1" t="str">
        <f>'Исходные данные'!A366</f>
        <v>15.10.2015</v>
      </c>
      <c r="C116" s="1">
        <f>'Исходные данные'!B366</f>
        <v>2523.2800000000002</v>
      </c>
      <c r="D116" s="5" t="str">
        <f>'Исходные данные'!A118</f>
        <v>17.10.2016</v>
      </c>
      <c r="E116" s="1">
        <f>'Исходные данные'!B118</f>
        <v>4283.8999999999996</v>
      </c>
      <c r="F116" s="12">
        <f t="shared" si="9"/>
        <v>1.6977505469071998</v>
      </c>
      <c r="G116" s="12">
        <f t="shared" si="10"/>
        <v>0.72714882795551694</v>
      </c>
      <c r="H116" s="12">
        <f t="shared" si="11"/>
        <v>2.0947852140676734E-3</v>
      </c>
      <c r="I116" s="12">
        <f t="shared" si="15"/>
        <v>0.52930416714818651</v>
      </c>
      <c r="J116" s="18">
        <f t="shared" si="12"/>
        <v>1.1087785430864254E-3</v>
      </c>
      <c r="K116" s="12">
        <f t="shared" si="16"/>
        <v>1.8457049006138486</v>
      </c>
      <c r="L116" s="12">
        <f t="shared" si="13"/>
        <v>0.61286126447947642</v>
      </c>
      <c r="M116" s="12">
        <f t="shared" si="17"/>
        <v>0.37559892949938317</v>
      </c>
      <c r="N116" s="18">
        <f t="shared" si="14"/>
        <v>7.8679908393495428E-4</v>
      </c>
    </row>
    <row r="117" spans="1:14" x14ac:dyDescent="0.2">
      <c r="A117" s="4">
        <v>115</v>
      </c>
      <c r="B117" s="1" t="str">
        <f>'Исходные данные'!A367</f>
        <v>14.10.2015</v>
      </c>
      <c r="C117" s="1">
        <f>'Исходные данные'!B367</f>
        <v>2521.38</v>
      </c>
      <c r="D117" s="5" t="str">
        <f>'Исходные данные'!A119</f>
        <v>14.10.2016</v>
      </c>
      <c r="E117" s="1">
        <f>'Исходные данные'!B119</f>
        <v>4259.03</v>
      </c>
      <c r="F117" s="12">
        <f t="shared" si="9"/>
        <v>1.6891662502280496</v>
      </c>
      <c r="G117" s="12">
        <f t="shared" si="10"/>
        <v>0.72511932207182461</v>
      </c>
      <c r="H117" s="12">
        <f t="shared" si="11"/>
        <v>2.0889385720137001E-3</v>
      </c>
      <c r="I117" s="12">
        <f t="shared" si="15"/>
        <v>0.52423506414092946</v>
      </c>
      <c r="J117" s="18">
        <f t="shared" si="12"/>
        <v>1.0950948462860636E-3</v>
      </c>
      <c r="K117" s="12">
        <f t="shared" si="16"/>
        <v>1.8363725057706284</v>
      </c>
      <c r="L117" s="12">
        <f t="shared" si="13"/>
        <v>0.60779216147221937</v>
      </c>
      <c r="M117" s="12">
        <f t="shared" si="17"/>
        <v>0.3694113115470728</v>
      </c>
      <c r="N117" s="18">
        <f t="shared" si="14"/>
        <v>7.7167753762885031E-4</v>
      </c>
    </row>
    <row r="118" spans="1:14" x14ac:dyDescent="0.2">
      <c r="A118" s="4">
        <v>116</v>
      </c>
      <c r="B118" s="1" t="str">
        <f>'Исходные данные'!A368</f>
        <v>13.10.2015</v>
      </c>
      <c r="C118" s="1">
        <f>'Исходные данные'!B368</f>
        <v>2511.63</v>
      </c>
      <c r="D118" s="5" t="str">
        <f>'Исходные данные'!A120</f>
        <v>13.10.2016</v>
      </c>
      <c r="E118" s="1">
        <f>'Исходные данные'!B120</f>
        <v>4276.6000000000004</v>
      </c>
      <c r="F118" s="12">
        <f t="shared" si="9"/>
        <v>1.7027189514379109</v>
      </c>
      <c r="G118" s="12">
        <f t="shared" si="10"/>
        <v>0.72309548063256746</v>
      </c>
      <c r="H118" s="12">
        <f t="shared" si="11"/>
        <v>2.0831082482070961E-3</v>
      </c>
      <c r="I118" s="12">
        <f t="shared" si="15"/>
        <v>0.53222635660975437</v>
      </c>
      <c r="J118" s="18">
        <f t="shared" si="12"/>
        <v>1.1086851133669906E-3</v>
      </c>
      <c r="K118" s="12">
        <f t="shared" si="16"/>
        <v>1.8511062881187861</v>
      </c>
      <c r="L118" s="12">
        <f t="shared" si="13"/>
        <v>0.61578345394104428</v>
      </c>
      <c r="M118" s="12">
        <f t="shared" si="17"/>
        <v>0.3791892621475626</v>
      </c>
      <c r="N118" s="18">
        <f t="shared" si="14"/>
        <v>7.8989227961115047E-4</v>
      </c>
    </row>
    <row r="119" spans="1:14" x14ac:dyDescent="0.2">
      <c r="A119" s="4">
        <v>117</v>
      </c>
      <c r="B119" s="1" t="str">
        <f>'Исходные данные'!A369</f>
        <v>12.10.2015</v>
      </c>
      <c r="C119" s="1">
        <f>'Исходные данные'!B369</f>
        <v>2526.59</v>
      </c>
      <c r="D119" s="5" t="str">
        <f>'Исходные данные'!A121</f>
        <v>12.10.2016</v>
      </c>
      <c r="E119" s="1">
        <f>'Исходные данные'!B121</f>
        <v>4306.1899999999996</v>
      </c>
      <c r="F119" s="12">
        <f t="shared" si="9"/>
        <v>1.7043485488345951</v>
      </c>
      <c r="G119" s="12">
        <f t="shared" si="10"/>
        <v>0.72107728782801972</v>
      </c>
      <c r="H119" s="12">
        <f t="shared" si="11"/>
        <v>2.07729419710288E-3</v>
      </c>
      <c r="I119" s="12">
        <f t="shared" si="15"/>
        <v>0.53318295492829171</v>
      </c>
      <c r="J119" s="18">
        <f t="shared" si="12"/>
        <v>1.1075778582667068E-3</v>
      </c>
      <c r="K119" s="12">
        <f t="shared" si="16"/>
        <v>1.8528779005070528</v>
      </c>
      <c r="L119" s="12">
        <f t="shared" si="13"/>
        <v>0.61674005225958162</v>
      </c>
      <c r="M119" s="12">
        <f t="shared" si="17"/>
        <v>0.38036829206115186</v>
      </c>
      <c r="N119" s="18">
        <f t="shared" si="14"/>
        <v>7.9013684586056419E-4</v>
      </c>
    </row>
    <row r="120" spans="1:14" x14ac:dyDescent="0.2">
      <c r="A120" s="4">
        <v>118</v>
      </c>
      <c r="B120" s="1" t="str">
        <f>'Исходные данные'!A370</f>
        <v>09.10.2015</v>
      </c>
      <c r="C120" s="1">
        <f>'Исходные данные'!B370</f>
        <v>2538.61</v>
      </c>
      <c r="D120" s="5" t="str">
        <f>'Исходные данные'!A122</f>
        <v>11.10.2016</v>
      </c>
      <c r="E120" s="1">
        <f>'Исходные данные'!B122</f>
        <v>4315.7700000000004</v>
      </c>
      <c r="F120" s="12">
        <f t="shared" si="9"/>
        <v>1.7000523908753216</v>
      </c>
      <c r="G120" s="12">
        <f t="shared" si="10"/>
        <v>0.71906472789258202</v>
      </c>
      <c r="H120" s="12">
        <f t="shared" si="11"/>
        <v>2.0714963732831903E-3</v>
      </c>
      <c r="I120" s="12">
        <f t="shared" si="15"/>
        <v>0.5306590687492545</v>
      </c>
      <c r="J120" s="18">
        <f t="shared" si="12"/>
        <v>1.0992583363639158E-3</v>
      </c>
      <c r="K120" s="12">
        <f t="shared" si="16"/>
        <v>1.8482073440382669</v>
      </c>
      <c r="L120" s="12">
        <f t="shared" si="13"/>
        <v>0.6142161660805443</v>
      </c>
      <c r="M120" s="12">
        <f t="shared" si="17"/>
        <v>0.37726149867468317</v>
      </c>
      <c r="N120" s="18">
        <f t="shared" si="14"/>
        <v>7.814958262839873E-4</v>
      </c>
    </row>
    <row r="121" spans="1:14" x14ac:dyDescent="0.2">
      <c r="A121" s="4">
        <v>119</v>
      </c>
      <c r="B121" s="1" t="str">
        <f>'Исходные данные'!A371</f>
        <v>08.10.2015</v>
      </c>
      <c r="C121" s="1">
        <f>'Исходные данные'!B371</f>
        <v>2511.31</v>
      </c>
      <c r="D121" s="5" t="str">
        <f>'Исходные данные'!A123</f>
        <v>10.10.2016</v>
      </c>
      <c r="E121" s="1">
        <f>'Исходные данные'!B123</f>
        <v>4336.6000000000004</v>
      </c>
      <c r="F121" s="12">
        <f t="shared" si="9"/>
        <v>1.72682783089304</v>
      </c>
      <c r="G121" s="12">
        <f t="shared" si="10"/>
        <v>0.71705778510465679</v>
      </c>
      <c r="H121" s="12">
        <f t="shared" si="11"/>
        <v>2.0657147314569273E-3</v>
      </c>
      <c r="I121" s="12">
        <f t="shared" si="15"/>
        <v>0.54628610160257129</v>
      </c>
      <c r="J121" s="18">
        <f t="shared" si="12"/>
        <v>1.1284712476706074E-3</v>
      </c>
      <c r="K121" s="12">
        <f t="shared" si="16"/>
        <v>1.8773161910045206</v>
      </c>
      <c r="L121" s="12">
        <f t="shared" si="13"/>
        <v>0.6298431989338612</v>
      </c>
      <c r="M121" s="12">
        <f t="shared" si="17"/>
        <v>0.39670245524323988</v>
      </c>
      <c r="N121" s="18">
        <f t="shared" si="14"/>
        <v>8.1947410580109298E-4</v>
      </c>
    </row>
    <row r="122" spans="1:14" x14ac:dyDescent="0.2">
      <c r="A122" s="4">
        <v>120</v>
      </c>
      <c r="B122" s="1" t="str">
        <f>'Исходные данные'!A372</f>
        <v>07.10.2015</v>
      </c>
      <c r="C122" s="1">
        <f>'Исходные данные'!B372</f>
        <v>2517.5</v>
      </c>
      <c r="D122" s="5" t="str">
        <f>'Исходные данные'!A124</f>
        <v>07.10.2016</v>
      </c>
      <c r="E122" s="1">
        <f>'Исходные данные'!B124</f>
        <v>4293.87</v>
      </c>
      <c r="F122" s="12">
        <f t="shared" si="9"/>
        <v>1.7056087388282026</v>
      </c>
      <c r="G122" s="12">
        <f t="shared" si="10"/>
        <v>0.71505644378652666</v>
      </c>
      <c r="H122" s="12">
        <f t="shared" si="11"/>
        <v>2.059949226459403E-3</v>
      </c>
      <c r="I122" s="12">
        <f t="shared" si="15"/>
        <v>0.53392207858566854</v>
      </c>
      <c r="J122" s="18">
        <f t="shared" si="12"/>
        <v>1.0998523727721444E-3</v>
      </c>
      <c r="K122" s="12">
        <f t="shared" si="16"/>
        <v>1.8542479126393672</v>
      </c>
      <c r="L122" s="12">
        <f t="shared" si="13"/>
        <v>0.61747917591695844</v>
      </c>
      <c r="M122" s="12">
        <f t="shared" si="17"/>
        <v>0.38128053269108653</v>
      </c>
      <c r="N122" s="18">
        <f t="shared" si="14"/>
        <v>7.8541853838103286E-4</v>
      </c>
    </row>
    <row r="123" spans="1:14" x14ac:dyDescent="0.2">
      <c r="A123" s="4">
        <v>121</v>
      </c>
      <c r="B123" s="1" t="str">
        <f>'Исходные данные'!A373</f>
        <v>06.10.2015</v>
      </c>
      <c r="C123" s="1">
        <f>'Исходные данные'!B373</f>
        <v>2522.34</v>
      </c>
      <c r="D123" s="5" t="str">
        <f>'Исходные данные'!A125</f>
        <v>06.10.2016</v>
      </c>
      <c r="E123" s="1">
        <f>'Исходные данные'!B125</f>
        <v>4275.84</v>
      </c>
      <c r="F123" s="12">
        <f t="shared" si="9"/>
        <v>1.6951878018030875</v>
      </c>
      <c r="G123" s="12">
        <f t="shared" si="10"/>
        <v>0.71306068830423142</v>
      </c>
      <c r="H123" s="12">
        <f t="shared" si="11"/>
        <v>2.054199813251984E-3</v>
      </c>
      <c r="I123" s="12">
        <f t="shared" si="15"/>
        <v>0.52779353221876668</v>
      </c>
      <c r="J123" s="18">
        <f t="shared" si="12"/>
        <v>1.0841933753193956E-3</v>
      </c>
      <c r="K123" s="12">
        <f t="shared" si="16"/>
        <v>1.8429188192273331</v>
      </c>
      <c r="L123" s="12">
        <f t="shared" si="13"/>
        <v>0.61135062955005659</v>
      </c>
      <c r="M123" s="12">
        <f t="shared" si="17"/>
        <v>0.37374959225125093</v>
      </c>
      <c r="N123" s="18">
        <f t="shared" si="14"/>
        <v>7.6775634260552487E-4</v>
      </c>
    </row>
    <row r="124" spans="1:14" x14ac:dyDescent="0.2">
      <c r="A124" s="4">
        <v>122</v>
      </c>
      <c r="B124" s="1" t="str">
        <f>'Исходные данные'!A374</f>
        <v>05.10.2015</v>
      </c>
      <c r="C124" s="1">
        <f>'Исходные данные'!B374</f>
        <v>2498.23</v>
      </c>
      <c r="D124" s="5" t="str">
        <f>'Исходные данные'!A126</f>
        <v>05.10.2016</v>
      </c>
      <c r="E124" s="1">
        <f>'Исходные данные'!B126</f>
        <v>4282.32</v>
      </c>
      <c r="F124" s="12">
        <f t="shared" si="9"/>
        <v>1.714141612261481</v>
      </c>
      <c r="G124" s="12">
        <f t="shared" si="10"/>
        <v>0.71107050306744579</v>
      </c>
      <c r="H124" s="12">
        <f t="shared" si="11"/>
        <v>2.0484664469217432E-3</v>
      </c>
      <c r="I124" s="12">
        <f t="shared" si="15"/>
        <v>0.53891243768535191</v>
      </c>
      <c r="J124" s="18">
        <f t="shared" si="12"/>
        <v>1.1039440464272483E-3</v>
      </c>
      <c r="K124" s="12">
        <f t="shared" si="16"/>
        <v>1.8635244028403628</v>
      </c>
      <c r="L124" s="12">
        <f t="shared" si="13"/>
        <v>0.62246953501664193</v>
      </c>
      <c r="M124" s="12">
        <f t="shared" si="17"/>
        <v>0.3874683220238348</v>
      </c>
      <c r="N124" s="18">
        <f t="shared" si="14"/>
        <v>7.9371585691089474E-4</v>
      </c>
    </row>
    <row r="125" spans="1:14" x14ac:dyDescent="0.2">
      <c r="A125" s="4">
        <v>123</v>
      </c>
      <c r="B125" s="1" t="str">
        <f>'Исходные данные'!A375</f>
        <v>02.10.2015</v>
      </c>
      <c r="C125" s="1">
        <f>'Исходные данные'!B375</f>
        <v>2483.9299999999998</v>
      </c>
      <c r="D125" s="5" t="str">
        <f>'Исходные данные'!A127</f>
        <v>04.10.2016</v>
      </c>
      <c r="E125" s="1">
        <f>'Исходные данные'!B127</f>
        <v>4365.95</v>
      </c>
      <c r="F125" s="12">
        <f t="shared" si="9"/>
        <v>1.7576783564754241</v>
      </c>
      <c r="G125" s="12">
        <f t="shared" si="10"/>
        <v>0.70908587252935784</v>
      </c>
      <c r="H125" s="12">
        <f t="shared" si="11"/>
        <v>2.0427490826811063E-3</v>
      </c>
      <c r="I125" s="12">
        <f t="shared" si="15"/>
        <v>0.56399382261218856</v>
      </c>
      <c r="J125" s="18">
        <f t="shared" si="12"/>
        <v>1.1520978637788587E-3</v>
      </c>
      <c r="K125" s="12">
        <f t="shared" si="16"/>
        <v>1.9108552561855914</v>
      </c>
      <c r="L125" s="12">
        <f t="shared" si="13"/>
        <v>0.64755091994347835</v>
      </c>
      <c r="M125" s="12">
        <f t="shared" si="17"/>
        <v>0.41932219391964554</v>
      </c>
      <c r="N125" s="18">
        <f t="shared" si="14"/>
        <v>8.5657002697718488E-4</v>
      </c>
    </row>
    <row r="126" spans="1:14" x14ac:dyDescent="0.2">
      <c r="A126" s="4">
        <v>124</v>
      </c>
      <c r="B126" s="1" t="str">
        <f>'Исходные данные'!A376</f>
        <v>01.10.2015</v>
      </c>
      <c r="C126" s="1">
        <f>'Исходные данные'!B376</f>
        <v>2491.15</v>
      </c>
      <c r="D126" s="5" t="str">
        <f>'Исходные данные'!A128</f>
        <v>03.10.2016</v>
      </c>
      <c r="E126" s="1">
        <f>'Исходные данные'!B128</f>
        <v>4393.4799999999996</v>
      </c>
      <c r="F126" s="12">
        <f t="shared" si="9"/>
        <v>1.7636352688517349</v>
      </c>
      <c r="G126" s="12">
        <f t="shared" si="10"/>
        <v>0.70710678118654746</v>
      </c>
      <c r="H126" s="12">
        <f t="shared" si="11"/>
        <v>2.0370476758675041E-3</v>
      </c>
      <c r="I126" s="12">
        <f t="shared" si="15"/>
        <v>0.56737717251654829</v>
      </c>
      <c r="J126" s="18">
        <f t="shared" si="12"/>
        <v>1.1557743506151105E-3</v>
      </c>
      <c r="K126" s="12">
        <f t="shared" si="16"/>
        <v>1.9173312973127836</v>
      </c>
      <c r="L126" s="12">
        <f t="shared" si="13"/>
        <v>0.6509342698478382</v>
      </c>
      <c r="M126" s="12">
        <f t="shared" si="17"/>
        <v>0.42371542366233866</v>
      </c>
      <c r="N126" s="18">
        <f t="shared" si="14"/>
        <v>8.6312851900058178E-4</v>
      </c>
    </row>
    <row r="127" spans="1:14" x14ac:dyDescent="0.2">
      <c r="A127" s="4">
        <v>125</v>
      </c>
      <c r="B127" s="1" t="str">
        <f>'Исходные данные'!A377</f>
        <v>30.09.2015</v>
      </c>
      <c r="C127" s="1">
        <f>'Исходные данные'!B377</f>
        <v>2489.6999999999998</v>
      </c>
      <c r="D127" s="5" t="str">
        <f>'Исходные данные'!A129</f>
        <v>30.09.2016</v>
      </c>
      <c r="E127" s="1">
        <f>'Исходные данные'!B129</f>
        <v>4383.3500000000004</v>
      </c>
      <c r="F127" s="12">
        <f t="shared" si="9"/>
        <v>1.7605936458207818</v>
      </c>
      <c r="G127" s="12">
        <f t="shared" si="10"/>
        <v>0.70513321357886583</v>
      </c>
      <c r="H127" s="12">
        <f t="shared" si="11"/>
        <v>2.0313621819430232E-3</v>
      </c>
      <c r="I127" s="12">
        <f t="shared" si="15"/>
        <v>0.56565105093942925</v>
      </c>
      <c r="J127" s="18">
        <f t="shared" si="12"/>
        <v>1.1490421530546832E-3</v>
      </c>
      <c r="K127" s="12">
        <f t="shared" si="16"/>
        <v>1.9140246050874288</v>
      </c>
      <c r="L127" s="12">
        <f t="shared" si="13"/>
        <v>0.64920814827071915</v>
      </c>
      <c r="M127" s="12">
        <f t="shared" si="17"/>
        <v>0.42147121978109647</v>
      </c>
      <c r="N127" s="18">
        <f t="shared" si="14"/>
        <v>8.5616069664071562E-4</v>
      </c>
    </row>
    <row r="128" spans="1:14" x14ac:dyDescent="0.2">
      <c r="A128" s="4">
        <v>126</v>
      </c>
      <c r="B128" s="1" t="str">
        <f>'Исходные данные'!A378</f>
        <v>29.09.2015</v>
      </c>
      <c r="C128" s="1">
        <f>'Исходные данные'!B378</f>
        <v>2482.36</v>
      </c>
      <c r="D128" s="5" t="str">
        <f>'Исходные данные'!A130</f>
        <v>29.09.2016</v>
      </c>
      <c r="E128" s="1">
        <f>'Исходные данные'!B130</f>
        <v>4370.22</v>
      </c>
      <c r="F128" s="12">
        <f t="shared" si="9"/>
        <v>1.7605101596867496</v>
      </c>
      <c r="G128" s="12">
        <f t="shared" si="10"/>
        <v>0.70316515428931314</v>
      </c>
      <c r="H128" s="12">
        <f t="shared" si="11"/>
        <v>2.0256925564940556E-3</v>
      </c>
      <c r="I128" s="12">
        <f t="shared" si="15"/>
        <v>0.56560363050614504</v>
      </c>
      <c r="J128" s="18">
        <f t="shared" si="12"/>
        <v>1.1457390642423122E-3</v>
      </c>
      <c r="K128" s="12">
        <f t="shared" si="16"/>
        <v>1.9139338433633362</v>
      </c>
      <c r="L128" s="12">
        <f t="shared" si="13"/>
        <v>0.64916072783743495</v>
      </c>
      <c r="M128" s="12">
        <f t="shared" si="17"/>
        <v>0.42140965056642871</v>
      </c>
      <c r="N128" s="18">
        <f t="shared" si="14"/>
        <v>8.536463923871756E-4</v>
      </c>
    </row>
    <row r="129" spans="1:14" x14ac:dyDescent="0.2">
      <c r="A129" s="4">
        <v>127</v>
      </c>
      <c r="B129" s="1" t="str">
        <f>'Исходные данные'!A379</f>
        <v>28.09.2015</v>
      </c>
      <c r="C129" s="1">
        <f>'Исходные данные'!B379</f>
        <v>2505.88</v>
      </c>
      <c r="D129" s="5" t="str">
        <f>'Исходные данные'!A131</f>
        <v>28.09.2016</v>
      </c>
      <c r="E129" s="1">
        <f>'Исходные данные'!B131</f>
        <v>4368.6000000000004</v>
      </c>
      <c r="F129" s="12">
        <f t="shared" si="9"/>
        <v>1.7433396651076669</v>
      </c>
      <c r="G129" s="12">
        <f t="shared" si="10"/>
        <v>0.7012025879439201</v>
      </c>
      <c r="H129" s="12">
        <f t="shared" si="11"/>
        <v>2.0200387552309564E-3</v>
      </c>
      <c r="I129" s="12">
        <f t="shared" si="15"/>
        <v>0.55580262139505177</v>
      </c>
      <c r="J129" s="18">
        <f t="shared" si="12"/>
        <v>1.1227428354769629E-3</v>
      </c>
      <c r="K129" s="12">
        <f t="shared" si="16"/>
        <v>1.895266986769881</v>
      </c>
      <c r="L129" s="12">
        <f t="shared" si="13"/>
        <v>0.63935971872634156</v>
      </c>
      <c r="M129" s="12">
        <f t="shared" si="17"/>
        <v>0.40878084992982705</v>
      </c>
      <c r="N129" s="18">
        <f t="shared" si="14"/>
        <v>8.2575315925450025E-4</v>
      </c>
    </row>
    <row r="130" spans="1:14" x14ac:dyDescent="0.2">
      <c r="A130" s="4">
        <v>128</v>
      </c>
      <c r="B130" s="1" t="str">
        <f>'Исходные данные'!A380</f>
        <v>25.09.2015</v>
      </c>
      <c r="C130" s="1">
        <f>'Исходные данные'!B380</f>
        <v>2511.84</v>
      </c>
      <c r="D130" s="5" t="str">
        <f>'Исходные данные'!A132</f>
        <v>27.09.2016</v>
      </c>
      <c r="E130" s="1">
        <f>'Исходные данные'!B132</f>
        <v>4321.2</v>
      </c>
      <c r="F130" s="12">
        <f t="shared" ref="F130:F193" si="18">E130/C130</f>
        <v>1.7203325052551117</v>
      </c>
      <c r="G130" s="12">
        <f t="shared" ref="G130:G193" si="19">1/POWER(2,A130/248)</f>
        <v>0.69924549921162626</v>
      </c>
      <c r="H130" s="12">
        <f t="shared" ref="H130:H193" si="20">G130/SUM(G$2:G$1242)</f>
        <v>2.0144007339876926E-3</v>
      </c>
      <c r="I130" s="12">
        <f t="shared" si="15"/>
        <v>0.54251758915082249</v>
      </c>
      <c r="J130" s="18">
        <f t="shared" ref="J130:J193" si="21">H130*I130</f>
        <v>1.0928478297866503E-3</v>
      </c>
      <c r="K130" s="12">
        <f t="shared" si="16"/>
        <v>1.8702548153608216</v>
      </c>
      <c r="L130" s="12">
        <f t="shared" ref="L130:L193" si="22">LN(K130)</f>
        <v>0.62607468648211229</v>
      </c>
      <c r="M130" s="12">
        <f t="shared" si="17"/>
        <v>0.39196951305367561</v>
      </c>
      <c r="N130" s="18">
        <f t="shared" ref="N130:N193" si="23">M130*H130</f>
        <v>7.8958367479612258E-4</v>
      </c>
    </row>
    <row r="131" spans="1:14" x14ac:dyDescent="0.2">
      <c r="A131" s="4">
        <v>129</v>
      </c>
      <c r="B131" s="1" t="str">
        <f>'Исходные данные'!A381</f>
        <v>24.09.2015</v>
      </c>
      <c r="C131" s="1">
        <f>'Исходные данные'!B381</f>
        <v>2492.83</v>
      </c>
      <c r="D131" s="5" t="str">
        <f>'Исходные данные'!A133</f>
        <v>26.09.2016</v>
      </c>
      <c r="E131" s="1">
        <f>'Исходные данные'!B133</f>
        <v>4376</v>
      </c>
      <c r="F131" s="12">
        <f t="shared" si="18"/>
        <v>1.7554345863937775</v>
      </c>
      <c r="G131" s="12">
        <f t="shared" si="19"/>
        <v>0.69729387280416111</v>
      </c>
      <c r="H131" s="12">
        <f t="shared" si="20"/>
        <v>2.0087784487215019E-3</v>
      </c>
      <c r="I131" s="12">
        <f t="shared" ref="I131:I194" si="24">LN(F131)</f>
        <v>0.56271645383798374</v>
      </c>
      <c r="J131" s="18">
        <f t="shared" si="21"/>
        <v>1.1303726852107297E-3</v>
      </c>
      <c r="K131" s="12">
        <f t="shared" ref="K131:K194" si="25">F131/GEOMEAN(F$2:F$1242)</f>
        <v>1.9084159476292841</v>
      </c>
      <c r="L131" s="12">
        <f t="shared" si="22"/>
        <v>0.64627355116927354</v>
      </c>
      <c r="M131" s="12">
        <f t="shared" ref="M131:M194" si="26">POWER(L131-AVERAGE(L$2:L$1242),2)</f>
        <v>0.41766950294094407</v>
      </c>
      <c r="N131" s="18">
        <f t="shared" si="23"/>
        <v>8.3900549619599042E-4</v>
      </c>
    </row>
    <row r="132" spans="1:14" x14ac:dyDescent="0.2">
      <c r="A132" s="4">
        <v>130</v>
      </c>
      <c r="B132" s="1" t="str">
        <f>'Исходные данные'!A382</f>
        <v>23.09.2015</v>
      </c>
      <c r="C132" s="1">
        <f>'Исходные данные'!B382</f>
        <v>2504.7399999999998</v>
      </c>
      <c r="D132" s="5" t="str">
        <f>'Исходные данные'!A134</f>
        <v>23.09.2016</v>
      </c>
      <c r="E132" s="1">
        <f>'Исходные данные'!B134</f>
        <v>4391.95</v>
      </c>
      <c r="F132" s="12">
        <f t="shared" si="18"/>
        <v>1.7534554484697016</v>
      </c>
      <c r="G132" s="12">
        <f t="shared" si="19"/>
        <v>0.6953476934759244</v>
      </c>
      <c r="H132" s="12">
        <f t="shared" si="20"/>
        <v>2.0031718555125477E-3</v>
      </c>
      <c r="I132" s="12">
        <f t="shared" si="24"/>
        <v>0.56158838307241976</v>
      </c>
      <c r="J132" s="18">
        <f t="shared" si="21"/>
        <v>1.1249580433534705E-3</v>
      </c>
      <c r="K132" s="12">
        <f t="shared" si="25"/>
        <v>1.9062643332050615</v>
      </c>
      <c r="L132" s="12">
        <f t="shared" si="22"/>
        <v>0.64514548040370967</v>
      </c>
      <c r="M132" s="12">
        <f t="shared" si="26"/>
        <v>0.41621269088533375</v>
      </c>
      <c r="N132" s="18">
        <f t="shared" si="23"/>
        <v>8.3374554828864451E-4</v>
      </c>
    </row>
    <row r="133" spans="1:14" x14ac:dyDescent="0.2">
      <c r="A133" s="4">
        <v>131</v>
      </c>
      <c r="B133" s="1" t="str">
        <f>'Исходные данные'!A383</f>
        <v>22.09.2015</v>
      </c>
      <c r="C133" s="1">
        <f>'Исходные данные'!B383</f>
        <v>2516.9</v>
      </c>
      <c r="D133" s="5" t="str">
        <f>'Исходные данные'!A135</f>
        <v>22.09.2016</v>
      </c>
      <c r="E133" s="1">
        <f>'Исходные данные'!B135</f>
        <v>4400.1499999999996</v>
      </c>
      <c r="F133" s="12">
        <f t="shared" si="18"/>
        <v>1.7482418848583572</v>
      </c>
      <c r="G133" s="12">
        <f t="shared" si="19"/>
        <v>0.69340694602386688</v>
      </c>
      <c r="H133" s="12">
        <f t="shared" si="20"/>
        <v>1.9975809105635747E-3</v>
      </c>
      <c r="I133" s="12">
        <f t="shared" si="24"/>
        <v>0.55861064572540409</v>
      </c>
      <c r="J133" s="18">
        <f t="shared" si="21"/>
        <v>1.1158699623386591E-3</v>
      </c>
      <c r="K133" s="12">
        <f t="shared" si="25"/>
        <v>1.9005964216707962</v>
      </c>
      <c r="L133" s="12">
        <f t="shared" si="22"/>
        <v>0.642167743056694</v>
      </c>
      <c r="M133" s="12">
        <f t="shared" si="26"/>
        <v>0.41237941022252861</v>
      </c>
      <c r="N133" s="18">
        <f t="shared" si="23"/>
        <v>8.237612377699886E-4</v>
      </c>
    </row>
    <row r="134" spans="1:14" x14ac:dyDescent="0.2">
      <c r="A134" s="4">
        <v>132</v>
      </c>
      <c r="B134" s="1" t="str">
        <f>'Исходные данные'!A384</f>
        <v>21.09.2015</v>
      </c>
      <c r="C134" s="1">
        <f>'Исходные данные'!B384</f>
        <v>2542.6999999999998</v>
      </c>
      <c r="D134" s="5" t="str">
        <f>'Исходные данные'!A136</f>
        <v>21.09.2016</v>
      </c>
      <c r="E134" s="1">
        <f>'Исходные данные'!B136</f>
        <v>4359.8</v>
      </c>
      <c r="F134" s="12">
        <f t="shared" si="18"/>
        <v>1.7146340504188462</v>
      </c>
      <c r="G134" s="12">
        <f t="shared" si="19"/>
        <v>0.69147161528737211</v>
      </c>
      <c r="H134" s="12">
        <f t="shared" si="20"/>
        <v>1.9920055701995688E-3</v>
      </c>
      <c r="I134" s="12">
        <f t="shared" si="24"/>
        <v>0.53919967616882047</v>
      </c>
      <c r="J134" s="18">
        <f t="shared" si="21"/>
        <v>1.074088758378094E-3</v>
      </c>
      <c r="K134" s="12">
        <f t="shared" si="25"/>
        <v>1.8640597556470244</v>
      </c>
      <c r="L134" s="12">
        <f t="shared" si="22"/>
        <v>0.62275677350011027</v>
      </c>
      <c r="M134" s="12">
        <f t="shared" si="26"/>
        <v>0.38782599894026804</v>
      </c>
      <c r="N134" s="18">
        <f t="shared" si="23"/>
        <v>7.7255155015722599E-4</v>
      </c>
    </row>
    <row r="135" spans="1:14" x14ac:dyDescent="0.2">
      <c r="A135" s="4">
        <v>133</v>
      </c>
      <c r="B135" s="1" t="str">
        <f>'Исходные данные'!A385</f>
        <v>18.09.2015</v>
      </c>
      <c r="C135" s="1">
        <f>'Исходные данные'!B385</f>
        <v>2544.31</v>
      </c>
      <c r="D135" s="5" t="str">
        <f>'Исходные данные'!A137</f>
        <v>20.09.2016</v>
      </c>
      <c r="E135" s="1">
        <f>'Исходные данные'!B137</f>
        <v>4300.9799999999996</v>
      </c>
      <c r="F135" s="12">
        <f t="shared" si="18"/>
        <v>1.690430804422417</v>
      </c>
      <c r="G135" s="12">
        <f t="shared" si="19"/>
        <v>0.68954168614813716</v>
      </c>
      <c r="H135" s="12">
        <f t="shared" si="20"/>
        <v>1.986445790867414E-3</v>
      </c>
      <c r="I135" s="12">
        <f t="shared" si="24"/>
        <v>0.524983410309383</v>
      </c>
      <c r="J135" s="18">
        <f t="shared" si="21"/>
        <v>1.0428510856842943E-3</v>
      </c>
      <c r="K135" s="12">
        <f t="shared" si="25"/>
        <v>1.8377472624319575</v>
      </c>
      <c r="L135" s="12">
        <f t="shared" si="22"/>
        <v>0.60854050764067291</v>
      </c>
      <c r="M135" s="12">
        <f t="shared" si="26"/>
        <v>0.3703215494395683</v>
      </c>
      <c r="N135" s="18">
        <f t="shared" si="23"/>
        <v>7.3562368315172944E-4</v>
      </c>
    </row>
    <row r="136" spans="1:14" x14ac:dyDescent="0.2">
      <c r="A136" s="4">
        <v>134</v>
      </c>
      <c r="B136" s="1" t="str">
        <f>'Исходные данные'!A386</f>
        <v>17.09.2015</v>
      </c>
      <c r="C136" s="1">
        <f>'Исходные данные'!B386</f>
        <v>2554.21</v>
      </c>
      <c r="D136" s="5" t="str">
        <f>'Исходные данные'!A138</f>
        <v>19.09.2016</v>
      </c>
      <c r="E136" s="1">
        <f>'Исходные данные'!B138</f>
        <v>4256.32</v>
      </c>
      <c r="F136" s="12">
        <f t="shared" si="18"/>
        <v>1.666393914360996</v>
      </c>
      <c r="G136" s="12">
        <f t="shared" si="19"/>
        <v>0.68761714353005521</v>
      </c>
      <c r="H136" s="12">
        <f t="shared" si="20"/>
        <v>1.9809015291355533E-3</v>
      </c>
      <c r="I136" s="12">
        <f t="shared" si="24"/>
        <v>0.51066195899023947</v>
      </c>
      <c r="J136" s="18">
        <f t="shared" si="21"/>
        <v>1.0115710554351226E-3</v>
      </c>
      <c r="K136" s="12">
        <f t="shared" si="25"/>
        <v>1.8116156226202662</v>
      </c>
      <c r="L136" s="12">
        <f t="shared" si="22"/>
        <v>0.59421905632152949</v>
      </c>
      <c r="M136" s="12">
        <f t="shared" si="26"/>
        <v>0.35309628689564942</v>
      </c>
      <c r="N136" s="18">
        <f t="shared" si="23"/>
        <v>6.9944897464367791E-4</v>
      </c>
    </row>
    <row r="137" spans="1:14" x14ac:dyDescent="0.2">
      <c r="A137" s="4">
        <v>135</v>
      </c>
      <c r="B137" s="1" t="str">
        <f>'Исходные данные'!A387</f>
        <v>16.09.2015</v>
      </c>
      <c r="C137" s="1">
        <f>'Исходные данные'!B387</f>
        <v>2555.7399999999998</v>
      </c>
      <c r="D137" s="5" t="str">
        <f>'Исходные данные'!A139</f>
        <v>16.09.2016</v>
      </c>
      <c r="E137" s="1">
        <f>'Исходные данные'!B139</f>
        <v>4241.55</v>
      </c>
      <c r="F137" s="12">
        <f t="shared" si="18"/>
        <v>1.6596171754560325</v>
      </c>
      <c r="G137" s="12">
        <f t="shared" si="19"/>
        <v>0.68569797239909758</v>
      </c>
      <c r="H137" s="12">
        <f t="shared" si="20"/>
        <v>1.9753727416936492E-3</v>
      </c>
      <c r="I137" s="12">
        <f t="shared" si="24"/>
        <v>0.50658695857705627</v>
      </c>
      <c r="J137" s="18">
        <f t="shared" si="21"/>
        <v>1.0006980692706068E-3</v>
      </c>
      <c r="K137" s="12">
        <f t="shared" si="25"/>
        <v>1.8042483093068602</v>
      </c>
      <c r="L137" s="12">
        <f t="shared" si="22"/>
        <v>0.59014405590834618</v>
      </c>
      <c r="M137" s="12">
        <f t="shared" si="26"/>
        <v>0.34827000672395358</v>
      </c>
      <c r="N137" s="18">
        <f t="shared" si="23"/>
        <v>6.8796307803196185E-4</v>
      </c>
    </row>
    <row r="138" spans="1:14" x14ac:dyDescent="0.2">
      <c r="A138" s="4">
        <v>136</v>
      </c>
      <c r="B138" s="1" t="str">
        <f>'Исходные данные'!A388</f>
        <v>15.09.2015</v>
      </c>
      <c r="C138" s="1">
        <f>'Исходные данные'!B388</f>
        <v>2556.0100000000002</v>
      </c>
      <c r="D138" s="5" t="str">
        <f>'Исходные данные'!A140</f>
        <v>15.09.2016</v>
      </c>
      <c r="E138" s="1">
        <f>'Исходные данные'!B140</f>
        <v>4328.54</v>
      </c>
      <c r="F138" s="12">
        <f t="shared" si="18"/>
        <v>1.6934753776393674</v>
      </c>
      <c r="G138" s="12">
        <f t="shared" si="19"/>
        <v>0.68378415776319623</v>
      </c>
      <c r="H138" s="12">
        <f t="shared" si="20"/>
        <v>1.9698593853522462E-3</v>
      </c>
      <c r="I138" s="12">
        <f t="shared" si="24"/>
        <v>0.52678285383687584</v>
      </c>
      <c r="J138" s="18">
        <f t="shared" si="21"/>
        <v>1.0376881486732104E-3</v>
      </c>
      <c r="K138" s="12">
        <f t="shared" si="25"/>
        <v>1.8410571619440148</v>
      </c>
      <c r="L138" s="12">
        <f t="shared" si="22"/>
        <v>0.61033995116816575</v>
      </c>
      <c r="M138" s="12">
        <f t="shared" si="26"/>
        <v>0.37251485599195938</v>
      </c>
      <c r="N138" s="18">
        <f t="shared" si="23"/>
        <v>7.3380188525890163E-4</v>
      </c>
    </row>
    <row r="139" spans="1:14" x14ac:dyDescent="0.2">
      <c r="A139" s="4">
        <v>137</v>
      </c>
      <c r="B139" s="1" t="str">
        <f>'Исходные данные'!A389</f>
        <v>14.09.2015</v>
      </c>
      <c r="C139" s="1">
        <f>'Исходные данные'!B389</f>
        <v>2575.12</v>
      </c>
      <c r="D139" s="5" t="str">
        <f>'Исходные данные'!A141</f>
        <v>14.09.2016</v>
      </c>
      <c r="E139" s="1">
        <f>'Исходные данные'!B141</f>
        <v>4324.68</v>
      </c>
      <c r="F139" s="12">
        <f t="shared" si="18"/>
        <v>1.6794091149150332</v>
      </c>
      <c r="G139" s="12">
        <f t="shared" si="19"/>
        <v>0.68187568467212656</v>
      </c>
      <c r="H139" s="12">
        <f t="shared" si="20"/>
        <v>1.9643614170424309E-3</v>
      </c>
      <c r="I139" s="12">
        <f t="shared" si="24"/>
        <v>0.51844201423564651</v>
      </c>
      <c r="J139" s="18">
        <f t="shared" si="21"/>
        <v>1.0184074897382667E-3</v>
      </c>
      <c r="K139" s="12">
        <f t="shared" si="25"/>
        <v>1.8257650625888291</v>
      </c>
      <c r="L139" s="12">
        <f t="shared" si="22"/>
        <v>0.60199911156693631</v>
      </c>
      <c r="M139" s="12">
        <f t="shared" si="26"/>
        <v>0.36240293032738102</v>
      </c>
      <c r="N139" s="18">
        <f t="shared" si="23"/>
        <v>7.118903337582236E-4</v>
      </c>
    </row>
    <row r="140" spans="1:14" x14ac:dyDescent="0.2">
      <c r="A140" s="4">
        <v>138</v>
      </c>
      <c r="B140" s="1" t="str">
        <f>'Исходные данные'!A390</f>
        <v>11.09.2015</v>
      </c>
      <c r="C140" s="1">
        <f>'Исходные данные'!B390</f>
        <v>2575.4</v>
      </c>
      <c r="D140" s="5" t="str">
        <f>'Исходные данные'!A142</f>
        <v>13.09.2016</v>
      </c>
      <c r="E140" s="1">
        <f>'Исходные данные'!B142</f>
        <v>4355.6400000000003</v>
      </c>
      <c r="F140" s="12">
        <f t="shared" si="18"/>
        <v>1.6912479614817117</v>
      </c>
      <c r="G140" s="12">
        <f t="shared" si="19"/>
        <v>0.67997253821739079</v>
      </c>
      <c r="H140" s="12">
        <f t="shared" si="20"/>
        <v>1.958878793815498E-3</v>
      </c>
      <c r="I140" s="12">
        <f t="shared" si="24"/>
        <v>0.52546669516981315</v>
      </c>
      <c r="J140" s="18">
        <f t="shared" si="21"/>
        <v>1.0293255660244595E-3</v>
      </c>
      <c r="K140" s="12">
        <f t="shared" si="25"/>
        <v>1.8386356325118016</v>
      </c>
      <c r="L140" s="12">
        <f t="shared" si="22"/>
        <v>0.60902379250110295</v>
      </c>
      <c r="M140" s="12">
        <f t="shared" si="26"/>
        <v>0.37090997983242691</v>
      </c>
      <c r="N140" s="18">
        <f t="shared" si="23"/>
        <v>7.2656769390827514E-4</v>
      </c>
    </row>
    <row r="141" spans="1:14" x14ac:dyDescent="0.2">
      <c r="A141" s="4">
        <v>139</v>
      </c>
      <c r="B141" s="1" t="str">
        <f>'Исходные данные'!A391</f>
        <v>10.09.2015</v>
      </c>
      <c r="C141" s="1">
        <f>'Исходные данные'!B391</f>
        <v>2575.2800000000002</v>
      </c>
      <c r="D141" s="5" t="str">
        <f>'Исходные данные'!A143</f>
        <v>12.09.2016</v>
      </c>
      <c r="E141" s="1">
        <f>'Исходные данные'!B143</f>
        <v>4417.87</v>
      </c>
      <c r="F141" s="12">
        <f t="shared" si="18"/>
        <v>1.7154911310614767</v>
      </c>
      <c r="G141" s="12">
        <f t="shared" si="19"/>
        <v>0.67807470353210153</v>
      </c>
      <c r="H141" s="12">
        <f t="shared" si="20"/>
        <v>1.9534114728426148E-3</v>
      </c>
      <c r="I141" s="12">
        <f t="shared" si="24"/>
        <v>0.53969941341753369</v>
      </c>
      <c r="J141" s="18">
        <f t="shared" si="21"/>
        <v>1.0542550260562397E-3</v>
      </c>
      <c r="K141" s="12">
        <f t="shared" si="25"/>
        <v>1.8649915285421685</v>
      </c>
      <c r="L141" s="12">
        <f t="shared" si="22"/>
        <v>0.6232565107488236</v>
      </c>
      <c r="M141" s="12">
        <f t="shared" si="26"/>
        <v>0.38844867819079887</v>
      </c>
      <c r="N141" s="18">
        <f t="shared" si="23"/>
        <v>7.5880010458845531E-4</v>
      </c>
    </row>
    <row r="142" spans="1:14" x14ac:dyDescent="0.2">
      <c r="A142" s="4">
        <v>140</v>
      </c>
      <c r="B142" s="1" t="str">
        <f>'Исходные данные'!A392</f>
        <v>09.09.2015</v>
      </c>
      <c r="C142" s="1">
        <f>'Исходные данные'!B392</f>
        <v>2588.5700000000002</v>
      </c>
      <c r="D142" s="5" t="str">
        <f>'Исходные данные'!A144</f>
        <v>09.09.2016</v>
      </c>
      <c r="E142" s="1">
        <f>'Исходные данные'!B144</f>
        <v>4472.46</v>
      </c>
      <c r="F142" s="12">
        <f t="shared" si="18"/>
        <v>1.7277724766956273</v>
      </c>
      <c r="G142" s="12">
        <f t="shared" si="19"/>
        <v>0.67618216579086565</v>
      </c>
      <c r="H142" s="12">
        <f t="shared" si="20"/>
        <v>1.9479594114144851E-3</v>
      </c>
      <c r="I142" s="12">
        <f t="shared" si="24"/>
        <v>0.54683299313387612</v>
      </c>
      <c r="J142" s="18">
        <f t="shared" si="21"/>
        <v>1.0652084754470864E-3</v>
      </c>
      <c r="K142" s="12">
        <f t="shared" si="25"/>
        <v>1.8783431601257239</v>
      </c>
      <c r="L142" s="12">
        <f t="shared" si="22"/>
        <v>0.63039009046516614</v>
      </c>
      <c r="M142" s="12">
        <f t="shared" si="26"/>
        <v>0.39739166615668076</v>
      </c>
      <c r="N142" s="18">
        <f t="shared" si="23"/>
        <v>7.7410283610758945E-4</v>
      </c>
    </row>
    <row r="143" spans="1:14" x14ac:dyDescent="0.2">
      <c r="A143" s="4">
        <v>141</v>
      </c>
      <c r="B143" s="1" t="str">
        <f>'Исходные данные'!A393</f>
        <v>08.09.2015</v>
      </c>
      <c r="C143" s="1">
        <f>'Исходные данные'!B393</f>
        <v>2579.13</v>
      </c>
      <c r="D143" s="5" t="str">
        <f>'Исходные данные'!A145</f>
        <v>08.09.2016</v>
      </c>
      <c r="E143" s="1">
        <f>'Исходные данные'!B145</f>
        <v>4468.4399999999996</v>
      </c>
      <c r="F143" s="12">
        <f t="shared" si="18"/>
        <v>1.7325377162066276</v>
      </c>
      <c r="G143" s="12">
        <f t="shared" si="19"/>
        <v>0.67429491020966803</v>
      </c>
      <c r="H143" s="12">
        <f t="shared" si="20"/>
        <v>1.9425225669410162E-3</v>
      </c>
      <c r="I143" s="12">
        <f t="shared" si="24"/>
        <v>0.54958722166119744</v>
      </c>
      <c r="J143" s="18">
        <f t="shared" si="21"/>
        <v>1.0675855805792906E-3</v>
      </c>
      <c r="K143" s="12">
        <f t="shared" si="25"/>
        <v>1.8835236773307245</v>
      </c>
      <c r="L143" s="12">
        <f t="shared" si="22"/>
        <v>0.63314431899248735</v>
      </c>
      <c r="M143" s="12">
        <f t="shared" si="26"/>
        <v>0.40087172867246101</v>
      </c>
      <c r="N143" s="18">
        <f t="shared" si="23"/>
        <v>7.7870237939491158E-4</v>
      </c>
    </row>
    <row r="144" spans="1:14" x14ac:dyDescent="0.2">
      <c r="A144" s="4">
        <v>142</v>
      </c>
      <c r="B144" s="1" t="str">
        <f>'Исходные данные'!A394</f>
        <v>07.09.2015</v>
      </c>
      <c r="C144" s="1">
        <f>'Исходные данные'!B394</f>
        <v>2577</v>
      </c>
      <c r="D144" s="5" t="str">
        <f>'Исходные данные'!A146</f>
        <v>07.09.2016</v>
      </c>
      <c r="E144" s="1">
        <f>'Исходные данные'!B146</f>
        <v>4472.6400000000003</v>
      </c>
      <c r="F144" s="12">
        <f t="shared" si="18"/>
        <v>1.7355995343422586</v>
      </c>
      <c r="G144" s="12">
        <f t="shared" si="19"/>
        <v>0.67241292204575676</v>
      </c>
      <c r="H144" s="12">
        <f t="shared" si="20"/>
        <v>1.9371008969509863E-3</v>
      </c>
      <c r="I144" s="12">
        <f t="shared" si="24"/>
        <v>0.55135290664417669</v>
      </c>
      <c r="J144" s="18">
        <f t="shared" si="21"/>
        <v>1.0680262099969681E-3</v>
      </c>
      <c r="K144" s="12">
        <f t="shared" si="25"/>
        <v>1.8868523246093352</v>
      </c>
      <c r="L144" s="12">
        <f t="shared" si="22"/>
        <v>0.6349100039754666</v>
      </c>
      <c r="M144" s="12">
        <f t="shared" si="26"/>
        <v>0.40311071314812741</v>
      </c>
      <c r="N144" s="18">
        <f t="shared" si="23"/>
        <v>7.8086612400978938E-4</v>
      </c>
    </row>
    <row r="145" spans="1:14" x14ac:dyDescent="0.2">
      <c r="A145" s="4">
        <v>143</v>
      </c>
      <c r="B145" s="1" t="str">
        <f>'Исходные данные'!A395</f>
        <v>04.09.2015</v>
      </c>
      <c r="C145" s="1">
        <f>'Исходные данные'!B395</f>
        <v>2587.91</v>
      </c>
      <c r="D145" s="5" t="str">
        <f>'Исходные данные'!A147</f>
        <v>06.09.2016</v>
      </c>
      <c r="E145" s="1">
        <f>'Исходные данные'!B147</f>
        <v>4428.47</v>
      </c>
      <c r="F145" s="12">
        <f t="shared" si="18"/>
        <v>1.7112148413198298</v>
      </c>
      <c r="G145" s="12">
        <f t="shared" si="19"/>
        <v>0.67053618659752745</v>
      </c>
      <c r="H145" s="12">
        <f t="shared" si="20"/>
        <v>1.9316943590917135E-3</v>
      </c>
      <c r="I145" s="12">
        <f t="shared" si="24"/>
        <v>0.53720355179650203</v>
      </c>
      <c r="J145" s="18">
        <f t="shared" si="21"/>
        <v>1.0377130706893361E-3</v>
      </c>
      <c r="K145" s="12">
        <f t="shared" si="25"/>
        <v>1.8603425717522677</v>
      </c>
      <c r="L145" s="12">
        <f t="shared" si="22"/>
        <v>0.62076064912779194</v>
      </c>
      <c r="M145" s="12">
        <f t="shared" si="26"/>
        <v>0.38534378350555804</v>
      </c>
      <c r="N145" s="18">
        <f t="shared" si="23"/>
        <v>7.4436641290874495E-4</v>
      </c>
    </row>
    <row r="146" spans="1:14" x14ac:dyDescent="0.2">
      <c r="A146" s="4">
        <v>144</v>
      </c>
      <c r="B146" s="1" t="str">
        <f>'Исходные данные'!A396</f>
        <v>03.09.2015</v>
      </c>
      <c r="C146" s="1">
        <f>'Исходные данные'!B396</f>
        <v>2592.61</v>
      </c>
      <c r="D146" s="5" t="str">
        <f>'Исходные данные'!A148</f>
        <v>05.09.2016</v>
      </c>
      <c r="E146" s="1">
        <f>'Исходные данные'!B148</f>
        <v>4413.04</v>
      </c>
      <c r="F146" s="12">
        <f t="shared" si="18"/>
        <v>1.702161142632328</v>
      </c>
      <c r="G146" s="12">
        <f t="shared" si="19"/>
        <v>0.66866468920440847</v>
      </c>
      <c r="H146" s="12">
        <f t="shared" si="20"/>
        <v>1.9263029111287228E-3</v>
      </c>
      <c r="I146" s="12">
        <f t="shared" si="24"/>
        <v>0.53189870406683826</v>
      </c>
      <c r="J146" s="18">
        <f t="shared" si="21"/>
        <v>1.0245980220695455E-3</v>
      </c>
      <c r="K146" s="12">
        <f t="shared" si="25"/>
        <v>1.8504998677892828</v>
      </c>
      <c r="L146" s="12">
        <f t="shared" si="22"/>
        <v>0.61545580139812817</v>
      </c>
      <c r="M146" s="12">
        <f t="shared" si="26"/>
        <v>0.37878584347461258</v>
      </c>
      <c r="N146" s="18">
        <f t="shared" si="23"/>
        <v>7.2965627297949499E-4</v>
      </c>
    </row>
    <row r="147" spans="1:14" x14ac:dyDescent="0.2">
      <c r="A147" s="4">
        <v>145</v>
      </c>
      <c r="B147" s="1" t="str">
        <f>'Исходные данные'!A397</f>
        <v>02.09.2015</v>
      </c>
      <c r="C147" s="1">
        <f>'Исходные данные'!B397</f>
        <v>2578.0300000000002</v>
      </c>
      <c r="D147" s="5" t="str">
        <f>'Исходные данные'!A149</f>
        <v>02.09.2016</v>
      </c>
      <c r="E147" s="1">
        <f>'Исходные данные'!B149</f>
        <v>4366.7</v>
      </c>
      <c r="F147" s="12">
        <f t="shared" si="18"/>
        <v>1.6938127174625583</v>
      </c>
      <c r="G147" s="12">
        <f t="shared" si="19"/>
        <v>0.66679841524674677</v>
      </c>
      <c r="H147" s="12">
        <f t="shared" si="20"/>
        <v>1.9209265109454189E-3</v>
      </c>
      <c r="I147" s="12">
        <f t="shared" si="24"/>
        <v>0.52698203372050845</v>
      </c>
      <c r="J147" s="18">
        <f t="shared" si="21"/>
        <v>1.0122937593656574E-3</v>
      </c>
      <c r="K147" s="12">
        <f t="shared" si="25"/>
        <v>1.8414239000175026</v>
      </c>
      <c r="L147" s="12">
        <f t="shared" si="22"/>
        <v>0.61053913105179825</v>
      </c>
      <c r="M147" s="12">
        <f t="shared" si="26"/>
        <v>0.37275803054548529</v>
      </c>
      <c r="N147" s="18">
        <f t="shared" si="23"/>
        <v>7.1604078304262492E-4</v>
      </c>
    </row>
    <row r="148" spans="1:14" x14ac:dyDescent="0.2">
      <c r="A148" s="4">
        <v>146</v>
      </c>
      <c r="B148" s="1" t="str">
        <f>'Исходные данные'!A398</f>
        <v>01.09.2015</v>
      </c>
      <c r="C148" s="1">
        <f>'Исходные данные'!B398</f>
        <v>2604.2600000000002</v>
      </c>
      <c r="D148" s="5" t="str">
        <f>'Исходные данные'!A150</f>
        <v>01.09.2016</v>
      </c>
      <c r="E148" s="1">
        <f>'Исходные данные'!B150</f>
        <v>4344.53</v>
      </c>
      <c r="F148" s="12">
        <f t="shared" si="18"/>
        <v>1.6682397302880663</v>
      </c>
      <c r="G148" s="12">
        <f t="shared" si="19"/>
        <v>0.66493735014569333</v>
      </c>
      <c r="H148" s="12">
        <f t="shared" si="20"/>
        <v>1.9155651165427552E-3</v>
      </c>
      <c r="I148" s="12">
        <f t="shared" si="24"/>
        <v>0.5117690168036505</v>
      </c>
      <c r="J148" s="18">
        <f t="shared" si="21"/>
        <v>9.8032687631645593E-4</v>
      </c>
      <c r="K148" s="12">
        <f t="shared" si="25"/>
        <v>1.8136222963971829</v>
      </c>
      <c r="L148" s="12">
        <f t="shared" si="22"/>
        <v>0.59532611413494052</v>
      </c>
      <c r="M148" s="12">
        <f t="shared" si="26"/>
        <v>0.35441318217100864</v>
      </c>
      <c r="N148" s="18">
        <f t="shared" si="23"/>
        <v>6.7890152860969691E-4</v>
      </c>
    </row>
    <row r="149" spans="1:14" x14ac:dyDescent="0.2">
      <c r="A149" s="4">
        <v>147</v>
      </c>
      <c r="B149" s="1" t="str">
        <f>'Исходные данные'!A399</f>
        <v>31.08.2015</v>
      </c>
      <c r="C149" s="1">
        <f>'Исходные данные'!B399</f>
        <v>2599.5300000000002</v>
      </c>
      <c r="D149" s="5" t="str">
        <f>'Исходные данные'!A151</f>
        <v>31.08.2016</v>
      </c>
      <c r="E149" s="1">
        <f>'Исходные данные'!B151</f>
        <v>4351.6899999999996</v>
      </c>
      <c r="F149" s="12">
        <f t="shared" si="18"/>
        <v>1.6740295361084501</v>
      </c>
      <c r="G149" s="12">
        <f t="shared" si="19"/>
        <v>0.66308147936308937</v>
      </c>
      <c r="H149" s="12">
        <f t="shared" si="20"/>
        <v>1.9102186860389069E-3</v>
      </c>
      <c r="I149" s="12">
        <f t="shared" si="24"/>
        <v>0.51523361594296169</v>
      </c>
      <c r="J149" s="18">
        <f t="shared" si="21"/>
        <v>9.8420888084963898E-4</v>
      </c>
      <c r="K149" s="12">
        <f t="shared" si="25"/>
        <v>1.8199166680855043</v>
      </c>
      <c r="L149" s="12">
        <f t="shared" si="22"/>
        <v>0.5987907132742516</v>
      </c>
      <c r="M149" s="12">
        <f t="shared" si="26"/>
        <v>0.35855031830348738</v>
      </c>
      <c r="N149" s="18">
        <f t="shared" si="23"/>
        <v>6.8490951790851949E-4</v>
      </c>
    </row>
    <row r="150" spans="1:14" x14ac:dyDescent="0.2">
      <c r="A150" s="4">
        <v>148</v>
      </c>
      <c r="B150" s="1" t="str">
        <f>'Исходные данные'!A400</f>
        <v>28.08.2015</v>
      </c>
      <c r="C150" s="1">
        <f>'Исходные данные'!B400</f>
        <v>2599.25</v>
      </c>
      <c r="D150" s="5" t="str">
        <f>'Исходные данные'!A152</f>
        <v>30.08.2016</v>
      </c>
      <c r="E150" s="1">
        <f>'Исходные данные'!B152</f>
        <v>4294.68</v>
      </c>
      <c r="F150" s="12">
        <f t="shared" si="18"/>
        <v>1.6522766182552659</v>
      </c>
      <c r="G150" s="12">
        <f t="shared" si="19"/>
        <v>0.66123078840135252</v>
      </c>
      <c r="H150" s="12">
        <f t="shared" si="20"/>
        <v>1.9048871776689419E-3</v>
      </c>
      <c r="I150" s="12">
        <f t="shared" si="24"/>
        <v>0.50215410554597339</v>
      </c>
      <c r="J150" s="18">
        <f t="shared" si="21"/>
        <v>9.5654691686834119E-4</v>
      </c>
      <c r="K150" s="12">
        <f t="shared" si="25"/>
        <v>1.7962680424629633</v>
      </c>
      <c r="L150" s="12">
        <f t="shared" si="22"/>
        <v>0.5857112028772633</v>
      </c>
      <c r="M150" s="12">
        <f t="shared" si="26"/>
        <v>0.34305761317593109</v>
      </c>
      <c r="N150" s="18">
        <f t="shared" si="23"/>
        <v>6.53486048540543E-4</v>
      </c>
    </row>
    <row r="151" spans="1:14" x14ac:dyDescent="0.2">
      <c r="A151" s="4">
        <v>149</v>
      </c>
      <c r="B151" s="1" t="str">
        <f>'Исходные данные'!A401</f>
        <v>27.08.2015</v>
      </c>
      <c r="C151" s="1">
        <f>'Исходные данные'!B401</f>
        <v>2586.69</v>
      </c>
      <c r="D151" s="5" t="str">
        <f>'Исходные данные'!A153</f>
        <v>29.08.2016</v>
      </c>
      <c r="E151" s="1">
        <f>'Исходные данные'!B153</f>
        <v>4326.9399999999996</v>
      </c>
      <c r="F151" s="12">
        <f t="shared" si="18"/>
        <v>1.6727709930451657</v>
      </c>
      <c r="G151" s="12">
        <f t="shared" si="19"/>
        <v>0.6593852628033644</v>
      </c>
      <c r="H151" s="12">
        <f t="shared" si="20"/>
        <v>1.8995705497844983E-3</v>
      </c>
      <c r="I151" s="12">
        <f t="shared" si="24"/>
        <v>0.5144815286215666</v>
      </c>
      <c r="J151" s="18">
        <f t="shared" si="21"/>
        <v>9.7729396017763831E-4</v>
      </c>
      <c r="K151" s="12">
        <f t="shared" si="25"/>
        <v>1.8185484464090225</v>
      </c>
      <c r="L151" s="12">
        <f t="shared" si="22"/>
        <v>0.59803862595285651</v>
      </c>
      <c r="M151" s="12">
        <f t="shared" si="26"/>
        <v>0.357650198131581</v>
      </c>
      <c r="N151" s="18">
        <f t="shared" si="23"/>
        <v>6.7938178349534202E-4</v>
      </c>
    </row>
    <row r="152" spans="1:14" x14ac:dyDescent="0.2">
      <c r="A152" s="4">
        <v>150</v>
      </c>
      <c r="B152" s="1" t="str">
        <f>'Исходные данные'!A402</f>
        <v>26.08.2015</v>
      </c>
      <c r="C152" s="1">
        <f>'Исходные данные'!B402</f>
        <v>2533.79</v>
      </c>
      <c r="D152" s="5" t="str">
        <f>'Исходные данные'!A154</f>
        <v>26.08.2016</v>
      </c>
      <c r="E152" s="1">
        <f>'Исходные данные'!B154</f>
        <v>4317.17</v>
      </c>
      <c r="F152" s="12">
        <f t="shared" si="18"/>
        <v>1.703838913248533</v>
      </c>
      <c r="G152" s="12">
        <f t="shared" si="19"/>
        <v>0.65754488815235657</v>
      </c>
      <c r="H152" s="12">
        <f t="shared" si="20"/>
        <v>1.8942687608534542E-3</v>
      </c>
      <c r="I152" s="12">
        <f t="shared" si="24"/>
        <v>0.53288388945989806</v>
      </c>
      <c r="J152" s="18">
        <f t="shared" si="21"/>
        <v>1.0094253049659702E-3</v>
      </c>
      <c r="K152" s="12">
        <f t="shared" si="25"/>
        <v>1.8523238515624447</v>
      </c>
      <c r="L152" s="12">
        <f t="shared" si="22"/>
        <v>0.61644098679118808</v>
      </c>
      <c r="M152" s="12">
        <f t="shared" si="26"/>
        <v>0.37999949019609414</v>
      </c>
      <c r="N152" s="18">
        <f t="shared" si="23"/>
        <v>7.1982116341869952E-4</v>
      </c>
    </row>
    <row r="153" spans="1:14" x14ac:dyDescent="0.2">
      <c r="A153" s="4">
        <v>151</v>
      </c>
      <c r="B153" s="1" t="str">
        <f>'Исходные данные'!A403</f>
        <v>25.08.2015</v>
      </c>
      <c r="C153" s="1">
        <f>'Исходные данные'!B403</f>
        <v>2510.27</v>
      </c>
      <c r="D153" s="5" t="str">
        <f>'Исходные данные'!A155</f>
        <v>25.08.2016</v>
      </c>
      <c r="E153" s="1">
        <f>'Исходные данные'!B155</f>
        <v>4306.32</v>
      </c>
      <c r="F153" s="12">
        <f t="shared" si="18"/>
        <v>1.7154808048536609</v>
      </c>
      <c r="G153" s="12">
        <f t="shared" si="19"/>
        <v>0.6557096500717986</v>
      </c>
      <c r="H153" s="12">
        <f t="shared" si="20"/>
        <v>1.8889817694596072E-3</v>
      </c>
      <c r="I153" s="12">
        <f t="shared" si="24"/>
        <v>0.53969339401078331</v>
      </c>
      <c r="J153" s="18">
        <f t="shared" si="21"/>
        <v>1.0194709823841503E-3</v>
      </c>
      <c r="K153" s="12">
        <f t="shared" si="25"/>
        <v>1.8649803024333595</v>
      </c>
      <c r="L153" s="12">
        <f t="shared" si="22"/>
        <v>0.62325049134207322</v>
      </c>
      <c r="M153" s="12">
        <f t="shared" si="26"/>
        <v>0.38844117495813613</v>
      </c>
      <c r="N153" s="18">
        <f t="shared" si="23"/>
        <v>7.3375829800338883E-4</v>
      </c>
    </row>
    <row r="154" spans="1:14" x14ac:dyDescent="0.2">
      <c r="A154" s="4">
        <v>152</v>
      </c>
      <c r="B154" s="1" t="str">
        <f>'Исходные данные'!A404</f>
        <v>24.08.2015</v>
      </c>
      <c r="C154" s="1">
        <f>'Исходные данные'!B404</f>
        <v>2457.5700000000002</v>
      </c>
      <c r="D154" s="5" t="str">
        <f>'Исходные данные'!A156</f>
        <v>24.08.2016</v>
      </c>
      <c r="E154" s="1">
        <f>'Исходные данные'!B156</f>
        <v>4233.8100000000004</v>
      </c>
      <c r="F154" s="12">
        <f t="shared" si="18"/>
        <v>1.7227627290372198</v>
      </c>
      <c r="G154" s="12">
        <f t="shared" si="19"/>
        <v>0.65387953422528611</v>
      </c>
      <c r="H154" s="12">
        <f t="shared" si="20"/>
        <v>1.8837095343023501E-3</v>
      </c>
      <c r="I154" s="12">
        <f t="shared" si="24"/>
        <v>0.54392924001744636</v>
      </c>
      <c r="J154" s="18">
        <f t="shared" si="21"/>
        <v>1.024604695406695E-3</v>
      </c>
      <c r="K154" s="12">
        <f t="shared" si="25"/>
        <v>1.8728968265516863</v>
      </c>
      <c r="L154" s="12">
        <f t="shared" si="22"/>
        <v>0.62748633734873638</v>
      </c>
      <c r="M154" s="12">
        <f t="shared" si="26"/>
        <v>0.39373910355933261</v>
      </c>
      <c r="N154" s="18">
        <f t="shared" si="23"/>
        <v>7.4169010340237524E-4</v>
      </c>
    </row>
    <row r="155" spans="1:14" x14ac:dyDescent="0.2">
      <c r="A155" s="4">
        <v>153</v>
      </c>
      <c r="B155" s="1" t="str">
        <f>'Исходные данные'!A405</f>
        <v>21.08.2015</v>
      </c>
      <c r="C155" s="1">
        <f>'Исходные данные'!B405</f>
        <v>2556.91</v>
      </c>
      <c r="D155" s="5" t="str">
        <f>'Исходные данные'!A157</f>
        <v>23.08.2016</v>
      </c>
      <c r="E155" s="1">
        <f>'Исходные данные'!B157</f>
        <v>4207.76</v>
      </c>
      <c r="F155" s="12">
        <f t="shared" si="18"/>
        <v>1.6456425920349174</v>
      </c>
      <c r="G155" s="12">
        <f t="shared" si="19"/>
        <v>0.65205452631642735</v>
      </c>
      <c r="H155" s="12">
        <f t="shared" si="20"/>
        <v>1.8784520141963453E-3</v>
      </c>
      <c r="I155" s="12">
        <f t="shared" si="24"/>
        <v>0.49813094139582731</v>
      </c>
      <c r="J155" s="18">
        <f t="shared" si="21"/>
        <v>9.357150701985135E-4</v>
      </c>
      <c r="K155" s="12">
        <f t="shared" si="25"/>
        <v>1.7890558788574185</v>
      </c>
      <c r="L155" s="12">
        <f t="shared" si="22"/>
        <v>0.58168803872711716</v>
      </c>
      <c r="M155" s="12">
        <f t="shared" si="26"/>
        <v>0.33836097439820056</v>
      </c>
      <c r="N155" s="18">
        <f t="shared" si="23"/>
        <v>6.3559485388373787E-4</v>
      </c>
    </row>
    <row r="156" spans="1:14" x14ac:dyDescent="0.2">
      <c r="A156" s="4">
        <v>154</v>
      </c>
      <c r="B156" s="1" t="str">
        <f>'Исходные данные'!A406</f>
        <v>20.08.2015</v>
      </c>
      <c r="C156" s="1">
        <f>'Исходные данные'!B406</f>
        <v>2585.4299999999998</v>
      </c>
      <c r="D156" s="5" t="str">
        <f>'Исходные данные'!A158</f>
        <v>22.08.2016</v>
      </c>
      <c r="E156" s="1">
        <f>'Исходные данные'!B158</f>
        <v>4137.45</v>
      </c>
      <c r="F156" s="12">
        <f t="shared" si="18"/>
        <v>1.6002947285364524</v>
      </c>
      <c r="G156" s="12">
        <f t="shared" si="19"/>
        <v>0.65023461208873312</v>
      </c>
      <c r="H156" s="12">
        <f t="shared" si="20"/>
        <v>1.8732091680712074E-3</v>
      </c>
      <c r="I156" s="12">
        <f t="shared" si="24"/>
        <v>0.47018781761729872</v>
      </c>
      <c r="J156" s="18">
        <f t="shared" si="21"/>
        <v>8.807601306761167E-4</v>
      </c>
      <c r="K156" s="12">
        <f t="shared" si="25"/>
        <v>1.7397560720960781</v>
      </c>
      <c r="L156" s="12">
        <f t="shared" si="22"/>
        <v>0.55374491494858857</v>
      </c>
      <c r="M156" s="12">
        <f t="shared" si="26"/>
        <v>0.30663343083141997</v>
      </c>
      <c r="N156" s="18">
        <f t="shared" si="23"/>
        <v>5.7438855387054427E-4</v>
      </c>
    </row>
    <row r="157" spans="1:14" x14ac:dyDescent="0.2">
      <c r="A157" s="4">
        <v>155</v>
      </c>
      <c r="B157" s="1" t="str">
        <f>'Исходные данные'!A407</f>
        <v>19.08.2015</v>
      </c>
      <c r="C157" s="1">
        <f>'Исходные данные'!B407</f>
        <v>2593.87</v>
      </c>
      <c r="D157" s="5" t="str">
        <f>'Исходные данные'!A159</f>
        <v>19.08.2016</v>
      </c>
      <c r="E157" s="1">
        <f>'Исходные данные'!B159</f>
        <v>4107.95</v>
      </c>
      <c r="F157" s="12">
        <f t="shared" si="18"/>
        <v>1.583714681152101</v>
      </c>
      <c r="G157" s="12">
        <f t="shared" si="19"/>
        <v>0.64841977732550482</v>
      </c>
      <c r="H157" s="12">
        <f t="shared" si="20"/>
        <v>1.8679809549711798E-3</v>
      </c>
      <c r="I157" s="12">
        <f t="shared" si="24"/>
        <v>0.4597731516323918</v>
      </c>
      <c r="J157" s="18">
        <f t="shared" si="21"/>
        <v>8.5884749085638433E-4</v>
      </c>
      <c r="K157" s="12">
        <f t="shared" si="25"/>
        <v>1.7217311185683324</v>
      </c>
      <c r="L157" s="12">
        <f t="shared" si="22"/>
        <v>0.54333024896368165</v>
      </c>
      <c r="M157" s="12">
        <f t="shared" si="26"/>
        <v>0.29520775943893662</v>
      </c>
      <c r="N157" s="18">
        <f t="shared" si="23"/>
        <v>5.5144247239164714E-4</v>
      </c>
    </row>
    <row r="158" spans="1:14" x14ac:dyDescent="0.2">
      <c r="A158" s="4">
        <v>156</v>
      </c>
      <c r="B158" s="1" t="str">
        <f>'Исходные данные'!A408</f>
        <v>18.08.2015</v>
      </c>
      <c r="C158" s="1">
        <f>'Исходные данные'!B408</f>
        <v>2606.56</v>
      </c>
      <c r="D158" s="5" t="str">
        <f>'Исходные данные'!A160</f>
        <v>18.08.2016</v>
      </c>
      <c r="E158" s="1">
        <f>'Исходные данные'!B160</f>
        <v>4079.78</v>
      </c>
      <c r="F158" s="12">
        <f t="shared" si="18"/>
        <v>1.5651970413111536</v>
      </c>
      <c r="G158" s="12">
        <f t="shared" si="19"/>
        <v>0.64661000784972289</v>
      </c>
      <c r="H158" s="12">
        <f t="shared" si="20"/>
        <v>1.8627673340548153E-3</v>
      </c>
      <c r="I158" s="12">
        <f t="shared" si="24"/>
        <v>0.44801172105790077</v>
      </c>
      <c r="J158" s="18">
        <f t="shared" si="21"/>
        <v>8.3454159926033532E-4</v>
      </c>
      <c r="K158" s="12">
        <f t="shared" si="25"/>
        <v>1.7015997166586105</v>
      </c>
      <c r="L158" s="12">
        <f t="shared" si="22"/>
        <v>0.53156881838919068</v>
      </c>
      <c r="M158" s="12">
        <f t="shared" si="26"/>
        <v>0.28256540868368074</v>
      </c>
      <c r="N158" s="18">
        <f t="shared" si="23"/>
        <v>5.2635361302980934E-4</v>
      </c>
    </row>
    <row r="159" spans="1:14" x14ac:dyDescent="0.2">
      <c r="A159" s="4">
        <v>157</v>
      </c>
      <c r="B159" s="1" t="str">
        <f>'Исходные данные'!A409</f>
        <v>17.08.2015</v>
      </c>
      <c r="C159" s="1">
        <f>'Исходные данные'!B409</f>
        <v>2627</v>
      </c>
      <c r="D159" s="5" t="str">
        <f>'Исходные данные'!A161</f>
        <v>17.08.2016</v>
      </c>
      <c r="E159" s="1">
        <f>'Исходные данные'!B161</f>
        <v>4090.71</v>
      </c>
      <c r="F159" s="12">
        <f t="shared" si="18"/>
        <v>1.5571792919680243</v>
      </c>
      <c r="G159" s="12">
        <f t="shared" si="19"/>
        <v>0.64480528952393668</v>
      </c>
      <c r="H159" s="12">
        <f t="shared" si="20"/>
        <v>1.8575682645946561E-3</v>
      </c>
      <c r="I159" s="12">
        <f t="shared" si="24"/>
        <v>0.44287603841761902</v>
      </c>
      <c r="J159" s="18">
        <f t="shared" si="21"/>
        <v>8.2267247411397279E-4</v>
      </c>
      <c r="K159" s="12">
        <f t="shared" si="25"/>
        <v>1.6928832422145497</v>
      </c>
      <c r="L159" s="12">
        <f t="shared" si="22"/>
        <v>0.52643313574890893</v>
      </c>
      <c r="M159" s="12">
        <f t="shared" si="26"/>
        <v>0.27713184641442951</v>
      </c>
      <c r="N159" s="18">
        <f t="shared" si="23"/>
        <v>5.1479132300796457E-4</v>
      </c>
    </row>
    <row r="160" spans="1:14" x14ac:dyDescent="0.2">
      <c r="A160" s="4">
        <v>158</v>
      </c>
      <c r="B160" s="1" t="str">
        <f>'Исходные данные'!A410</f>
        <v>14.08.2015</v>
      </c>
      <c r="C160" s="1">
        <f>'Исходные данные'!B410</f>
        <v>2654.85</v>
      </c>
      <c r="D160" s="5" t="str">
        <f>'Исходные данные'!A162</f>
        <v>16.08.2016</v>
      </c>
      <c r="E160" s="1">
        <f>'Исходные данные'!B162</f>
        <v>4141.03</v>
      </c>
      <c r="F160" s="12">
        <f t="shared" si="18"/>
        <v>1.5597981053543515</v>
      </c>
      <c r="G160" s="12">
        <f t="shared" si="19"/>
        <v>0.64300560825015374</v>
      </c>
      <c r="H160" s="12">
        <f t="shared" si="20"/>
        <v>1.852383705976918E-3</v>
      </c>
      <c r="I160" s="12">
        <f t="shared" si="24"/>
        <v>0.44455639324135432</v>
      </c>
      <c r="J160" s="18">
        <f t="shared" si="21"/>
        <v>8.2348901922815201E-4</v>
      </c>
      <c r="K160" s="12">
        <f t="shared" si="25"/>
        <v>1.6957302780819463</v>
      </c>
      <c r="L160" s="12">
        <f t="shared" si="22"/>
        <v>0.52811349057264423</v>
      </c>
      <c r="M160" s="12">
        <f t="shared" si="26"/>
        <v>0.27890385892482272</v>
      </c>
      <c r="N160" s="18">
        <f t="shared" si="23"/>
        <v>5.166369638064266E-4</v>
      </c>
    </row>
    <row r="161" spans="1:14" x14ac:dyDescent="0.2">
      <c r="A161" s="4">
        <v>159</v>
      </c>
      <c r="B161" s="1" t="str">
        <f>'Исходные данные'!A411</f>
        <v>13.08.2015</v>
      </c>
      <c r="C161" s="1">
        <f>'Исходные данные'!B411</f>
        <v>2653.81</v>
      </c>
      <c r="D161" s="5" t="str">
        <f>'Исходные данные'!A163</f>
        <v>15.08.2016</v>
      </c>
      <c r="E161" s="1">
        <f>'Исходные данные'!B163</f>
        <v>4163.22</v>
      </c>
      <c r="F161" s="12">
        <f t="shared" si="18"/>
        <v>1.56877093687943</v>
      </c>
      <c r="G161" s="12">
        <f t="shared" si="19"/>
        <v>0.64121094996973005</v>
      </c>
      <c r="H161" s="12">
        <f t="shared" si="20"/>
        <v>1.8472136177011716E-3</v>
      </c>
      <c r="I161" s="12">
        <f t="shared" si="24"/>
        <v>0.45029247002686035</v>
      </c>
      <c r="J161" s="18">
        <f t="shared" si="21"/>
        <v>8.3178638258191303E-4</v>
      </c>
      <c r="K161" s="12">
        <f t="shared" si="25"/>
        <v>1.7054850675287172</v>
      </c>
      <c r="L161" s="12">
        <f t="shared" si="22"/>
        <v>0.53384956735815026</v>
      </c>
      <c r="M161" s="12">
        <f t="shared" si="26"/>
        <v>0.28499536056848457</v>
      </c>
      <c r="N161" s="18">
        <f t="shared" si="23"/>
        <v>5.2644731102376022E-4</v>
      </c>
    </row>
    <row r="162" spans="1:14" x14ac:dyDescent="0.2">
      <c r="A162" s="4">
        <v>160</v>
      </c>
      <c r="B162" s="1" t="str">
        <f>'Исходные данные'!A412</f>
        <v>12.08.2015</v>
      </c>
      <c r="C162" s="1">
        <f>'Исходные данные'!B412</f>
        <v>2648.03</v>
      </c>
      <c r="D162" s="5" t="str">
        <f>'Исходные данные'!A164</f>
        <v>12.08.2016</v>
      </c>
      <c r="E162" s="1">
        <f>'Исходные данные'!B164</f>
        <v>4168.01</v>
      </c>
      <c r="F162" s="12">
        <f t="shared" si="18"/>
        <v>1.5740040709508578</v>
      </c>
      <c r="G162" s="12">
        <f t="shared" si="19"/>
        <v>0.63942130066325942</v>
      </c>
      <c r="H162" s="12">
        <f t="shared" si="20"/>
        <v>1.8420579593800245E-3</v>
      </c>
      <c r="I162" s="12">
        <f t="shared" si="24"/>
        <v>0.45362273636471168</v>
      </c>
      <c r="J162" s="18">
        <f t="shared" si="21"/>
        <v>8.3559937207636356E-4</v>
      </c>
      <c r="K162" s="12">
        <f t="shared" si="25"/>
        <v>1.7111742550355622</v>
      </c>
      <c r="L162" s="12">
        <f t="shared" si="22"/>
        <v>0.53717983369600153</v>
      </c>
      <c r="M162" s="12">
        <f t="shared" si="26"/>
        <v>0.2885621737296642</v>
      </c>
      <c r="N162" s="18">
        <f t="shared" si="23"/>
        <v>5.3154824889472933E-4</v>
      </c>
    </row>
    <row r="163" spans="1:14" x14ac:dyDescent="0.2">
      <c r="A163" s="4">
        <v>161</v>
      </c>
      <c r="B163" s="1" t="str">
        <f>'Исходные данные'!A413</f>
        <v>11.08.2015</v>
      </c>
      <c r="C163" s="1">
        <f>'Исходные данные'!B413</f>
        <v>2657.99</v>
      </c>
      <c r="D163" s="5" t="str">
        <f>'Исходные данные'!A165</f>
        <v>11.08.2016</v>
      </c>
      <c r="E163" s="1">
        <f>'Исходные данные'!B165</f>
        <v>4177.09</v>
      </c>
      <c r="F163" s="12">
        <f t="shared" si="18"/>
        <v>1.5715220900003388</v>
      </c>
      <c r="G163" s="12">
        <f t="shared" si="19"/>
        <v>0.63763664635046502</v>
      </c>
      <c r="H163" s="12">
        <f t="shared" si="20"/>
        <v>1.8369166907388098E-3</v>
      </c>
      <c r="I163" s="12">
        <f t="shared" si="24"/>
        <v>0.45204463379069665</v>
      </c>
      <c r="J163" s="18">
        <f t="shared" si="21"/>
        <v>8.3036833276904361E-4</v>
      </c>
      <c r="K163" s="12">
        <f t="shared" si="25"/>
        <v>1.708475976179491</v>
      </c>
      <c r="L163" s="12">
        <f t="shared" si="22"/>
        <v>0.53560173112198661</v>
      </c>
      <c r="M163" s="12">
        <f t="shared" si="26"/>
        <v>0.28686921438086921</v>
      </c>
      <c r="N163" s="18">
        <f t="shared" si="23"/>
        <v>5.2695484795534846E-4</v>
      </c>
    </row>
    <row r="164" spans="1:14" x14ac:dyDescent="0.2">
      <c r="A164" s="4">
        <v>162</v>
      </c>
      <c r="B164" s="1" t="str">
        <f>'Исходные данные'!A414</f>
        <v>10.08.2015</v>
      </c>
      <c r="C164" s="1">
        <f>'Исходные данные'!B414</f>
        <v>2638.83</v>
      </c>
      <c r="D164" s="5" t="str">
        <f>'Исходные данные'!A166</f>
        <v>10.08.2016</v>
      </c>
      <c r="E164" s="1">
        <f>'Исходные данные'!B166</f>
        <v>4134.3599999999997</v>
      </c>
      <c r="F164" s="12">
        <f t="shared" si="18"/>
        <v>1.5667398051409147</v>
      </c>
      <c r="G164" s="12">
        <f t="shared" si="19"/>
        <v>0.63585697309008926</v>
      </c>
      <c r="H164" s="12">
        <f t="shared" si="20"/>
        <v>1.831789771615267E-3</v>
      </c>
      <c r="I164" s="12">
        <f t="shared" si="24"/>
        <v>0.44899690309073176</v>
      </c>
      <c r="J164" s="18">
        <f t="shared" si="21"/>
        <v>8.2246793456853368E-4</v>
      </c>
      <c r="K164" s="12">
        <f t="shared" si="25"/>
        <v>1.7032769281702</v>
      </c>
      <c r="L164" s="12">
        <f t="shared" si="22"/>
        <v>0.53255400042202172</v>
      </c>
      <c r="M164" s="12">
        <f t="shared" si="26"/>
        <v>0.28361376336549909</v>
      </c>
      <c r="N164" s="18">
        <f t="shared" si="23"/>
        <v>5.1952079082223396E-4</v>
      </c>
    </row>
    <row r="165" spans="1:14" x14ac:dyDescent="0.2">
      <c r="A165" s="4">
        <v>163</v>
      </c>
      <c r="B165" s="1" t="str">
        <f>'Исходные данные'!A415</f>
        <v>07.08.2015</v>
      </c>
      <c r="C165" s="1">
        <f>'Исходные данные'!B415</f>
        <v>2624.27</v>
      </c>
      <c r="D165" s="5" t="str">
        <f>'Исходные данные'!A167</f>
        <v>09.08.2016</v>
      </c>
      <c r="E165" s="1">
        <f>'Исходные данные'!B167</f>
        <v>4118.21</v>
      </c>
      <c r="F165" s="12">
        <f t="shared" si="18"/>
        <v>1.5692783135881598</v>
      </c>
      <c r="G165" s="12">
        <f t="shared" si="19"/>
        <v>0.6340822669797852</v>
      </c>
      <c r="H165" s="12">
        <f t="shared" si="20"/>
        <v>1.8266771619592313E-3</v>
      </c>
      <c r="I165" s="12">
        <f t="shared" si="24"/>
        <v>0.45061584080447037</v>
      </c>
      <c r="J165" s="18">
        <f t="shared" si="21"/>
        <v>8.2312966521458266E-4</v>
      </c>
      <c r="K165" s="12">
        <f t="shared" si="25"/>
        <v>1.7060366607409627</v>
      </c>
      <c r="L165" s="12">
        <f t="shared" si="22"/>
        <v>0.53417293813576028</v>
      </c>
      <c r="M165" s="12">
        <f t="shared" si="26"/>
        <v>0.28534072783659115</v>
      </c>
      <c r="N165" s="18">
        <f t="shared" si="23"/>
        <v>5.2122539091592577E-4</v>
      </c>
    </row>
    <row r="166" spans="1:14" x14ac:dyDescent="0.2">
      <c r="A166" s="4">
        <v>164</v>
      </c>
      <c r="B166" s="1" t="str">
        <f>'Исходные данные'!A416</f>
        <v>06.08.2015</v>
      </c>
      <c r="C166" s="1">
        <f>'Исходные данные'!B416</f>
        <v>2615.59</v>
      </c>
      <c r="D166" s="5" t="str">
        <f>'Исходные данные'!A168</f>
        <v>08.08.2016</v>
      </c>
      <c r="E166" s="1">
        <f>'Исходные данные'!B168</f>
        <v>4043.53</v>
      </c>
      <c r="F166" s="12">
        <f t="shared" si="18"/>
        <v>1.5459341869329672</v>
      </c>
      <c r="G166" s="12">
        <f t="shared" si="19"/>
        <v>0.6323125141560082</v>
      </c>
      <c r="H166" s="12">
        <f t="shared" si="20"/>
        <v>1.8215788218323193E-3</v>
      </c>
      <c r="I166" s="12">
        <f t="shared" si="24"/>
        <v>0.43562837935805016</v>
      </c>
      <c r="J166" s="18">
        <f t="shared" si="21"/>
        <v>7.935314300277597E-4</v>
      </c>
      <c r="K166" s="12">
        <f t="shared" si="25"/>
        <v>1.6806581567866981</v>
      </c>
      <c r="L166" s="12">
        <f t="shared" si="22"/>
        <v>0.51918547668934001</v>
      </c>
      <c r="M166" s="12">
        <f t="shared" si="26"/>
        <v>0.26955355920513757</v>
      </c>
      <c r="N166" s="18">
        <f t="shared" si="23"/>
        <v>4.9101305479760287E-4</v>
      </c>
    </row>
    <row r="167" spans="1:14" x14ac:dyDescent="0.2">
      <c r="A167" s="4">
        <v>165</v>
      </c>
      <c r="B167" s="1" t="str">
        <f>'Исходные данные'!A417</f>
        <v>05.08.2015</v>
      </c>
      <c r="C167" s="1">
        <f>'Исходные данные'!B417</f>
        <v>2611.92</v>
      </c>
      <c r="D167" s="5" t="str">
        <f>'Исходные данные'!A169</f>
        <v>05.08.2016</v>
      </c>
      <c r="E167" s="1">
        <f>'Исходные данные'!B169</f>
        <v>4056.4</v>
      </c>
      <c r="F167" s="12">
        <f t="shared" si="18"/>
        <v>1.5530337835768324</v>
      </c>
      <c r="G167" s="12">
        <f t="shared" si="19"/>
        <v>0.63054770079390732</v>
      </c>
      <c r="H167" s="12">
        <f t="shared" si="20"/>
        <v>1.816494711407618E-3</v>
      </c>
      <c r="I167" s="12">
        <f t="shared" si="24"/>
        <v>0.44021029768192538</v>
      </c>
      <c r="J167" s="18">
        <f t="shared" si="21"/>
        <v>7.9963967764639071E-4</v>
      </c>
      <c r="K167" s="12">
        <f t="shared" si="25"/>
        <v>1.6883764640149506</v>
      </c>
      <c r="L167" s="12">
        <f t="shared" si="22"/>
        <v>0.52376739501321523</v>
      </c>
      <c r="M167" s="12">
        <f t="shared" si="26"/>
        <v>0.27433228407892979</v>
      </c>
      <c r="N167" s="18">
        <f t="shared" si="23"/>
        <v>4.9832314319774821E-4</v>
      </c>
    </row>
    <row r="168" spans="1:14" x14ac:dyDescent="0.2">
      <c r="A168" s="4">
        <v>166</v>
      </c>
      <c r="B168" s="1" t="str">
        <f>'Исходные данные'!A418</f>
        <v>04.08.2015</v>
      </c>
      <c r="C168" s="1">
        <f>'Исходные данные'!B418</f>
        <v>2617.04</v>
      </c>
      <c r="D168" s="5" t="str">
        <f>'Исходные данные'!A170</f>
        <v>04.08.2016</v>
      </c>
      <c r="E168" s="1">
        <f>'Исходные данные'!B170</f>
        <v>4070.08</v>
      </c>
      <c r="F168" s="12">
        <f t="shared" si="18"/>
        <v>1.5552226943416989</v>
      </c>
      <c r="G168" s="12">
        <f t="shared" si="19"/>
        <v>0.62878781310721754</v>
      </c>
      <c r="H168" s="12">
        <f t="shared" si="20"/>
        <v>1.8114247909693732E-3</v>
      </c>
      <c r="I168" s="12">
        <f t="shared" si="24"/>
        <v>0.44161874717267202</v>
      </c>
      <c r="J168" s="18">
        <f t="shared" si="21"/>
        <v>7.9995914678541384E-4</v>
      </c>
      <c r="K168" s="12">
        <f t="shared" si="25"/>
        <v>1.6907561324138685</v>
      </c>
      <c r="L168" s="12">
        <f t="shared" si="22"/>
        <v>0.52517584450396193</v>
      </c>
      <c r="M168" s="12">
        <f t="shared" si="26"/>
        <v>0.27580966765044995</v>
      </c>
      <c r="N168" s="18">
        <f t="shared" si="23"/>
        <v>4.9960846957104862E-4</v>
      </c>
    </row>
    <row r="169" spans="1:14" x14ac:dyDescent="0.2">
      <c r="A169" s="4">
        <v>167</v>
      </c>
      <c r="B169" s="1" t="str">
        <f>'Исходные данные'!A419</f>
        <v>03.08.2015</v>
      </c>
      <c r="C169" s="1">
        <f>'Исходные данные'!B419</f>
        <v>2621.34</v>
      </c>
      <c r="D169" s="5" t="str">
        <f>'Исходные данные'!A171</f>
        <v>03.08.2016</v>
      </c>
      <c r="E169" s="1">
        <f>'Исходные данные'!B171</f>
        <v>4049.21</v>
      </c>
      <c r="F169" s="12">
        <f t="shared" si="18"/>
        <v>1.5447099575026513</v>
      </c>
      <c r="G169" s="12">
        <f t="shared" si="19"/>
        <v>0.62703283734815174</v>
      </c>
      <c r="H169" s="12">
        <f t="shared" si="20"/>
        <v>1.8063690209126782E-3</v>
      </c>
      <c r="I169" s="12">
        <f t="shared" si="24"/>
        <v>0.43483616295452276</v>
      </c>
      <c r="J169" s="18">
        <f t="shared" si="21"/>
        <v>7.8547457393358705E-4</v>
      </c>
      <c r="K169" s="12">
        <f t="shared" si="25"/>
        <v>1.6793272390831955</v>
      </c>
      <c r="L169" s="12">
        <f t="shared" si="22"/>
        <v>0.51839326028581267</v>
      </c>
      <c r="M169" s="12">
        <f t="shared" si="26"/>
        <v>0.2687315723097547</v>
      </c>
      <c r="N169" s="18">
        <f t="shared" si="23"/>
        <v>4.8542838716149616E-4</v>
      </c>
    </row>
    <row r="170" spans="1:14" x14ac:dyDescent="0.2">
      <c r="A170" s="4">
        <v>168</v>
      </c>
      <c r="B170" s="1" t="str">
        <f>'Исходные данные'!A420</f>
        <v>31.07.2015</v>
      </c>
      <c r="C170" s="1">
        <f>'Исходные данные'!B420</f>
        <v>2627.99</v>
      </c>
      <c r="D170" s="5" t="str">
        <f>'Исходные данные'!A172</f>
        <v>02.08.2016</v>
      </c>
      <c r="E170" s="1">
        <f>'Исходные данные'!B172</f>
        <v>4024.95</v>
      </c>
      <c r="F170" s="12">
        <f t="shared" si="18"/>
        <v>1.5315697548316394</v>
      </c>
      <c r="G170" s="12">
        <f t="shared" si="19"/>
        <v>0.62528275980729353</v>
      </c>
      <c r="H170" s="12">
        <f t="shared" si="20"/>
        <v>1.8013273617431664E-3</v>
      </c>
      <c r="I170" s="12">
        <f t="shared" si="24"/>
        <v>0.42629319299303375</v>
      </c>
      <c r="J170" s="18">
        <f t="shared" si="21"/>
        <v>7.6789359266321198E-4</v>
      </c>
      <c r="K170" s="12">
        <f t="shared" si="25"/>
        <v>1.665041903402328</v>
      </c>
      <c r="L170" s="12">
        <f t="shared" si="22"/>
        <v>0.50985029032432372</v>
      </c>
      <c r="M170" s="12">
        <f t="shared" si="26"/>
        <v>0.25994731854379755</v>
      </c>
      <c r="N170" s="18">
        <f t="shared" si="23"/>
        <v>4.6825021750470931E-4</v>
      </c>
    </row>
    <row r="171" spans="1:14" x14ac:dyDescent="0.2">
      <c r="A171" s="4">
        <v>169</v>
      </c>
      <c r="B171" s="1" t="str">
        <f>'Исходные данные'!A421</f>
        <v>30.07.2015</v>
      </c>
      <c r="C171" s="1">
        <f>'Исходные данные'!B421</f>
        <v>2634.49</v>
      </c>
      <c r="D171" s="5" t="str">
        <f>'Исходные данные'!A173</f>
        <v>01.08.2016</v>
      </c>
      <c r="E171" s="1">
        <f>'Исходные данные'!B173</f>
        <v>4124.71</v>
      </c>
      <c r="F171" s="12">
        <f t="shared" si="18"/>
        <v>1.5656578692650192</v>
      </c>
      <c r="G171" s="12">
        <f t="shared" si="19"/>
        <v>0.62353756681349015</v>
      </c>
      <c r="H171" s="12">
        <f t="shared" si="20"/>
        <v>1.7962997740767013E-3</v>
      </c>
      <c r="I171" s="12">
        <f t="shared" si="24"/>
        <v>0.4483060994116449</v>
      </c>
      <c r="J171" s="18">
        <f t="shared" si="21"/>
        <v>8.0529214509034489E-4</v>
      </c>
      <c r="K171" s="12">
        <f t="shared" si="25"/>
        <v>1.7021007045183048</v>
      </c>
      <c r="L171" s="12">
        <f t="shared" si="22"/>
        <v>0.53186319674293481</v>
      </c>
      <c r="M171" s="12">
        <f t="shared" si="26"/>
        <v>0.28287846004961414</v>
      </c>
      <c r="N171" s="18">
        <f t="shared" si="23"/>
        <v>5.0813451387828707E-4</v>
      </c>
    </row>
    <row r="172" spans="1:14" x14ac:dyDescent="0.2">
      <c r="A172" s="4">
        <v>170</v>
      </c>
      <c r="B172" s="1" t="str">
        <f>'Исходные данные'!A422</f>
        <v>29.07.2015</v>
      </c>
      <c r="C172" s="1">
        <f>'Исходные данные'!B422</f>
        <v>2627.13</v>
      </c>
      <c r="D172" s="5" t="str">
        <f>'Исходные данные'!A174</f>
        <v>29.07.2016</v>
      </c>
      <c r="E172" s="1">
        <f>'Исходные данные'!B174</f>
        <v>4139.4799999999996</v>
      </c>
      <c r="F172" s="12">
        <f t="shared" si="18"/>
        <v>1.5756662213137529</v>
      </c>
      <c r="G172" s="12">
        <f t="shared" si="19"/>
        <v>0.62179724473374598</v>
      </c>
      <c r="H172" s="12">
        <f t="shared" si="20"/>
        <v>1.79128621863907E-3</v>
      </c>
      <c r="I172" s="12">
        <f t="shared" si="24"/>
        <v>0.45467818049883263</v>
      </c>
      <c r="J172" s="18">
        <f t="shared" si="21"/>
        <v>8.1445875864344646E-4</v>
      </c>
      <c r="K172" s="12">
        <f t="shared" si="25"/>
        <v>1.7129812572927201</v>
      </c>
      <c r="L172" s="12">
        <f t="shared" si="22"/>
        <v>0.53823527783012248</v>
      </c>
      <c r="M172" s="12">
        <f t="shared" si="26"/>
        <v>0.28969721430086948</v>
      </c>
      <c r="N172" s="18">
        <f t="shared" si="23"/>
        <v>5.1893062755527675E-4</v>
      </c>
    </row>
    <row r="173" spans="1:14" x14ac:dyDescent="0.2">
      <c r="A173" s="4">
        <v>171</v>
      </c>
      <c r="B173" s="1" t="str">
        <f>'Исходные данные'!A423</f>
        <v>28.07.2015</v>
      </c>
      <c r="C173" s="1">
        <f>'Исходные данные'!B423</f>
        <v>2624.59</v>
      </c>
      <c r="D173" s="5" t="str">
        <f>'Исходные данные'!A175</f>
        <v>28.07.2016</v>
      </c>
      <c r="E173" s="1">
        <f>'Исходные данные'!B175</f>
        <v>4095.85</v>
      </c>
      <c r="F173" s="12">
        <f t="shared" si="18"/>
        <v>1.5605675553134013</v>
      </c>
      <c r="G173" s="12">
        <f t="shared" si="19"/>
        <v>0.62006177997311507</v>
      </c>
      <c r="H173" s="12">
        <f t="shared" si="20"/>
        <v>1.7862866562656744E-3</v>
      </c>
      <c r="I173" s="12">
        <f t="shared" si="24"/>
        <v>0.44504957260449413</v>
      </c>
      <c r="J173" s="18">
        <f t="shared" si="21"/>
        <v>7.9498611292014927E-4</v>
      </c>
      <c r="K173" s="12">
        <f t="shared" si="25"/>
        <v>1.6965667835172016</v>
      </c>
      <c r="L173" s="12">
        <f t="shared" si="22"/>
        <v>0.52860666993578398</v>
      </c>
      <c r="M173" s="12">
        <f t="shared" si="26"/>
        <v>0.27942501150059923</v>
      </c>
      <c r="N173" s="18">
        <f t="shared" si="23"/>
        <v>4.9913316947040301E-4</v>
      </c>
    </row>
    <row r="174" spans="1:14" x14ac:dyDescent="0.2">
      <c r="A174" s="4">
        <v>172</v>
      </c>
      <c r="B174" s="1" t="str">
        <f>'Исходные данные'!A424</f>
        <v>27.07.2015</v>
      </c>
      <c r="C174" s="1">
        <f>'Исходные данные'!B424</f>
        <v>2626.9</v>
      </c>
      <c r="D174" s="5" t="str">
        <f>'Исходные данные'!A176</f>
        <v>27.07.2016</v>
      </c>
      <c r="E174" s="1">
        <f>'Исходные данные'!B176</f>
        <v>4033.6</v>
      </c>
      <c r="F174" s="12">
        <f t="shared" si="18"/>
        <v>1.535498115649625</v>
      </c>
      <c r="G174" s="12">
        <f t="shared" si="19"/>
        <v>0.61833115897459645</v>
      </c>
      <c r="H174" s="12">
        <f t="shared" si="20"/>
        <v>1.7813010479012287E-3</v>
      </c>
      <c r="I174" s="12">
        <f t="shared" si="24"/>
        <v>0.42885483370790234</v>
      </c>
      <c r="J174" s="18">
        <f t="shared" si="21"/>
        <v>7.6391956468139361E-4</v>
      </c>
      <c r="K174" s="12">
        <f t="shared" si="25"/>
        <v>1.6693126102068958</v>
      </c>
      <c r="L174" s="12">
        <f t="shared" si="22"/>
        <v>0.51241193103919225</v>
      </c>
      <c r="M174" s="12">
        <f t="shared" si="26"/>
        <v>0.26256598707131423</v>
      </c>
      <c r="N174" s="18">
        <f t="shared" si="23"/>
        <v>4.6770906791335248E-4</v>
      </c>
    </row>
    <row r="175" spans="1:14" x14ac:dyDescent="0.2">
      <c r="A175" s="4">
        <v>173</v>
      </c>
      <c r="B175" s="1" t="str">
        <f>'Исходные данные'!A425</f>
        <v>24.07.2015</v>
      </c>
      <c r="C175" s="1">
        <f>'Исходные данные'!B425</f>
        <v>2619.17</v>
      </c>
      <c r="D175" s="5" t="str">
        <f>'Исходные данные'!A177</f>
        <v>26.07.2016</v>
      </c>
      <c r="E175" s="1">
        <f>'Исходные данные'!B177</f>
        <v>4063.06</v>
      </c>
      <c r="F175" s="12">
        <f t="shared" si="18"/>
        <v>1.5512776948422591</v>
      </c>
      <c r="G175" s="12">
        <f t="shared" si="19"/>
        <v>0.61660536821902634</v>
      </c>
      <c r="H175" s="12">
        <f t="shared" si="20"/>
        <v>1.7763293545994497E-3</v>
      </c>
      <c r="I175" s="12">
        <f t="shared" si="24"/>
        <v>0.43907891061970372</v>
      </c>
      <c r="J175" s="18">
        <f t="shared" si="21"/>
        <v>7.7994875791932781E-4</v>
      </c>
      <c r="K175" s="12">
        <f t="shared" si="25"/>
        <v>1.6864673369119028</v>
      </c>
      <c r="L175" s="12">
        <f t="shared" si="22"/>
        <v>0.52263600795099363</v>
      </c>
      <c r="M175" s="12">
        <f t="shared" si="26"/>
        <v>0.27314839680695141</v>
      </c>
      <c r="N175" s="18">
        <f t="shared" si="23"/>
        <v>4.8520151540996638E-4</v>
      </c>
    </row>
    <row r="176" spans="1:14" x14ac:dyDescent="0.2">
      <c r="A176" s="4">
        <v>174</v>
      </c>
      <c r="B176" s="1" t="str">
        <f>'Исходные данные'!A426</f>
        <v>23.07.2015</v>
      </c>
      <c r="C176" s="1">
        <f>'Исходные данные'!B426</f>
        <v>2624.36</v>
      </c>
      <c r="D176" s="5" t="str">
        <f>'Исходные данные'!A178</f>
        <v>25.07.2016</v>
      </c>
      <c r="E176" s="1">
        <f>'Исходные данные'!B178</f>
        <v>3998.42</v>
      </c>
      <c r="F176" s="12">
        <f t="shared" si="18"/>
        <v>1.5235790821381212</v>
      </c>
      <c r="G176" s="12">
        <f t="shared" si="19"/>
        <v>0.61488439422497454</v>
      </c>
      <c r="H176" s="12">
        <f t="shared" si="20"/>
        <v>1.7713715375227573E-3</v>
      </c>
      <c r="I176" s="12">
        <f t="shared" si="24"/>
        <v>0.42106222629343742</v>
      </c>
      <c r="J176" s="18">
        <f t="shared" si="21"/>
        <v>7.4585764318216145E-4</v>
      </c>
      <c r="K176" s="12">
        <f t="shared" si="25"/>
        <v>1.6563548652644253</v>
      </c>
      <c r="L176" s="12">
        <f t="shared" si="22"/>
        <v>0.50461932362472728</v>
      </c>
      <c r="M176" s="12">
        <f t="shared" si="26"/>
        <v>0.25464066177547756</v>
      </c>
      <c r="N176" s="18">
        <f t="shared" si="23"/>
        <v>4.5106322056504011E-4</v>
      </c>
    </row>
    <row r="177" spans="1:14" x14ac:dyDescent="0.2">
      <c r="A177" s="4">
        <v>175</v>
      </c>
      <c r="B177" s="1" t="str">
        <f>'Исходные данные'!A427</f>
        <v>22.07.2015</v>
      </c>
      <c r="C177" s="1">
        <f>'Исходные данные'!B427</f>
        <v>2632.14</v>
      </c>
      <c r="D177" s="5" t="str">
        <f>'Исходные данные'!A179</f>
        <v>22.07.2016</v>
      </c>
      <c r="E177" s="1">
        <f>'Исходные данные'!B179</f>
        <v>3849.85</v>
      </c>
      <c r="F177" s="12">
        <f t="shared" si="18"/>
        <v>1.4626311670351881</v>
      </c>
      <c r="G177" s="12">
        <f t="shared" si="19"/>
        <v>0.61316822354863743</v>
      </c>
      <c r="H177" s="12">
        <f t="shared" si="20"/>
        <v>1.7664275579419673E-3</v>
      </c>
      <c r="I177" s="12">
        <f t="shared" si="24"/>
        <v>0.3802369829639155</v>
      </c>
      <c r="J177" s="18">
        <f t="shared" si="21"/>
        <v>6.7166108525617066E-4</v>
      </c>
      <c r="K177" s="12">
        <f t="shared" si="25"/>
        <v>1.590095504728446</v>
      </c>
      <c r="L177" s="12">
        <f t="shared" si="22"/>
        <v>0.46379408029520536</v>
      </c>
      <c r="M177" s="12">
        <f t="shared" si="26"/>
        <v>0.21510494891687565</v>
      </c>
      <c r="N177" s="18">
        <f t="shared" si="23"/>
        <v>3.7996730961646825E-4</v>
      </c>
    </row>
    <row r="178" spans="1:14" x14ac:dyDescent="0.2">
      <c r="A178" s="4">
        <v>176</v>
      </c>
      <c r="B178" s="1" t="str">
        <f>'Исходные данные'!A428</f>
        <v>21.07.2015</v>
      </c>
      <c r="C178" s="1">
        <f>'Исходные данные'!B428</f>
        <v>2644.71</v>
      </c>
      <c r="D178" s="5" t="str">
        <f>'Исходные данные'!A180</f>
        <v>21.07.2016</v>
      </c>
      <c r="E178" s="1">
        <f>'Исходные данные'!B180</f>
        <v>3769.41</v>
      </c>
      <c r="F178" s="12">
        <f t="shared" si="18"/>
        <v>1.4252640176049547</v>
      </c>
      <c r="G178" s="12">
        <f t="shared" si="19"/>
        <v>0.61145684278373413</v>
      </c>
      <c r="H178" s="12">
        <f t="shared" si="20"/>
        <v>1.7614973772359915E-3</v>
      </c>
      <c r="I178" s="12">
        <f t="shared" si="24"/>
        <v>0.35435707207147471</v>
      </c>
      <c r="J178" s="18">
        <f t="shared" si="21"/>
        <v>6.2419905305892789E-4</v>
      </c>
      <c r="K178" s="12">
        <f t="shared" si="25"/>
        <v>1.5494719096125484</v>
      </c>
      <c r="L178" s="12">
        <f t="shared" si="22"/>
        <v>0.43791416940276467</v>
      </c>
      <c r="M178" s="12">
        <f t="shared" si="26"/>
        <v>0.19176881976371352</v>
      </c>
      <c r="N178" s="18">
        <f t="shared" si="23"/>
        <v>3.3780027304942294E-4</v>
      </c>
    </row>
    <row r="179" spans="1:14" x14ac:dyDescent="0.2">
      <c r="A179" s="4">
        <v>177</v>
      </c>
      <c r="B179" s="1" t="str">
        <f>'Исходные данные'!A429</f>
        <v>20.07.2015</v>
      </c>
      <c r="C179" s="1">
        <f>'Исходные данные'!B429</f>
        <v>2634.61</v>
      </c>
      <c r="D179" s="5" t="str">
        <f>'Исходные данные'!A181</f>
        <v>20.07.2016</v>
      </c>
      <c r="E179" s="1">
        <f>'Исходные данные'!B181</f>
        <v>3737.39</v>
      </c>
      <c r="F179" s="12">
        <f t="shared" si="18"/>
        <v>1.418574286137227</v>
      </c>
      <c r="G179" s="12">
        <f t="shared" si="19"/>
        <v>0.60975023856140098</v>
      </c>
      <c r="H179" s="12">
        <f t="shared" si="20"/>
        <v>1.7565809568915339E-3</v>
      </c>
      <c r="I179" s="12">
        <f t="shared" si="24"/>
        <v>0.3496523433965758</v>
      </c>
      <c r="J179" s="18">
        <f t="shared" si="21"/>
        <v>6.1419264794292431E-4</v>
      </c>
      <c r="K179" s="12">
        <f t="shared" si="25"/>
        <v>1.5421991861984587</v>
      </c>
      <c r="L179" s="12">
        <f t="shared" si="22"/>
        <v>0.43320944072786577</v>
      </c>
      <c r="M179" s="12">
        <f t="shared" si="26"/>
        <v>0.18767041953575048</v>
      </c>
      <c r="N179" s="18">
        <f t="shared" si="23"/>
        <v>3.296582851283442E-4</v>
      </c>
    </row>
    <row r="180" spans="1:14" x14ac:dyDescent="0.2">
      <c r="A180" s="4">
        <v>178</v>
      </c>
      <c r="B180" s="1" t="str">
        <f>'Исходные данные'!A430</f>
        <v>17.07.2015</v>
      </c>
      <c r="C180" s="1">
        <f>'Исходные данные'!B430</f>
        <v>2662.93</v>
      </c>
      <c r="D180" s="5" t="str">
        <f>'Исходные данные'!A182</f>
        <v>19.07.2016</v>
      </c>
      <c r="E180" s="1">
        <f>'Исходные данные'!B182</f>
        <v>3722.23</v>
      </c>
      <c r="F180" s="12">
        <f t="shared" si="18"/>
        <v>1.3977949101178027</v>
      </c>
      <c r="G180" s="12">
        <f t="shared" si="19"/>
        <v>0.60804839755008766</v>
      </c>
      <c r="H180" s="12">
        <f t="shared" si="20"/>
        <v>1.7516782585027919E-3</v>
      </c>
      <c r="I180" s="12">
        <f t="shared" si="24"/>
        <v>0.33489593070199591</v>
      </c>
      <c r="J180" s="18">
        <f t="shared" si="21"/>
        <v>5.8662992067174389E-4</v>
      </c>
      <c r="K180" s="12">
        <f t="shared" si="25"/>
        <v>1.5196089439390075</v>
      </c>
      <c r="L180" s="12">
        <f t="shared" si="22"/>
        <v>0.41845302803328582</v>
      </c>
      <c r="M180" s="12">
        <f t="shared" si="26"/>
        <v>0.17510293667022611</v>
      </c>
      <c r="N180" s="18">
        <f t="shared" si="23"/>
        <v>3.0672400716522634E-4</v>
      </c>
    </row>
    <row r="181" spans="1:14" x14ac:dyDescent="0.2">
      <c r="A181" s="4">
        <v>179</v>
      </c>
      <c r="B181" s="1" t="str">
        <f>'Исходные данные'!A431</f>
        <v>16.07.2015</v>
      </c>
      <c r="C181" s="1">
        <f>'Исходные данные'!B431</f>
        <v>2639.32</v>
      </c>
      <c r="D181" s="5" t="str">
        <f>'Исходные данные'!A183</f>
        <v>18.07.2016</v>
      </c>
      <c r="E181" s="1">
        <f>'Исходные данные'!B183</f>
        <v>3725.69</v>
      </c>
      <c r="F181" s="12">
        <f t="shared" si="18"/>
        <v>1.4116098085870603</v>
      </c>
      <c r="G181" s="12">
        <f t="shared" si="19"/>
        <v>0.60635130645545277</v>
      </c>
      <c r="H181" s="12">
        <f t="shared" si="20"/>
        <v>1.7467892437711548E-3</v>
      </c>
      <c r="I181" s="12">
        <f t="shared" si="24"/>
        <v>0.34473076135466985</v>
      </c>
      <c r="J181" s="18">
        <f t="shared" si="21"/>
        <v>6.0217198593137818E-4</v>
      </c>
      <c r="K181" s="12">
        <f t="shared" si="25"/>
        <v>1.5346277733263058</v>
      </c>
      <c r="L181" s="12">
        <f t="shared" si="22"/>
        <v>0.42828785868595981</v>
      </c>
      <c r="M181" s="12">
        <f t="shared" si="26"/>
        <v>0.18343048989780492</v>
      </c>
      <c r="N181" s="18">
        <f t="shared" si="23"/>
        <v>3.2041440673315913E-4</v>
      </c>
    </row>
    <row r="182" spans="1:14" x14ac:dyDescent="0.2">
      <c r="A182" s="4">
        <v>180</v>
      </c>
      <c r="B182" s="1" t="str">
        <f>'Исходные данные'!A432</f>
        <v>15.07.2015</v>
      </c>
      <c r="C182" s="1">
        <f>'Исходные данные'!B432</f>
        <v>2621.61</v>
      </c>
      <c r="D182" s="5" t="str">
        <f>'Исходные данные'!A184</f>
        <v>15.07.2016</v>
      </c>
      <c r="E182" s="1">
        <f>'Исходные данные'!B184</f>
        <v>3709.59</v>
      </c>
      <c r="F182" s="12">
        <f t="shared" si="18"/>
        <v>1.4150045201231305</v>
      </c>
      <c r="G182" s="12">
        <f t="shared" si="19"/>
        <v>0.60465895202025977</v>
      </c>
      <c r="H182" s="12">
        <f t="shared" si="20"/>
        <v>1.7419138745049048E-3</v>
      </c>
      <c r="I182" s="12">
        <f t="shared" si="24"/>
        <v>0.34713272552340652</v>
      </c>
      <c r="J182" s="18">
        <f t="shared" si="21"/>
        <v>6.0467531088392466E-4</v>
      </c>
      <c r="K182" s="12">
        <f t="shared" si="25"/>
        <v>1.5383183247619741</v>
      </c>
      <c r="L182" s="12">
        <f t="shared" si="22"/>
        <v>0.43068982285469637</v>
      </c>
      <c r="M182" s="12">
        <f t="shared" si="26"/>
        <v>0.18549372351060997</v>
      </c>
      <c r="N182" s="18">
        <f t="shared" si="23"/>
        <v>3.2311409061670814E-4</v>
      </c>
    </row>
    <row r="183" spans="1:14" x14ac:dyDescent="0.2">
      <c r="A183" s="4">
        <v>181</v>
      </c>
      <c r="B183" s="1" t="str">
        <f>'Исходные данные'!A433</f>
        <v>14.07.2015</v>
      </c>
      <c r="C183" s="1">
        <f>'Исходные данные'!B433</f>
        <v>2604.71</v>
      </c>
      <c r="D183" s="5" t="str">
        <f>'Исходные данные'!A185</f>
        <v>14.07.2016</v>
      </c>
      <c r="E183" s="1">
        <f>'Исходные данные'!B185</f>
        <v>3712.12</v>
      </c>
      <c r="F183" s="12">
        <f t="shared" si="18"/>
        <v>1.4251567352987473</v>
      </c>
      <c r="G183" s="12">
        <f t="shared" si="19"/>
        <v>0.60297132102427431</v>
      </c>
      <c r="H183" s="12">
        <f t="shared" si="20"/>
        <v>1.73705211261892E-3</v>
      </c>
      <c r="I183" s="12">
        <f t="shared" si="24"/>
        <v>0.35428179735552356</v>
      </c>
      <c r="J183" s="18">
        <f t="shared" si="21"/>
        <v>6.1540594455884029E-4</v>
      </c>
      <c r="K183" s="12">
        <f t="shared" si="25"/>
        <v>1.5493552779444408</v>
      </c>
      <c r="L183" s="12">
        <f t="shared" si="22"/>
        <v>0.43783889468681342</v>
      </c>
      <c r="M183" s="12">
        <f t="shared" si="26"/>
        <v>0.19170289770057072</v>
      </c>
      <c r="N183" s="18">
        <f t="shared" si="23"/>
        <v>3.3299792344594506E-4</v>
      </c>
    </row>
    <row r="184" spans="1:14" x14ac:dyDescent="0.2">
      <c r="A184" s="4">
        <v>182</v>
      </c>
      <c r="B184" s="1" t="str">
        <f>'Исходные данные'!A434</f>
        <v>13.07.2015</v>
      </c>
      <c r="C184" s="1">
        <f>'Исходные данные'!B434</f>
        <v>2598.29</v>
      </c>
      <c r="D184" s="5" t="str">
        <f>'Исходные данные'!A186</f>
        <v>13.07.2016</v>
      </c>
      <c r="E184" s="1">
        <f>'Исходные данные'!B186</f>
        <v>3677.72</v>
      </c>
      <c r="F184" s="12">
        <f t="shared" si="18"/>
        <v>1.4154386153970495</v>
      </c>
      <c r="G184" s="12">
        <f t="shared" si="19"/>
        <v>0.60128840028415953</v>
      </c>
      <c r="H184" s="12">
        <f t="shared" si="20"/>
        <v>1.7322039201343742E-3</v>
      </c>
      <c r="I184" s="12">
        <f t="shared" si="24"/>
        <v>0.3474394586083252</v>
      </c>
      <c r="J184" s="18">
        <f t="shared" si="21"/>
        <v>6.0183599221070552E-4</v>
      </c>
      <c r="K184" s="12">
        <f t="shared" si="25"/>
        <v>1.5387902502611972</v>
      </c>
      <c r="L184" s="12">
        <f t="shared" si="22"/>
        <v>0.43099655593961506</v>
      </c>
      <c r="M184" s="12">
        <f t="shared" si="26"/>
        <v>0.18575803123180998</v>
      </c>
      <c r="N184" s="18">
        <f t="shared" si="23"/>
        <v>3.2177078989618473E-4</v>
      </c>
    </row>
    <row r="185" spans="1:14" x14ac:dyDescent="0.2">
      <c r="A185" s="4">
        <v>183</v>
      </c>
      <c r="B185" s="1" t="str">
        <f>'Исходные данные'!A435</f>
        <v>10.07.2015</v>
      </c>
      <c r="C185" s="1">
        <f>'Исходные данные'!B435</f>
        <v>2600.5700000000002</v>
      </c>
      <c r="D185" s="5" t="str">
        <f>'Исходные данные'!A187</f>
        <v>12.07.2016</v>
      </c>
      <c r="E185" s="1">
        <f>'Исходные данные'!B187</f>
        <v>3685.74</v>
      </c>
      <c r="F185" s="12">
        <f t="shared" si="18"/>
        <v>1.4172815959578091</v>
      </c>
      <c r="G185" s="12">
        <f t="shared" si="19"/>
        <v>0.59961017665337446</v>
      </c>
      <c r="H185" s="12">
        <f t="shared" si="20"/>
        <v>1.7273692591784431E-3</v>
      </c>
      <c r="I185" s="12">
        <f t="shared" si="24"/>
        <v>0.34874066782299334</v>
      </c>
      <c r="J185" s="18">
        <f t="shared" si="21"/>
        <v>6.0240390902279958E-4</v>
      </c>
      <c r="K185" s="12">
        <f t="shared" si="25"/>
        <v>1.5407938415773226</v>
      </c>
      <c r="L185" s="12">
        <f t="shared" si="22"/>
        <v>0.43229776515428325</v>
      </c>
      <c r="M185" s="12">
        <f t="shared" si="26"/>
        <v>0.18688135775738807</v>
      </c>
      <c r="N185" s="18">
        <f t="shared" si="23"/>
        <v>3.2281311250364103E-4</v>
      </c>
    </row>
    <row r="186" spans="1:14" x14ac:dyDescent="0.2">
      <c r="A186" s="4">
        <v>184</v>
      </c>
      <c r="B186" s="1" t="str">
        <f>'Исходные данные'!A436</f>
        <v>09.07.2015</v>
      </c>
      <c r="C186" s="1">
        <f>'Исходные данные'!B436</f>
        <v>2569.39</v>
      </c>
      <c r="D186" s="5" t="str">
        <f>'Исходные данные'!A188</f>
        <v>11.07.2016</v>
      </c>
      <c r="E186" s="1">
        <f>'Исходные данные'!B188</f>
        <v>3704.46</v>
      </c>
      <c r="F186" s="12">
        <f t="shared" si="18"/>
        <v>1.4417663336433941</v>
      </c>
      <c r="G186" s="12">
        <f t="shared" si="19"/>
        <v>0.59793663702207056</v>
      </c>
      <c r="H186" s="12">
        <f t="shared" si="20"/>
        <v>1.7225480919840072E-3</v>
      </c>
      <c r="I186" s="12">
        <f t="shared" si="24"/>
        <v>0.36586898248919392</v>
      </c>
      <c r="J186" s="18">
        <f t="shared" si="21"/>
        <v>6.3022691770289112E-4</v>
      </c>
      <c r="K186" s="12">
        <f t="shared" si="25"/>
        <v>1.5674123577184922</v>
      </c>
      <c r="L186" s="12">
        <f t="shared" si="22"/>
        <v>0.44942607982048388</v>
      </c>
      <c r="M186" s="12">
        <f t="shared" si="26"/>
        <v>0.20198380122280821</v>
      </c>
      <c r="N186" s="18">
        <f t="shared" si="23"/>
        <v>3.4792681140802527E-4</v>
      </c>
    </row>
    <row r="187" spans="1:14" x14ac:dyDescent="0.2">
      <c r="A187" s="4">
        <v>185</v>
      </c>
      <c r="B187" s="1" t="str">
        <f>'Исходные данные'!A437</f>
        <v>08.07.2015</v>
      </c>
      <c r="C187" s="1">
        <f>'Исходные данные'!B437</f>
        <v>2546.7600000000002</v>
      </c>
      <c r="D187" s="5" t="str">
        <f>'Исходные данные'!A189</f>
        <v>08.07.2016</v>
      </c>
      <c r="E187" s="1">
        <f>'Исходные данные'!B189</f>
        <v>3705.58</v>
      </c>
      <c r="F187" s="12">
        <f t="shared" si="18"/>
        <v>1.4550173553848811</v>
      </c>
      <c r="G187" s="12">
        <f t="shared" si="19"/>
        <v>0.59626776831698935</v>
      </c>
      <c r="H187" s="12">
        <f t="shared" si="20"/>
        <v>1.717740380889356E-3</v>
      </c>
      <c r="I187" s="12">
        <f t="shared" si="24"/>
        <v>0.37501782865189126</v>
      </c>
      <c r="J187" s="18">
        <f t="shared" si="21"/>
        <v>6.4418326782879896E-4</v>
      </c>
      <c r="K187" s="12">
        <f t="shared" si="25"/>
        <v>1.5818181700511444</v>
      </c>
      <c r="L187" s="12">
        <f t="shared" si="22"/>
        <v>0.45857492598318111</v>
      </c>
      <c r="M187" s="12">
        <f t="shared" si="26"/>
        <v>0.21029096274048029</v>
      </c>
      <c r="N187" s="18">
        <f t="shared" si="23"/>
        <v>3.6122527843542197E-4</v>
      </c>
    </row>
    <row r="188" spans="1:14" x14ac:dyDescent="0.2">
      <c r="A188" s="4">
        <v>186</v>
      </c>
      <c r="B188" s="1" t="str">
        <f>'Исходные данные'!A438</f>
        <v>07.07.2015</v>
      </c>
      <c r="C188" s="1">
        <f>'Исходные данные'!B438</f>
        <v>2586.66</v>
      </c>
      <c r="D188" s="5" t="str">
        <f>'Исходные данные'!A190</f>
        <v>07.07.2016</v>
      </c>
      <c r="E188" s="1">
        <f>'Исходные данные'!B190</f>
        <v>3680.86</v>
      </c>
      <c r="F188" s="12">
        <f t="shared" si="18"/>
        <v>1.4230165541663768</v>
      </c>
      <c r="G188" s="12">
        <f t="shared" si="19"/>
        <v>0.59460355750136051</v>
      </c>
      <c r="H188" s="12">
        <f t="shared" si="20"/>
        <v>1.7129460883378949E-3</v>
      </c>
      <c r="I188" s="12">
        <f t="shared" si="24"/>
        <v>0.35277895232632944</v>
      </c>
      <c r="J188" s="18">
        <f t="shared" si="21"/>
        <v>6.0429132643532676E-4</v>
      </c>
      <c r="K188" s="12">
        <f t="shared" si="25"/>
        <v>1.5470285858332744</v>
      </c>
      <c r="L188" s="12">
        <f t="shared" si="22"/>
        <v>0.4363360496576193</v>
      </c>
      <c r="M188" s="12">
        <f t="shared" si="26"/>
        <v>0.19038914823081665</v>
      </c>
      <c r="N188" s="18">
        <f t="shared" si="23"/>
        <v>3.26126346723961E-4</v>
      </c>
    </row>
    <row r="189" spans="1:14" x14ac:dyDescent="0.2">
      <c r="A189" s="4">
        <v>187</v>
      </c>
      <c r="B189" s="1" t="str">
        <f>'Исходные данные'!A439</f>
        <v>06.07.2015</v>
      </c>
      <c r="C189" s="1">
        <f>'Исходные данные'!B439</f>
        <v>2601.4899999999998</v>
      </c>
      <c r="D189" s="5" t="str">
        <f>'Исходные данные'!A191</f>
        <v>06.07.2016</v>
      </c>
      <c r="E189" s="1">
        <f>'Исходные данные'!B191</f>
        <v>3689.66</v>
      </c>
      <c r="F189" s="12">
        <f t="shared" si="18"/>
        <v>1.4182872123283197</v>
      </c>
      <c r="G189" s="12">
        <f t="shared" si="19"/>
        <v>0.59294399157480004</v>
      </c>
      <c r="H189" s="12">
        <f t="shared" si="20"/>
        <v>1.7081651768778518E-3</v>
      </c>
      <c r="I189" s="12">
        <f t="shared" si="24"/>
        <v>0.34944995508114868</v>
      </c>
      <c r="J189" s="18">
        <f t="shared" si="21"/>
        <v>5.9691824433114765E-4</v>
      </c>
      <c r="K189" s="12">
        <f t="shared" si="25"/>
        <v>1.5418870946860139</v>
      </c>
      <c r="L189" s="12">
        <f t="shared" si="22"/>
        <v>0.43300705241243859</v>
      </c>
      <c r="M189" s="12">
        <f t="shared" si="26"/>
        <v>0.18749510743890857</v>
      </c>
      <c r="N189" s="18">
        <f t="shared" si="23"/>
        <v>3.2027261336211509E-4</v>
      </c>
    </row>
    <row r="190" spans="1:14" x14ac:dyDescent="0.2">
      <c r="A190" s="4">
        <v>188</v>
      </c>
      <c r="B190" s="1" t="str">
        <f>'Исходные данные'!A440</f>
        <v>03.07.2015</v>
      </c>
      <c r="C190" s="1">
        <f>'Исходные данные'!B440</f>
        <v>2671.44</v>
      </c>
      <c r="D190" s="5" t="str">
        <f>'Исходные данные'!A192</f>
        <v>05.07.2016</v>
      </c>
      <c r="E190" s="1">
        <f>'Исходные данные'!B192</f>
        <v>3653.27</v>
      </c>
      <c r="F190" s="12">
        <f t="shared" si="18"/>
        <v>1.3675283742101638</v>
      </c>
      <c r="G190" s="12">
        <f t="shared" si="19"/>
        <v>0.5912890575732086</v>
      </c>
      <c r="H190" s="12">
        <f t="shared" si="20"/>
        <v>1.7033976091619843E-3</v>
      </c>
      <c r="I190" s="12">
        <f t="shared" si="24"/>
        <v>0.31300500406412729</v>
      </c>
      <c r="J190" s="18">
        <f t="shared" si="21"/>
        <v>5.3317197557857163E-4</v>
      </c>
      <c r="K190" s="12">
        <f t="shared" si="25"/>
        <v>1.486704761548314</v>
      </c>
      <c r="L190" s="12">
        <f t="shared" si="22"/>
        <v>0.39656210139541714</v>
      </c>
      <c r="M190" s="12">
        <f t="shared" si="26"/>
        <v>0.15726150026314933</v>
      </c>
      <c r="N190" s="18">
        <f t="shared" si="23"/>
        <v>2.6787886356147535E-4</v>
      </c>
    </row>
    <row r="191" spans="1:14" x14ac:dyDescent="0.2">
      <c r="A191" s="4">
        <v>189</v>
      </c>
      <c r="B191" s="1" t="str">
        <f>'Исходные данные'!A441</f>
        <v>02.07.2015</v>
      </c>
      <c r="C191" s="1">
        <f>'Исходные данные'!B441</f>
        <v>2691.2</v>
      </c>
      <c r="D191" s="5" t="str">
        <f>'Исходные данные'!A193</f>
        <v>04.07.2016</v>
      </c>
      <c r="E191" s="1">
        <f>'Исходные данные'!B193</f>
        <v>3599.51</v>
      </c>
      <c r="F191" s="12">
        <f t="shared" si="18"/>
        <v>1.3375111474435197</v>
      </c>
      <c r="G191" s="12">
        <f t="shared" si="19"/>
        <v>0.58963874256866988</v>
      </c>
      <c r="H191" s="12">
        <f t="shared" si="20"/>
        <v>1.6986433479472868E-3</v>
      </c>
      <c r="I191" s="12">
        <f t="shared" si="24"/>
        <v>0.29081053429050352</v>
      </c>
      <c r="J191" s="18">
        <f t="shared" si="21"/>
        <v>4.9398337958556017E-4</v>
      </c>
      <c r="K191" s="12">
        <f t="shared" si="25"/>
        <v>1.45407161491381</v>
      </c>
      <c r="L191" s="12">
        <f t="shared" si="22"/>
        <v>0.37436763162179343</v>
      </c>
      <c r="M191" s="12">
        <f t="shared" si="26"/>
        <v>0.14015112360611104</v>
      </c>
      <c r="N191" s="18">
        <f t="shared" si="23"/>
        <v>2.3806677382085846E-4</v>
      </c>
    </row>
    <row r="192" spans="1:14" x14ac:dyDescent="0.2">
      <c r="A192" s="4">
        <v>190</v>
      </c>
      <c r="B192" s="1" t="str">
        <f>'Исходные данные'!A442</f>
        <v>01.07.2015</v>
      </c>
      <c r="C192" s="1">
        <f>'Исходные данные'!B442</f>
        <v>2710.12</v>
      </c>
      <c r="D192" s="5" t="str">
        <f>'Исходные данные'!A194</f>
        <v>01.07.2016</v>
      </c>
      <c r="E192" s="1">
        <f>'Исходные данные'!B194</f>
        <v>3572.86</v>
      </c>
      <c r="F192" s="12">
        <f t="shared" si="18"/>
        <v>1.3183401472997507</v>
      </c>
      <c r="G192" s="12">
        <f t="shared" si="19"/>
        <v>0.58799303366935063</v>
      </c>
      <c r="H192" s="12">
        <f t="shared" si="20"/>
        <v>1.6939023560947021E-3</v>
      </c>
      <c r="I192" s="12">
        <f t="shared" si="24"/>
        <v>0.27637348115995858</v>
      </c>
      <c r="J192" s="18">
        <f t="shared" si="21"/>
        <v>4.6814969089894857E-4</v>
      </c>
      <c r="K192" s="12">
        <f t="shared" si="25"/>
        <v>1.4332299141236187</v>
      </c>
      <c r="L192" s="12">
        <f t="shared" si="22"/>
        <v>0.35993057849124843</v>
      </c>
      <c r="M192" s="12">
        <f t="shared" si="26"/>
        <v>0.12955002133304494</v>
      </c>
      <c r="N192" s="18">
        <f t="shared" si="23"/>
        <v>2.1944508636816373E-4</v>
      </c>
    </row>
    <row r="193" spans="1:14" x14ac:dyDescent="0.2">
      <c r="A193" s="4">
        <v>191</v>
      </c>
      <c r="B193" s="1" t="str">
        <f>'Исходные данные'!A443</f>
        <v>30.06.2015</v>
      </c>
      <c r="C193" s="1">
        <f>'Исходные данные'!B443</f>
        <v>2692.36</v>
      </c>
      <c r="D193" s="5" t="str">
        <f>'Исходные данные'!A195</f>
        <v>30.06.2016</v>
      </c>
      <c r="E193" s="1">
        <f>'Исходные данные'!B195</f>
        <v>3559.78</v>
      </c>
      <c r="F193" s="12">
        <f t="shared" si="18"/>
        <v>1.3221783119642248</v>
      </c>
      <c r="G193" s="12">
        <f t="shared" si="19"/>
        <v>0.58635191801939868</v>
      </c>
      <c r="H193" s="12">
        <f t="shared" si="20"/>
        <v>1.6891745965688287E-3</v>
      </c>
      <c r="I193" s="12">
        <f t="shared" si="24"/>
        <v>0.27928061279099708</v>
      </c>
      <c r="J193" s="18">
        <f t="shared" si="21"/>
        <v>4.7175371644072776E-4</v>
      </c>
      <c r="K193" s="12">
        <f t="shared" si="25"/>
        <v>1.4374025644246231</v>
      </c>
      <c r="L193" s="12">
        <f t="shared" si="22"/>
        <v>0.36283771012228699</v>
      </c>
      <c r="M193" s="12">
        <f t="shared" si="26"/>
        <v>0.13165120388678497</v>
      </c>
      <c r="N193" s="18">
        <f t="shared" si="23"/>
        <v>2.2238186921326062E-4</v>
      </c>
    </row>
    <row r="194" spans="1:14" x14ac:dyDescent="0.2">
      <c r="A194" s="4">
        <v>192</v>
      </c>
      <c r="B194" s="1" t="str">
        <f>'Исходные данные'!A444</f>
        <v>29.06.2015</v>
      </c>
      <c r="C194" s="1">
        <f>'Исходные данные'!B444</f>
        <v>2685.62</v>
      </c>
      <c r="D194" s="5" t="str">
        <f>'Исходные данные'!A196</f>
        <v>29.06.2016</v>
      </c>
      <c r="E194" s="1">
        <f>'Исходные данные'!B196</f>
        <v>3526.33</v>
      </c>
      <c r="F194" s="12">
        <f t="shared" ref="F194:F257" si="27">E194/C194</f>
        <v>1.3130413088970145</v>
      </c>
      <c r="G194" s="12">
        <f t="shared" ref="G194:G257" si="28">1/POWER(2,A194/248)</f>
        <v>0.5847153827988435</v>
      </c>
      <c r="H194" s="12">
        <f t="shared" ref="H194:H257" si="29">G194/SUM(G$2:G$1242)</f>
        <v>1.6844600324376331E-3</v>
      </c>
      <c r="I194" s="12">
        <f t="shared" si="24"/>
        <v>0.27234605628578407</v>
      </c>
      <c r="J194" s="18">
        <f t="shared" ref="J194:J257" si="30">H194*I194</f>
        <v>4.5875604680541327E-4</v>
      </c>
      <c r="K194" s="12">
        <f t="shared" si="25"/>
        <v>1.4274692963312656</v>
      </c>
      <c r="L194" s="12">
        <f t="shared" ref="L194:L257" si="31">LN(K194)</f>
        <v>0.35590315361707403</v>
      </c>
      <c r="M194" s="12">
        <f t="shared" si="26"/>
        <v>0.12666705475457879</v>
      </c>
      <c r="N194" s="18">
        <f t="shared" ref="N194:N257" si="32">M194*H194</f>
        <v>2.1336559116067724E-4</v>
      </c>
    </row>
    <row r="195" spans="1:14" x14ac:dyDescent="0.2">
      <c r="A195" s="4">
        <v>193</v>
      </c>
      <c r="B195" s="1" t="str">
        <f>'Исходные данные'!A445</f>
        <v>26.06.2015</v>
      </c>
      <c r="C195" s="1">
        <f>'Исходные данные'!B445</f>
        <v>2688.67</v>
      </c>
      <c r="D195" s="5" t="str">
        <f>'Исходные данные'!A197</f>
        <v>28.06.2016</v>
      </c>
      <c r="E195" s="1">
        <f>'Исходные данные'!B197</f>
        <v>3481.54</v>
      </c>
      <c r="F195" s="12">
        <f t="shared" si="27"/>
        <v>1.2948930140180832</v>
      </c>
      <c r="G195" s="12">
        <f t="shared" si="28"/>
        <v>0.5830834152234956</v>
      </c>
      <c r="H195" s="12">
        <f t="shared" si="29"/>
        <v>1.6797586268721609E-3</v>
      </c>
      <c r="I195" s="12">
        <f t="shared" ref="I195:I258" si="33">LN(F195)</f>
        <v>0.25842807708087145</v>
      </c>
      <c r="J195" s="18">
        <f t="shared" si="30"/>
        <v>4.3409679190257761E-4</v>
      </c>
      <c r="K195" s="12">
        <f t="shared" ref="K195:K258" si="34">F195/GEOMEAN(F$2:F$1242)</f>
        <v>1.4077394267948666</v>
      </c>
      <c r="L195" s="12">
        <f t="shared" si="31"/>
        <v>0.34198517441216125</v>
      </c>
      <c r="M195" s="12">
        <f t="shared" ref="M195:M258" si="35">POWER(L195-AVERAGE(L$2:L$1242),2)</f>
        <v>0.11695385951771654</v>
      </c>
      <c r="N195" s="18">
        <f t="shared" si="32"/>
        <v>1.9645425447087914E-4</v>
      </c>
    </row>
    <row r="196" spans="1:14" x14ac:dyDescent="0.2">
      <c r="A196" s="4">
        <v>194</v>
      </c>
      <c r="B196" s="1" t="str">
        <f>'Исходные данные'!A446</f>
        <v>25.06.2015</v>
      </c>
      <c r="C196" s="1">
        <f>'Исходные данные'!B446</f>
        <v>2713.27</v>
      </c>
      <c r="D196" s="5" t="str">
        <f>'Исходные данные'!A198</f>
        <v>27.06.2016</v>
      </c>
      <c r="E196" s="1">
        <f>'Исходные данные'!B198</f>
        <v>3490.73</v>
      </c>
      <c r="F196" s="12">
        <f t="shared" si="27"/>
        <v>1.286539857809949</v>
      </c>
      <c r="G196" s="12">
        <f t="shared" si="28"/>
        <v>0.58145600254484675</v>
      </c>
      <c r="H196" s="12">
        <f t="shared" si="29"/>
        <v>1.6750703431462489E-3</v>
      </c>
      <c r="I196" s="12">
        <f t="shared" si="33"/>
        <v>0.25195633384540034</v>
      </c>
      <c r="J196" s="18">
        <f t="shared" si="30"/>
        <v>4.2204458259228561E-4</v>
      </c>
      <c r="K196" s="12">
        <f t="shared" si="34"/>
        <v>1.3986583156875652</v>
      </c>
      <c r="L196" s="12">
        <f t="shared" si="31"/>
        <v>0.3355134311766903</v>
      </c>
      <c r="M196" s="12">
        <f t="shared" si="35"/>
        <v>0.11256926249995589</v>
      </c>
      <c r="N196" s="18">
        <f t="shared" si="32"/>
        <v>1.8856143316352129E-4</v>
      </c>
    </row>
    <row r="197" spans="1:14" x14ac:dyDescent="0.2">
      <c r="A197" s="4">
        <v>195</v>
      </c>
      <c r="B197" s="1" t="str">
        <f>'Исходные данные'!A447</f>
        <v>24.06.2015</v>
      </c>
      <c r="C197" s="1">
        <f>'Исходные данные'!B447</f>
        <v>2732.43</v>
      </c>
      <c r="D197" s="5" t="str">
        <f>'Исходные данные'!A199</f>
        <v>24.06.2016</v>
      </c>
      <c r="E197" s="1">
        <f>'Исходные данные'!B199</f>
        <v>3483.97</v>
      </c>
      <c r="F197" s="12">
        <f t="shared" si="27"/>
        <v>1.2750445574086069</v>
      </c>
      <c r="G197" s="12">
        <f t="shared" si="28"/>
        <v>0.57983313204997045</v>
      </c>
      <c r="H197" s="12">
        <f t="shared" si="29"/>
        <v>1.6703951446362384E-3</v>
      </c>
      <c r="I197" s="12">
        <f t="shared" si="33"/>
        <v>0.24298112498690042</v>
      </c>
      <c r="J197" s="18">
        <f t="shared" si="30"/>
        <v>4.0587449141636943E-4</v>
      </c>
      <c r="K197" s="12">
        <f t="shared" si="34"/>
        <v>1.3861612310461044</v>
      </c>
      <c r="L197" s="12">
        <f t="shared" si="31"/>
        <v>0.3265382223181903</v>
      </c>
      <c r="M197" s="12">
        <f t="shared" si="35"/>
        <v>0.10662721063472405</v>
      </c>
      <c r="N197" s="18">
        <f t="shared" si="32"/>
        <v>1.7810957493034853E-4</v>
      </c>
    </row>
    <row r="198" spans="1:14" x14ac:dyDescent="0.2">
      <c r="A198" s="4">
        <v>196</v>
      </c>
      <c r="B198" s="1" t="str">
        <f>'Исходные данные'!A448</f>
        <v>23.06.2015</v>
      </c>
      <c r="C198" s="1">
        <f>'Исходные данные'!B448</f>
        <v>2737.68</v>
      </c>
      <c r="D198" s="5" t="str">
        <f>'Исходные данные'!A200</f>
        <v>23.06.2016</v>
      </c>
      <c r="E198" s="1">
        <f>'Исходные данные'!B200</f>
        <v>3493.33</v>
      </c>
      <c r="F198" s="12">
        <f t="shared" si="27"/>
        <v>1.2760183805265772</v>
      </c>
      <c r="G198" s="12">
        <f t="shared" si="28"/>
        <v>0.57821479106142226</v>
      </c>
      <c r="H198" s="12">
        <f t="shared" si="29"/>
        <v>1.6657329948206881E-3</v>
      </c>
      <c r="I198" s="12">
        <f t="shared" si="33"/>
        <v>0.24374458962024281</v>
      </c>
      <c r="J198" s="18">
        <f t="shared" si="30"/>
        <v>4.060134052394667E-4</v>
      </c>
      <c r="K198" s="12">
        <f t="shared" si="34"/>
        <v>1.3872199202065605</v>
      </c>
      <c r="L198" s="12">
        <f t="shared" si="31"/>
        <v>0.32730168695153272</v>
      </c>
      <c r="M198" s="12">
        <f t="shared" si="35"/>
        <v>0.1071263942813193</v>
      </c>
      <c r="N198" s="18">
        <f t="shared" si="32"/>
        <v>1.7844396957056384E-4</v>
      </c>
    </row>
    <row r="199" spans="1:14" x14ac:dyDescent="0.2">
      <c r="A199" s="4">
        <v>197</v>
      </c>
      <c r="B199" s="1" t="str">
        <f>'Исходные данные'!A449</f>
        <v>22.06.2015</v>
      </c>
      <c r="C199" s="1">
        <f>'Исходные данные'!B449</f>
        <v>2765.79</v>
      </c>
      <c r="D199" s="5" t="str">
        <f>'Исходные данные'!A201</f>
        <v>22.06.2016</v>
      </c>
      <c r="E199" s="1">
        <f>'Исходные данные'!B201</f>
        <v>3482.92</v>
      </c>
      <c r="F199" s="12">
        <f t="shared" si="27"/>
        <v>1.2592857736849146</v>
      </c>
      <c r="G199" s="12">
        <f t="shared" si="28"/>
        <v>0.57660096693714169</v>
      </c>
      <c r="H199" s="12">
        <f t="shared" si="29"/>
        <v>1.6610838572800916E-3</v>
      </c>
      <c r="I199" s="12">
        <f t="shared" si="33"/>
        <v>0.23054471396348136</v>
      </c>
      <c r="J199" s="18">
        <f t="shared" si="30"/>
        <v>3.82954102745995E-4</v>
      </c>
      <c r="K199" s="12">
        <f t="shared" si="34"/>
        <v>1.3690291120787339</v>
      </c>
      <c r="L199" s="12">
        <f t="shared" si="31"/>
        <v>0.31410181129477127</v>
      </c>
      <c r="M199" s="12">
        <f t="shared" si="35"/>
        <v>9.8659947858656269E-2</v>
      </c>
      <c r="N199" s="18">
        <f t="shared" si="32"/>
        <v>1.6388244674810947E-4</v>
      </c>
    </row>
    <row r="200" spans="1:14" x14ac:dyDescent="0.2">
      <c r="A200" s="4">
        <v>198</v>
      </c>
      <c r="B200" s="1" t="str">
        <f>'Исходные данные'!A450</f>
        <v>19.06.2015</v>
      </c>
      <c r="C200" s="1">
        <f>'Исходные данные'!B450</f>
        <v>2774.99</v>
      </c>
      <c r="D200" s="5" t="str">
        <f>'Исходные данные'!A202</f>
        <v>21.06.2016</v>
      </c>
      <c r="E200" s="1">
        <f>'Исходные данные'!B202</f>
        <v>3509.59</v>
      </c>
      <c r="F200" s="12">
        <f t="shared" si="27"/>
        <v>1.2647216746727017</v>
      </c>
      <c r="G200" s="12">
        <f t="shared" si="28"/>
        <v>0.574991647070352</v>
      </c>
      <c r="H200" s="12">
        <f t="shared" si="29"/>
        <v>1.656447695696589E-3</v>
      </c>
      <c r="I200" s="12">
        <f t="shared" si="33"/>
        <v>0.23485207794994803</v>
      </c>
      <c r="J200" s="18">
        <f t="shared" si="30"/>
        <v>3.8902018334974713E-4</v>
      </c>
      <c r="K200" s="12">
        <f t="shared" si="34"/>
        <v>1.3749387370885373</v>
      </c>
      <c r="L200" s="12">
        <f t="shared" si="31"/>
        <v>0.31840917528123791</v>
      </c>
      <c r="M200" s="12">
        <f t="shared" si="35"/>
        <v>0.10138440290327827</v>
      </c>
      <c r="N200" s="18">
        <f t="shared" si="32"/>
        <v>1.6793796056870986E-4</v>
      </c>
    </row>
    <row r="201" spans="1:14" x14ac:dyDescent="0.2">
      <c r="A201" s="4">
        <v>199</v>
      </c>
      <c r="B201" s="1" t="str">
        <f>'Исходные данные'!A451</f>
        <v>18.06.2015</v>
      </c>
      <c r="C201" s="1">
        <f>'Исходные данные'!B451</f>
        <v>2783.68</v>
      </c>
      <c r="D201" s="5" t="str">
        <f>'Исходные данные'!A203</f>
        <v>20.06.2016</v>
      </c>
      <c r="E201" s="1">
        <f>'Исходные данные'!B203</f>
        <v>3519.74</v>
      </c>
      <c r="F201" s="12">
        <f t="shared" si="27"/>
        <v>1.2644197608920567</v>
      </c>
      <c r="G201" s="12">
        <f t="shared" si="28"/>
        <v>0.57338681888946341</v>
      </c>
      <c r="H201" s="12">
        <f t="shared" si="29"/>
        <v>1.6518244738536868E-3</v>
      </c>
      <c r="I201" s="12">
        <f t="shared" si="33"/>
        <v>0.23461332990855055</v>
      </c>
      <c r="J201" s="18">
        <f t="shared" si="30"/>
        <v>3.8754004023525297E-4</v>
      </c>
      <c r="K201" s="12">
        <f t="shared" si="34"/>
        <v>1.3746105123410828</v>
      </c>
      <c r="L201" s="12">
        <f t="shared" si="31"/>
        <v>0.3181704272398404</v>
      </c>
      <c r="M201" s="12">
        <f t="shared" si="35"/>
        <v>0.10123242076998275</v>
      </c>
      <c r="N201" s="18">
        <f t="shared" si="32"/>
        <v>1.6721819017531179E-4</v>
      </c>
    </row>
    <row r="202" spans="1:14" x14ac:dyDescent="0.2">
      <c r="A202" s="4">
        <v>200</v>
      </c>
      <c r="B202" s="1" t="str">
        <f>'Исходные данные'!A452</f>
        <v>17.06.2015</v>
      </c>
      <c r="C202" s="1">
        <f>'Исходные данные'!B452</f>
        <v>2729.64</v>
      </c>
      <c r="D202" s="5" t="str">
        <f>'Исходные данные'!A204</f>
        <v>17.06.2016</v>
      </c>
      <c r="E202" s="1">
        <f>'Исходные данные'!B204</f>
        <v>3495.5</v>
      </c>
      <c r="F202" s="12">
        <f t="shared" si="27"/>
        <v>1.2805717970135257</v>
      </c>
      <c r="G202" s="12">
        <f t="shared" si="28"/>
        <v>0.57178646985797332</v>
      </c>
      <c r="H202" s="12">
        <f t="shared" si="29"/>
        <v>1.6472141556359726E-3</v>
      </c>
      <c r="I202" s="12">
        <f t="shared" si="33"/>
        <v>0.24730669460026922</v>
      </c>
      <c r="J202" s="18">
        <f t="shared" si="30"/>
        <v>4.073670881291058E-4</v>
      </c>
      <c r="K202" s="12">
        <f t="shared" si="34"/>
        <v>1.3921701545856964</v>
      </c>
      <c r="L202" s="12">
        <f t="shared" si="31"/>
        <v>0.33086379193155913</v>
      </c>
      <c r="M202" s="12">
        <f t="shared" si="35"/>
        <v>0.10947084881133023</v>
      </c>
      <c r="N202" s="18">
        <f t="shared" si="32"/>
        <v>1.8032193179150853E-4</v>
      </c>
    </row>
    <row r="203" spans="1:14" x14ac:dyDescent="0.2">
      <c r="A203" s="4">
        <v>201</v>
      </c>
      <c r="B203" s="1" t="str">
        <f>'Исходные данные'!A453</f>
        <v>16.06.2015</v>
      </c>
      <c r="C203" s="1">
        <f>'Исходные данные'!B453</f>
        <v>2715.28</v>
      </c>
      <c r="D203" s="5" t="str">
        <f>'Исходные данные'!A205</f>
        <v>16.06.2016</v>
      </c>
      <c r="E203" s="1">
        <f>'Исходные данные'!B205</f>
        <v>3467.57</v>
      </c>
      <c r="F203" s="12">
        <f t="shared" si="27"/>
        <v>1.2770579829704487</v>
      </c>
      <c r="G203" s="12">
        <f t="shared" si="28"/>
        <v>0.57019058747436946</v>
      </c>
      <c r="H203" s="12">
        <f t="shared" si="29"/>
        <v>1.6426167050288337E-3</v>
      </c>
      <c r="I203" s="12">
        <f t="shared" si="33"/>
        <v>0.24455898163467188</v>
      </c>
      <c r="J203" s="18">
        <f t="shared" si="30"/>
        <v>4.0171666859795178E-4</v>
      </c>
      <c r="K203" s="12">
        <f t="shared" si="34"/>
        <v>1.3883501211826927</v>
      </c>
      <c r="L203" s="12">
        <f t="shared" si="31"/>
        <v>0.32811607896596173</v>
      </c>
      <c r="M203" s="12">
        <f t="shared" si="35"/>
        <v>0.10766016127599742</v>
      </c>
      <c r="N203" s="18">
        <f t="shared" si="32"/>
        <v>1.7684437937805171E-4</v>
      </c>
    </row>
    <row r="204" spans="1:14" x14ac:dyDescent="0.2">
      <c r="A204" s="4">
        <v>202</v>
      </c>
      <c r="B204" s="1" t="str">
        <f>'Исходные данные'!A454</f>
        <v>15.06.2015</v>
      </c>
      <c r="C204" s="1">
        <f>'Исходные данные'!B454</f>
        <v>2702.49</v>
      </c>
      <c r="D204" s="5" t="str">
        <f>'Исходные данные'!A206</f>
        <v>15.06.2016</v>
      </c>
      <c r="E204" s="1">
        <f>'Исходные данные'!B206</f>
        <v>3410.21</v>
      </c>
      <c r="F204" s="12">
        <f t="shared" si="27"/>
        <v>1.2618770097206651</v>
      </c>
      <c r="G204" s="12">
        <f t="shared" si="28"/>
        <v>0.56859915927203186</v>
      </c>
      <c r="H204" s="12">
        <f t="shared" si="29"/>
        <v>1.6380320861181764E-3</v>
      </c>
      <c r="I204" s="12">
        <f t="shared" si="33"/>
        <v>0.23260030273008797</v>
      </c>
      <c r="J204" s="18">
        <f t="shared" si="30"/>
        <v>3.8100675911268534E-4</v>
      </c>
      <c r="K204" s="12">
        <f t="shared" si="34"/>
        <v>1.3718461673042759</v>
      </c>
      <c r="L204" s="12">
        <f t="shared" si="31"/>
        <v>0.31615740006137782</v>
      </c>
      <c r="M204" s="12">
        <f t="shared" si="35"/>
        <v>9.995550161357028E-2</v>
      </c>
      <c r="N204" s="18">
        <f t="shared" si="32"/>
        <v>1.6373031882706526E-4</v>
      </c>
    </row>
    <row r="205" spans="1:14" x14ac:dyDescent="0.2">
      <c r="A205" s="4">
        <v>203</v>
      </c>
      <c r="B205" s="1" t="str">
        <f>'Исходные данные'!A455</f>
        <v>11.06.2015</v>
      </c>
      <c r="C205" s="1">
        <f>'Исходные данные'!B455</f>
        <v>2715.77</v>
      </c>
      <c r="D205" s="5" t="str">
        <f>'Исходные данные'!A207</f>
        <v>14.06.2016</v>
      </c>
      <c r="E205" s="1">
        <f>'Исходные данные'!B207</f>
        <v>3343.77</v>
      </c>
      <c r="F205" s="12">
        <f t="shared" si="27"/>
        <v>1.2312419682079117</v>
      </c>
      <c r="G205" s="12">
        <f t="shared" si="28"/>
        <v>0.56701217281913519</v>
      </c>
      <c r="H205" s="12">
        <f t="shared" si="29"/>
        <v>1.6334602630901443E-3</v>
      </c>
      <c r="I205" s="12">
        <f t="shared" si="33"/>
        <v>0.20802339019997049</v>
      </c>
      <c r="J205" s="18">
        <f t="shared" si="30"/>
        <v>3.3979794168494755E-4</v>
      </c>
      <c r="K205" s="12">
        <f t="shared" si="34"/>
        <v>1.3385413650448377</v>
      </c>
      <c r="L205" s="12">
        <f t="shared" si="31"/>
        <v>0.29158048753126048</v>
      </c>
      <c r="M205" s="12">
        <f t="shared" si="35"/>
        <v>8.5019180708967704E-2</v>
      </c>
      <c r="N205" s="18">
        <f t="shared" si="32"/>
        <v>1.388754532885789E-4</v>
      </c>
    </row>
    <row r="206" spans="1:14" x14ac:dyDescent="0.2">
      <c r="A206" s="4">
        <v>204</v>
      </c>
      <c r="B206" s="1" t="str">
        <f>'Исходные данные'!A456</f>
        <v>10.06.2015</v>
      </c>
      <c r="C206" s="1">
        <f>'Исходные данные'!B456</f>
        <v>2723.31</v>
      </c>
      <c r="D206" s="5" t="str">
        <f>'Исходные данные'!A208</f>
        <v>10.06.2016</v>
      </c>
      <c r="E206" s="1">
        <f>'Исходные данные'!B208</f>
        <v>3295.18</v>
      </c>
      <c r="F206" s="12">
        <f t="shared" si="27"/>
        <v>1.2099907832747649</v>
      </c>
      <c r="G206" s="12">
        <f t="shared" si="28"/>
        <v>0.56542961571855233</v>
      </c>
      <c r="H206" s="12">
        <f t="shared" si="29"/>
        <v>1.6289012002308398E-3</v>
      </c>
      <c r="I206" s="12">
        <f t="shared" si="33"/>
        <v>0.19061274245134582</v>
      </c>
      <c r="J206" s="18">
        <f t="shared" si="30"/>
        <v>3.1048932495828917E-4</v>
      </c>
      <c r="K206" s="12">
        <f t="shared" si="34"/>
        <v>1.3154381970049782</v>
      </c>
      <c r="L206" s="12">
        <f t="shared" si="31"/>
        <v>0.27416983978263565</v>
      </c>
      <c r="M206" s="12">
        <f t="shared" si="35"/>
        <v>7.516910104643626E-2</v>
      </c>
      <c r="N206" s="18">
        <f t="shared" si="32"/>
        <v>1.2244303891481331E-4</v>
      </c>
    </row>
    <row r="207" spans="1:14" x14ac:dyDescent="0.2">
      <c r="A207" s="4">
        <v>205</v>
      </c>
      <c r="B207" s="1" t="str">
        <f>'Исходные данные'!A457</f>
        <v>09.06.2015</v>
      </c>
      <c r="C207" s="1">
        <f>'Исходные данные'!B457</f>
        <v>2719.35</v>
      </c>
      <c r="D207" s="5" t="str">
        <f>'Исходные данные'!A209</f>
        <v>09.06.2016</v>
      </c>
      <c r="E207" s="1">
        <f>'Исходные данные'!B209</f>
        <v>3302.74</v>
      </c>
      <c r="F207" s="12">
        <f t="shared" si="27"/>
        <v>1.2145328846967105</v>
      </c>
      <c r="G207" s="12">
        <f t="shared" si="28"/>
        <v>0.56385147560775661</v>
      </c>
      <c r="H207" s="12">
        <f t="shared" si="29"/>
        <v>1.6243548619260433E-3</v>
      </c>
      <c r="I207" s="12">
        <f t="shared" si="33"/>
        <v>0.19435954583021234</v>
      </c>
      <c r="J207" s="18">
        <f t="shared" si="30"/>
        <v>3.1570887323104302E-4</v>
      </c>
      <c r="K207" s="12">
        <f t="shared" si="34"/>
        <v>1.320376130241897</v>
      </c>
      <c r="L207" s="12">
        <f t="shared" si="31"/>
        <v>0.27791664316150222</v>
      </c>
      <c r="M207" s="12">
        <f t="shared" si="35"/>
        <v>7.723766054615791E-2</v>
      </c>
      <c r="N207" s="18">
        <f t="shared" si="32"/>
        <v>1.2546136943194494E-4</v>
      </c>
    </row>
    <row r="208" spans="1:14" x14ac:dyDescent="0.2">
      <c r="A208" s="4">
        <v>206</v>
      </c>
      <c r="B208" s="1" t="str">
        <f>'Исходные данные'!A458</f>
        <v>08.06.2015</v>
      </c>
      <c r="C208" s="1">
        <f>'Исходные данные'!B458</f>
        <v>2726.52</v>
      </c>
      <c r="D208" s="5" t="str">
        <f>'Исходные данные'!A210</f>
        <v>08.06.2016</v>
      </c>
      <c r="E208" s="1">
        <f>'Исходные данные'!B210</f>
        <v>3354.47</v>
      </c>
      <c r="F208" s="12">
        <f t="shared" si="27"/>
        <v>1.2303118994175726</v>
      </c>
      <c r="G208" s="12">
        <f t="shared" si="28"/>
        <v>0.56227774015872622</v>
      </c>
      <c r="H208" s="12">
        <f t="shared" si="29"/>
        <v>1.6198212126609377E-3</v>
      </c>
      <c r="I208" s="12">
        <f t="shared" si="33"/>
        <v>0.20726771400142713</v>
      </c>
      <c r="J208" s="18">
        <f t="shared" si="30"/>
        <v>3.3573663983925211E-4</v>
      </c>
      <c r="K208" s="12">
        <f t="shared" si="34"/>
        <v>1.3375302432829486</v>
      </c>
      <c r="L208" s="12">
        <f t="shared" si="31"/>
        <v>0.29082481133271704</v>
      </c>
      <c r="M208" s="12">
        <f t="shared" si="35"/>
        <v>8.4579070886710628E-2</v>
      </c>
      <c r="N208" s="18">
        <f t="shared" si="32"/>
        <v>1.3700297316944702E-4</v>
      </c>
    </row>
    <row r="209" spans="1:14" x14ac:dyDescent="0.2">
      <c r="A209" s="4">
        <v>207</v>
      </c>
      <c r="B209" s="1" t="str">
        <f>'Исходные данные'!A459</f>
        <v>05.06.2015</v>
      </c>
      <c r="C209" s="1">
        <f>'Исходные данные'!B459</f>
        <v>2729.05</v>
      </c>
      <c r="D209" s="5" t="str">
        <f>'Исходные данные'!A211</f>
        <v>07.06.2016</v>
      </c>
      <c r="E209" s="1">
        <f>'Исходные данные'!B211</f>
        <v>3362.11</v>
      </c>
      <c r="F209" s="12">
        <f t="shared" si="27"/>
        <v>1.2319708323409244</v>
      </c>
      <c r="G209" s="12">
        <f t="shared" si="28"/>
        <v>0.56070839707784714</v>
      </c>
      <c r="H209" s="12">
        <f t="shared" si="29"/>
        <v>1.615300217019828E-3</v>
      </c>
      <c r="I209" s="12">
        <f t="shared" si="33"/>
        <v>0.20861518978311872</v>
      </c>
      <c r="J209" s="18">
        <f t="shared" si="30"/>
        <v>3.3697616133030427E-4</v>
      </c>
      <c r="K209" s="12">
        <f t="shared" si="34"/>
        <v>1.3393337477094369</v>
      </c>
      <c r="L209" s="12">
        <f t="shared" si="31"/>
        <v>0.29217228711440862</v>
      </c>
      <c r="M209" s="12">
        <f t="shared" si="35"/>
        <v>8.5364645357664595E-2</v>
      </c>
      <c r="N209" s="18">
        <f t="shared" si="32"/>
        <v>1.3788953017205627E-4</v>
      </c>
    </row>
    <row r="210" spans="1:14" x14ac:dyDescent="0.2">
      <c r="A210" s="4">
        <v>208</v>
      </c>
      <c r="B210" s="1" t="str">
        <f>'Исходные данные'!A460</f>
        <v>04.06.2015</v>
      </c>
      <c r="C210" s="1">
        <f>'Исходные данные'!B460</f>
        <v>2725.97</v>
      </c>
      <c r="D210" s="5" t="str">
        <f>'Исходные данные'!A212</f>
        <v>06.06.2016</v>
      </c>
      <c r="E210" s="1">
        <f>'Исходные данные'!B212</f>
        <v>3328.33</v>
      </c>
      <c r="F210" s="12">
        <f t="shared" si="27"/>
        <v>1.2209708837588089</v>
      </c>
      <c r="G210" s="12">
        <f t="shared" si="28"/>
        <v>0.55914343410581757</v>
      </c>
      <c r="H210" s="12">
        <f t="shared" si="29"/>
        <v>1.6107918396858669E-3</v>
      </c>
      <c r="I210" s="12">
        <f t="shared" si="33"/>
        <v>0.19964634861886016</v>
      </c>
      <c r="J210" s="18">
        <f t="shared" si="30"/>
        <v>3.2158870917833968E-4</v>
      </c>
      <c r="K210" s="12">
        <f t="shared" si="34"/>
        <v>1.3273751834542249</v>
      </c>
      <c r="L210" s="12">
        <f t="shared" si="31"/>
        <v>0.28320344595014996</v>
      </c>
      <c r="M210" s="12">
        <f t="shared" si="35"/>
        <v>8.020419179803967E-2</v>
      </c>
      <c r="N210" s="18">
        <f t="shared" si="32"/>
        <v>1.2919225765688243E-4</v>
      </c>
    </row>
    <row r="211" spans="1:14" x14ac:dyDescent="0.2">
      <c r="A211" s="4">
        <v>209</v>
      </c>
      <c r="B211" s="1" t="str">
        <f>'Исходные данные'!A461</f>
        <v>03.06.2015</v>
      </c>
      <c r="C211" s="1">
        <f>'Исходные данные'!B461</f>
        <v>2746.36</v>
      </c>
      <c r="D211" s="5" t="str">
        <f>'Исходные данные'!A213</f>
        <v>03.06.2016</v>
      </c>
      <c r="E211" s="1">
        <f>'Исходные данные'!B213</f>
        <v>3378.64</v>
      </c>
      <c r="F211" s="12">
        <f t="shared" si="27"/>
        <v>1.2302247338295051</v>
      </c>
      <c r="G211" s="12">
        <f t="shared" si="28"/>
        <v>0.55758283901755168</v>
      </c>
      <c r="H211" s="12">
        <f t="shared" si="29"/>
        <v>1.6062960454407773E-3</v>
      </c>
      <c r="I211" s="12">
        <f t="shared" si="33"/>
        <v>0.20719686312530028</v>
      </c>
      <c r="J211" s="18">
        <f t="shared" si="30"/>
        <v>3.3281950186590386E-4</v>
      </c>
      <c r="K211" s="12">
        <f t="shared" si="34"/>
        <v>1.3374354814503848</v>
      </c>
      <c r="L211" s="12">
        <f t="shared" si="31"/>
        <v>0.29075396045659013</v>
      </c>
      <c r="M211" s="12">
        <f t="shared" si="35"/>
        <v>8.4537865521192537E-2</v>
      </c>
      <c r="N211" s="18">
        <f t="shared" si="32"/>
        <v>1.3579283907669582E-4</v>
      </c>
    </row>
    <row r="212" spans="1:14" x14ac:dyDescent="0.2">
      <c r="A212" s="4">
        <v>210</v>
      </c>
      <c r="B212" s="1" t="str">
        <f>'Исходные данные'!A462</f>
        <v>02.06.2015</v>
      </c>
      <c r="C212" s="1">
        <f>'Исходные данные'!B462</f>
        <v>2765.72</v>
      </c>
      <c r="D212" s="5" t="str">
        <f>'Исходные данные'!A214</f>
        <v>02.06.2016</v>
      </c>
      <c r="E212" s="1">
        <f>'Исходные данные'!B214</f>
        <v>3325.29</v>
      </c>
      <c r="F212" s="12">
        <f t="shared" si="27"/>
        <v>1.2023234456127156</v>
      </c>
      <c r="G212" s="12">
        <f t="shared" si="28"/>
        <v>0.55602659962208478</v>
      </c>
      <c r="H212" s="12">
        <f t="shared" si="29"/>
        <v>1.6018127991645789E-3</v>
      </c>
      <c r="I212" s="12">
        <f t="shared" si="33"/>
        <v>0.18425588944297194</v>
      </c>
      <c r="J212" s="18">
        <f t="shared" si="30"/>
        <v>2.9514344203120606E-4</v>
      </c>
      <c r="K212" s="12">
        <f t="shared" si="34"/>
        <v>1.3071026716692418</v>
      </c>
      <c r="L212" s="12">
        <f t="shared" si="31"/>
        <v>0.26781298677426185</v>
      </c>
      <c r="M212" s="12">
        <f t="shared" si="35"/>
        <v>7.1723795884951105E-2</v>
      </c>
      <c r="N212" s="18">
        <f t="shared" si="32"/>
        <v>1.1488809425318244E-4</v>
      </c>
    </row>
    <row r="213" spans="1:14" x14ac:dyDescent="0.2">
      <c r="A213" s="4">
        <v>211</v>
      </c>
      <c r="B213" s="1" t="str">
        <f>'Исходные данные'!A463</f>
        <v>01.06.2015</v>
      </c>
      <c r="C213" s="1">
        <f>'Исходные данные'!B463</f>
        <v>2753.45</v>
      </c>
      <c r="D213" s="5" t="str">
        <f>'Исходные данные'!A215</f>
        <v>01.06.2016</v>
      </c>
      <c r="E213" s="1">
        <f>'Исходные данные'!B215</f>
        <v>3315.41</v>
      </c>
      <c r="F213" s="12">
        <f t="shared" si="27"/>
        <v>1.2040930469047921</v>
      </c>
      <c r="G213" s="12">
        <f t="shared" si="28"/>
        <v>0.55447470376247754</v>
      </c>
      <c r="H213" s="12">
        <f t="shared" si="29"/>
        <v>1.5973420658353121E-3</v>
      </c>
      <c r="I213" s="12">
        <f t="shared" si="33"/>
        <v>0.18572662538295487</v>
      </c>
      <c r="J213" s="18">
        <f t="shared" si="30"/>
        <v>2.9666895146983026E-4</v>
      </c>
      <c r="K213" s="12">
        <f t="shared" si="34"/>
        <v>1.3090264889125158</v>
      </c>
      <c r="L213" s="12">
        <f t="shared" si="31"/>
        <v>0.26928372271424472</v>
      </c>
      <c r="M213" s="12">
        <f t="shared" si="35"/>
        <v>7.2513723318842385E-2</v>
      </c>
      <c r="N213" s="18">
        <f t="shared" si="32"/>
        <v>1.1582922060752994E-4</v>
      </c>
    </row>
    <row r="214" spans="1:14" x14ac:dyDescent="0.2">
      <c r="A214" s="4">
        <v>212</v>
      </c>
      <c r="B214" s="1" t="str">
        <f>'Исходные данные'!A464</f>
        <v>29.05.2015</v>
      </c>
      <c r="C214" s="1">
        <f>'Исходные данные'!B464</f>
        <v>2774.66</v>
      </c>
      <c r="D214" s="5" t="str">
        <f>'Исходные данные'!A216</f>
        <v>31.05.2016</v>
      </c>
      <c r="E214" s="1">
        <f>'Исходные данные'!B216</f>
        <v>3309.96</v>
      </c>
      <c r="F214" s="12">
        <f t="shared" si="27"/>
        <v>1.1929245385020146</v>
      </c>
      <c r="G214" s="12">
        <f t="shared" si="28"/>
        <v>0.55292713931572124</v>
      </c>
      <c r="H214" s="12">
        <f t="shared" si="29"/>
        <v>1.5928838105287652E-3</v>
      </c>
      <c r="I214" s="12">
        <f t="shared" si="33"/>
        <v>0.17640788755442932</v>
      </c>
      <c r="J214" s="18">
        <f t="shared" si="30"/>
        <v>2.8099726813502932E-4</v>
      </c>
      <c r="K214" s="12">
        <f t="shared" si="34"/>
        <v>1.2968846753056196</v>
      </c>
      <c r="L214" s="12">
        <f t="shared" si="31"/>
        <v>0.25996498488571917</v>
      </c>
      <c r="M214" s="12">
        <f t="shared" si="35"/>
        <v>6.7581793366632337E-2</v>
      </c>
      <c r="N214" s="18">
        <f t="shared" si="32"/>
        <v>1.0764994454020894E-4</v>
      </c>
    </row>
    <row r="215" spans="1:14" x14ac:dyDescent="0.2">
      <c r="A215" s="4">
        <v>213</v>
      </c>
      <c r="B215" s="1" t="str">
        <f>'Исходные данные'!A465</f>
        <v>28.05.2015</v>
      </c>
      <c r="C215" s="1">
        <f>'Исходные данные'!B465</f>
        <v>2764.94</v>
      </c>
      <c r="D215" s="5" t="str">
        <f>'Исходные данные'!A217</f>
        <v>30.05.2016</v>
      </c>
      <c r="E215" s="1">
        <f>'Исходные данные'!B217</f>
        <v>3377.73</v>
      </c>
      <c r="F215" s="12">
        <f t="shared" si="27"/>
        <v>1.2216286791033439</v>
      </c>
      <c r="G215" s="12">
        <f t="shared" si="28"/>
        <v>0.55138389419264311</v>
      </c>
      <c r="H215" s="12">
        <f t="shared" si="29"/>
        <v>1.5884379984182025E-3</v>
      </c>
      <c r="I215" s="12">
        <f t="shared" si="33"/>
        <v>0.20018495131939126</v>
      </c>
      <c r="J215" s="18">
        <f t="shared" si="30"/>
        <v>3.1798138338721916E-4</v>
      </c>
      <c r="K215" s="12">
        <f t="shared" si="34"/>
        <v>1.3280903038782597</v>
      </c>
      <c r="L215" s="12">
        <f t="shared" si="31"/>
        <v>0.2837420486506812</v>
      </c>
      <c r="M215" s="12">
        <f t="shared" si="35"/>
        <v>8.0509550172485692E-2</v>
      </c>
      <c r="N215" s="18">
        <f t="shared" si="32"/>
        <v>1.2788442872953303E-4</v>
      </c>
    </row>
    <row r="216" spans="1:14" x14ac:dyDescent="0.2">
      <c r="A216" s="4">
        <v>214</v>
      </c>
      <c r="B216" s="1" t="str">
        <f>'Исходные данные'!A466</f>
        <v>27.05.2015</v>
      </c>
      <c r="C216" s="1">
        <f>'Исходные данные'!B466</f>
        <v>2750.86</v>
      </c>
      <c r="D216" s="5" t="str">
        <f>'Исходные данные'!A218</f>
        <v>27.05.2016</v>
      </c>
      <c r="E216" s="1">
        <f>'Исходные данные'!B218</f>
        <v>3370.77</v>
      </c>
      <c r="F216" s="12">
        <f t="shared" si="27"/>
        <v>1.2253513446703939</v>
      </c>
      <c r="G216" s="12">
        <f t="shared" si="28"/>
        <v>0.54984495633781161</v>
      </c>
      <c r="H216" s="12">
        <f t="shared" si="29"/>
        <v>1.5840045947740902E-3</v>
      </c>
      <c r="I216" s="12">
        <f t="shared" si="33"/>
        <v>0.2032276148498301</v>
      </c>
      <c r="J216" s="18">
        <f t="shared" si="30"/>
        <v>3.2191347570710999E-4</v>
      </c>
      <c r="K216" s="12">
        <f t="shared" si="34"/>
        <v>1.3321373896488795</v>
      </c>
      <c r="L216" s="12">
        <f t="shared" si="31"/>
        <v>0.28678471218111989</v>
      </c>
      <c r="M216" s="12">
        <f t="shared" si="35"/>
        <v>8.2245471140807935E-2</v>
      </c>
      <c r="N216" s="18">
        <f t="shared" si="32"/>
        <v>1.302772041863996E-4</v>
      </c>
    </row>
    <row r="217" spans="1:14" x14ac:dyDescent="0.2">
      <c r="A217" s="4">
        <v>215</v>
      </c>
      <c r="B217" s="1" t="str">
        <f>'Исходные данные'!A467</f>
        <v>26.05.2015</v>
      </c>
      <c r="C217" s="1">
        <f>'Исходные данные'!B467</f>
        <v>2765.24</v>
      </c>
      <c r="D217" s="5" t="str">
        <f>'Исходные данные'!A219</f>
        <v>26.05.2016</v>
      </c>
      <c r="E217" s="1">
        <f>'Исходные данные'!B219</f>
        <v>3326.46</v>
      </c>
      <c r="F217" s="12">
        <f t="shared" si="27"/>
        <v>1.2029552588563743</v>
      </c>
      <c r="G217" s="12">
        <f t="shared" si="28"/>
        <v>0.54831031372944261</v>
      </c>
      <c r="H217" s="12">
        <f t="shared" si="29"/>
        <v>1.5795835649638264E-3</v>
      </c>
      <c r="I217" s="12">
        <f t="shared" si="33"/>
        <v>0.18478124499284346</v>
      </c>
      <c r="J217" s="18">
        <f t="shared" si="30"/>
        <v>2.9187741770424989E-4</v>
      </c>
      <c r="K217" s="12">
        <f t="shared" si="34"/>
        <v>1.307789545722805</v>
      </c>
      <c r="L217" s="12">
        <f t="shared" si="31"/>
        <v>0.26833834232413328</v>
      </c>
      <c r="M217" s="12">
        <f t="shared" si="35"/>
        <v>7.2005465961263893E-2</v>
      </c>
      <c r="N217" s="18">
        <f t="shared" si="32"/>
        <v>1.1373865061997467E-4</v>
      </c>
    </row>
    <row r="218" spans="1:14" x14ac:dyDescent="0.2">
      <c r="A218" s="4">
        <v>216</v>
      </c>
      <c r="B218" s="1" t="str">
        <f>'Исходные данные'!A468</f>
        <v>25.05.2015</v>
      </c>
      <c r="C218" s="1">
        <f>'Исходные данные'!B468</f>
        <v>2773.42</v>
      </c>
      <c r="D218" s="5" t="str">
        <f>'Исходные данные'!A220</f>
        <v>25.05.2016</v>
      </c>
      <c r="E218" s="1">
        <f>'Исходные данные'!B220</f>
        <v>3317.12</v>
      </c>
      <c r="F218" s="12">
        <f t="shared" si="27"/>
        <v>1.1960395468410843</v>
      </c>
      <c r="G218" s="12">
        <f t="shared" si="28"/>
        <v>0.54677995437930538</v>
      </c>
      <c r="H218" s="12">
        <f t="shared" si="29"/>
        <v>1.5751748744514712E-3</v>
      </c>
      <c r="I218" s="12">
        <f t="shared" si="33"/>
        <v>0.17901572090241352</v>
      </c>
      <c r="J218" s="18">
        <f t="shared" si="30"/>
        <v>2.8198106569729883E-4</v>
      </c>
      <c r="K218" s="12">
        <f t="shared" si="34"/>
        <v>1.3002711481695792</v>
      </c>
      <c r="L218" s="12">
        <f t="shared" si="31"/>
        <v>0.26257281823370338</v>
      </c>
      <c r="M218" s="12">
        <f t="shared" si="35"/>
        <v>6.8944484875189574E-2</v>
      </c>
      <c r="N218" s="18">
        <f t="shared" si="32"/>
        <v>1.0859962030739809E-4</v>
      </c>
    </row>
    <row r="219" spans="1:14" x14ac:dyDescent="0.2">
      <c r="A219" s="4">
        <v>217</v>
      </c>
      <c r="B219" s="1" t="str">
        <f>'Исходные данные'!A469</f>
        <v>22.05.2015</v>
      </c>
      <c r="C219" s="1">
        <f>'Исходные данные'!B469</f>
        <v>2764.88</v>
      </c>
      <c r="D219" s="5" t="str">
        <f>'Исходные данные'!A221</f>
        <v>24.05.2016</v>
      </c>
      <c r="E219" s="1">
        <f>'Исходные данные'!B221</f>
        <v>3287.92</v>
      </c>
      <c r="F219" s="12">
        <f t="shared" si="27"/>
        <v>1.1891727669916958</v>
      </c>
      <c r="G219" s="12">
        <f t="shared" si="28"/>
        <v>0.54525386633262884</v>
      </c>
      <c r="H219" s="12">
        <f t="shared" si="29"/>
        <v>1.5707784887974757E-3</v>
      </c>
      <c r="I219" s="12">
        <f t="shared" si="33"/>
        <v>0.17325791160351878</v>
      </c>
      <c r="J219" s="18">
        <f t="shared" si="30"/>
        <v>2.7214980056078185E-4</v>
      </c>
      <c r="K219" s="12">
        <f t="shared" si="34"/>
        <v>1.2928059470877471</v>
      </c>
      <c r="L219" s="12">
        <f t="shared" si="31"/>
        <v>0.25681500893480863</v>
      </c>
      <c r="M219" s="12">
        <f t="shared" si="35"/>
        <v>6.5953948814185981E-2</v>
      </c>
      <c r="N219" s="18">
        <f t="shared" si="32"/>
        <v>1.0359904404857312E-4</v>
      </c>
    </row>
    <row r="220" spans="1:14" x14ac:dyDescent="0.2">
      <c r="A220" s="4">
        <v>218</v>
      </c>
      <c r="B220" s="1" t="str">
        <f>'Исходные данные'!A470</f>
        <v>21.05.2015</v>
      </c>
      <c r="C220" s="1">
        <f>'Исходные данные'!B470</f>
        <v>2744.93</v>
      </c>
      <c r="D220" s="5" t="str">
        <f>'Исходные данные'!A222</f>
        <v>23.05.2016</v>
      </c>
      <c r="E220" s="1">
        <f>'Исходные данные'!B222</f>
        <v>3251.08</v>
      </c>
      <c r="F220" s="12">
        <f t="shared" si="27"/>
        <v>1.1843945018634356</v>
      </c>
      <c r="G220" s="12">
        <f t="shared" si="28"/>
        <v>0.54373203766800815</v>
      </c>
      <c r="H220" s="12">
        <f t="shared" si="29"/>
        <v>1.5663943736584124E-3</v>
      </c>
      <c r="I220" s="12">
        <f t="shared" si="33"/>
        <v>0.1692316751063884</v>
      </c>
      <c r="J220" s="18">
        <f t="shared" si="30"/>
        <v>2.650835437314352E-4</v>
      </c>
      <c r="K220" s="12">
        <f t="shared" si="34"/>
        <v>1.2876112691182844</v>
      </c>
      <c r="L220" s="12">
        <f t="shared" si="31"/>
        <v>0.25278877243767822</v>
      </c>
      <c r="M220" s="12">
        <f t="shared" si="35"/>
        <v>6.3902163470548404E-2</v>
      </c>
      <c r="N220" s="18">
        <f t="shared" si="32"/>
        <v>1.0009598932486714E-4</v>
      </c>
    </row>
    <row r="221" spans="1:14" x14ac:dyDescent="0.2">
      <c r="A221" s="4">
        <v>219</v>
      </c>
      <c r="B221" s="1" t="str">
        <f>'Исходные данные'!A471</f>
        <v>20.05.2015</v>
      </c>
      <c r="C221" s="1">
        <f>'Исходные данные'!B471</f>
        <v>2754.22</v>
      </c>
      <c r="D221" s="5" t="str">
        <f>'Исходные данные'!A223</f>
        <v>20.05.2016</v>
      </c>
      <c r="E221" s="1">
        <f>'Исходные данные'!B223</f>
        <v>3257.97</v>
      </c>
      <c r="F221" s="12">
        <f t="shared" si="27"/>
        <v>1.1829011480564371</v>
      </c>
      <c r="G221" s="12">
        <f t="shared" si="28"/>
        <v>0.54221445649731193</v>
      </c>
      <c r="H221" s="12">
        <f t="shared" si="29"/>
        <v>1.56202249478671E-3</v>
      </c>
      <c r="I221" s="12">
        <f t="shared" si="33"/>
        <v>0.167970021113032</v>
      </c>
      <c r="J221" s="18">
        <f t="shared" si="30"/>
        <v>2.6237295142835459E-4</v>
      </c>
      <c r="K221" s="12">
        <f t="shared" si="34"/>
        <v>1.2859877735788787</v>
      </c>
      <c r="L221" s="12">
        <f t="shared" si="31"/>
        <v>0.25152711844432196</v>
      </c>
      <c r="M221" s="12">
        <f t="shared" si="35"/>
        <v>6.326589131290411E-2</v>
      </c>
      <c r="N221" s="18">
        <f t="shared" si="32"/>
        <v>9.8822745383487324E-5</v>
      </c>
    </row>
    <row r="222" spans="1:14" x14ac:dyDescent="0.2">
      <c r="A222" s="4">
        <v>220</v>
      </c>
      <c r="B222" s="1" t="str">
        <f>'Исходные данные'!A472</f>
        <v>19.05.2015</v>
      </c>
      <c r="C222" s="1">
        <f>'Исходные данные'!B472</f>
        <v>2765.6</v>
      </c>
      <c r="D222" s="5" t="str">
        <f>'Исходные данные'!A224</f>
        <v>19.05.2016</v>
      </c>
      <c r="E222" s="1">
        <f>'Исходные данные'!B224</f>
        <v>3241.56</v>
      </c>
      <c r="F222" s="12">
        <f t="shared" si="27"/>
        <v>1.1721000867804454</v>
      </c>
      <c r="G222" s="12">
        <f t="shared" si="28"/>
        <v>0.54070111096558859</v>
      </c>
      <c r="H222" s="12">
        <f t="shared" si="29"/>
        <v>1.5576628180303811E-3</v>
      </c>
      <c r="I222" s="12">
        <f t="shared" si="33"/>
        <v>0.15879708578542617</v>
      </c>
      <c r="J222" s="18">
        <f t="shared" si="30"/>
        <v>2.4735231613953908E-4</v>
      </c>
      <c r="K222" s="12">
        <f t="shared" si="34"/>
        <v>1.2742454291188843</v>
      </c>
      <c r="L222" s="12">
        <f t="shared" si="31"/>
        <v>0.24235418311671611</v>
      </c>
      <c r="M222" s="12">
        <f t="shared" si="35"/>
        <v>5.8735550074170896E-2</v>
      </c>
      <c r="N222" s="18">
        <f t="shared" si="32"/>
        <v>9.1490182447097598E-5</v>
      </c>
    </row>
    <row r="223" spans="1:14" x14ac:dyDescent="0.2">
      <c r="A223" s="4">
        <v>221</v>
      </c>
      <c r="B223" s="1" t="str">
        <f>'Исходные данные'!A473</f>
        <v>18.05.2015</v>
      </c>
      <c r="C223" s="1">
        <f>'Исходные данные'!B473</f>
        <v>2805.03</v>
      </c>
      <c r="D223" s="5" t="str">
        <f>'Исходные данные'!A225</f>
        <v>18.05.2016</v>
      </c>
      <c r="E223" s="1">
        <f>'Исходные данные'!B225</f>
        <v>3270.54</v>
      </c>
      <c r="F223" s="12">
        <f t="shared" si="27"/>
        <v>1.1659554443267985</v>
      </c>
      <c r="G223" s="12">
        <f t="shared" si="28"/>
        <v>0.53919198925097489</v>
      </c>
      <c r="H223" s="12">
        <f t="shared" si="29"/>
        <v>1.5533153093327606E-3</v>
      </c>
      <c r="I223" s="12">
        <f t="shared" si="33"/>
        <v>0.15354087478549358</v>
      </c>
      <c r="J223" s="18">
        <f t="shared" si="30"/>
        <v>2.3849739141265162E-4</v>
      </c>
      <c r="K223" s="12">
        <f t="shared" si="34"/>
        <v>1.2675652977474785</v>
      </c>
      <c r="L223" s="12">
        <f t="shared" si="31"/>
        <v>0.23709797211678343</v>
      </c>
      <c r="M223" s="12">
        <f t="shared" si="35"/>
        <v>5.6215448381891145E-2</v>
      </c>
      <c r="N223" s="18">
        <f t="shared" si="32"/>
        <v>8.7320316592597079E-5</v>
      </c>
    </row>
    <row r="224" spans="1:14" x14ac:dyDescent="0.2">
      <c r="A224" s="4">
        <v>222</v>
      </c>
      <c r="B224" s="1" t="str">
        <f>'Исходные данные'!A474</f>
        <v>15.05.2015</v>
      </c>
      <c r="C224" s="1">
        <f>'Исходные данные'!B474</f>
        <v>2802.18</v>
      </c>
      <c r="D224" s="5" t="str">
        <f>'Исходные данные'!A226</f>
        <v>17.05.2016</v>
      </c>
      <c r="E224" s="1">
        <f>'Исходные данные'!B226</f>
        <v>3263.64</v>
      </c>
      <c r="F224" s="12">
        <f t="shared" si="27"/>
        <v>1.1646789285484873</v>
      </c>
      <c r="G224" s="12">
        <f t="shared" si="28"/>
        <v>0.53768707956460249</v>
      </c>
      <c r="H224" s="12">
        <f t="shared" si="29"/>
        <v>1.5489799347322352E-3</v>
      </c>
      <c r="I224" s="12">
        <f t="shared" si="33"/>
        <v>0.1524454512211505</v>
      </c>
      <c r="J224" s="18">
        <f t="shared" si="30"/>
        <v>2.3613494508276385E-4</v>
      </c>
      <c r="K224" s="12">
        <f t="shared" si="34"/>
        <v>1.26617753708262</v>
      </c>
      <c r="L224" s="12">
        <f t="shared" si="31"/>
        <v>0.23600254855244043</v>
      </c>
      <c r="M224" s="12">
        <f t="shared" si="35"/>
        <v>5.5697202923247133E-2</v>
      </c>
      <c r="N224" s="18">
        <f t="shared" si="32"/>
        <v>8.6273849748819411E-5</v>
      </c>
    </row>
    <row r="225" spans="1:14" x14ac:dyDescent="0.2">
      <c r="A225" s="4">
        <v>223</v>
      </c>
      <c r="B225" s="1" t="str">
        <f>'Исходные данные'!A475</f>
        <v>14.05.2015</v>
      </c>
      <c r="C225" s="1">
        <f>'Исходные данные'!B475</f>
        <v>2811.81</v>
      </c>
      <c r="D225" s="5" t="str">
        <f>'Исходные данные'!A227</f>
        <v>16.05.2016</v>
      </c>
      <c r="E225" s="1">
        <f>'Исходные данные'!B227</f>
        <v>3281.53</v>
      </c>
      <c r="F225" s="12">
        <f t="shared" si="27"/>
        <v>1.1670525391118178</v>
      </c>
      <c r="G225" s="12">
        <f t="shared" si="28"/>
        <v>0.53618637015050663</v>
      </c>
      <c r="H225" s="12">
        <f t="shared" si="29"/>
        <v>1.5446566603619814E-3</v>
      </c>
      <c r="I225" s="12">
        <f t="shared" si="33"/>
        <v>0.15448137295238856</v>
      </c>
      <c r="J225" s="18">
        <f t="shared" si="30"/>
        <v>2.3862068163277024E-4</v>
      </c>
      <c r="K225" s="12">
        <f t="shared" si="34"/>
        <v>1.2687580013662973</v>
      </c>
      <c r="L225" s="12">
        <f t="shared" si="31"/>
        <v>0.23803847028367836</v>
      </c>
      <c r="M225" s="12">
        <f t="shared" si="35"/>
        <v>5.6662313334993761E-2</v>
      </c>
      <c r="N225" s="18">
        <f t="shared" si="32"/>
        <v>8.7523819684415621E-5</v>
      </c>
    </row>
    <row r="226" spans="1:14" x14ac:dyDescent="0.2">
      <c r="A226" s="4">
        <v>224</v>
      </c>
      <c r="B226" s="1" t="str">
        <f>'Исходные данные'!A476</f>
        <v>13.05.2015</v>
      </c>
      <c r="C226" s="1">
        <f>'Исходные данные'!B476</f>
        <v>2841.19</v>
      </c>
      <c r="D226" s="5" t="str">
        <f>'Исходные данные'!A228</f>
        <v>13.05.2016</v>
      </c>
      <c r="E226" s="1">
        <f>'Исходные данные'!B228</f>
        <v>3212.39</v>
      </c>
      <c r="F226" s="12">
        <f t="shared" si="27"/>
        <v>1.1306494813792811</v>
      </c>
      <c r="G226" s="12">
        <f t="shared" si="28"/>
        <v>0.53468984928553365</v>
      </c>
      <c r="H226" s="12">
        <f t="shared" si="29"/>
        <v>1.5403454524496984E-3</v>
      </c>
      <c r="I226" s="12">
        <f t="shared" si="33"/>
        <v>0.1227922298942221</v>
      </c>
      <c r="J226" s="18">
        <f t="shared" si="30"/>
        <v>1.8914245291372294E-4</v>
      </c>
      <c r="K226" s="12">
        <f t="shared" si="34"/>
        <v>1.2291825159237093</v>
      </c>
      <c r="L226" s="12">
        <f t="shared" si="31"/>
        <v>0.20634932722551197</v>
      </c>
      <c r="M226" s="12">
        <f t="shared" si="35"/>
        <v>4.2580044846421528E-2</v>
      </c>
      <c r="N226" s="18">
        <f t="shared" si="32"/>
        <v>6.5587978444289614E-5</v>
      </c>
    </row>
    <row r="227" spans="1:14" x14ac:dyDescent="0.2">
      <c r="A227" s="4">
        <v>225</v>
      </c>
      <c r="B227" s="1" t="str">
        <f>'Исходные данные'!A477</f>
        <v>12.05.2015</v>
      </c>
      <c r="C227" s="1">
        <f>'Исходные данные'!B477</f>
        <v>2843.93</v>
      </c>
      <c r="D227" s="5" t="str">
        <f>'Исходные данные'!A229</f>
        <v>12.05.2016</v>
      </c>
      <c r="E227" s="1">
        <f>'Исходные данные'!B229</f>
        <v>3182.39</v>
      </c>
      <c r="F227" s="12">
        <f t="shared" si="27"/>
        <v>1.1190113680716474</v>
      </c>
      <c r="G227" s="12">
        <f t="shared" si="28"/>
        <v>0.53319750527925014</v>
      </c>
      <c r="H227" s="12">
        <f t="shared" si="29"/>
        <v>1.5360462773173465E-3</v>
      </c>
      <c r="I227" s="12">
        <f t="shared" si="33"/>
        <v>0.1124455884128113</v>
      </c>
      <c r="J227" s="18">
        <f t="shared" si="30"/>
        <v>1.7272162748225734E-4</v>
      </c>
      <c r="K227" s="12">
        <f t="shared" si="34"/>
        <v>1.2165301726186637</v>
      </c>
      <c r="L227" s="12">
        <f t="shared" si="31"/>
        <v>0.19600268574410118</v>
      </c>
      <c r="M227" s="12">
        <f t="shared" si="35"/>
        <v>3.8417052818900996E-2</v>
      </c>
      <c r="N227" s="18">
        <f t="shared" si="32"/>
        <v>5.9010370967976748E-5</v>
      </c>
    </row>
    <row r="228" spans="1:14" x14ac:dyDescent="0.2">
      <c r="A228" s="4">
        <v>226</v>
      </c>
      <c r="B228" s="1" t="str">
        <f>'Исходные данные'!A478</f>
        <v>08.05.2015</v>
      </c>
      <c r="C228" s="1">
        <f>'Исходные данные'!B478</f>
        <v>2830.67</v>
      </c>
      <c r="D228" s="5" t="str">
        <f>'Исходные данные'!A230</f>
        <v>11.05.2016</v>
      </c>
      <c r="E228" s="1">
        <f>'Исходные данные'!B230</f>
        <v>3212.83</v>
      </c>
      <c r="F228" s="12">
        <f t="shared" si="27"/>
        <v>1.1350069064921025</v>
      </c>
      <c r="G228" s="12">
        <f t="shared" si="28"/>
        <v>0.53170932647385083</v>
      </c>
      <c r="H228" s="12">
        <f t="shared" si="29"/>
        <v>1.5317591013808817E-3</v>
      </c>
      <c r="I228" s="12">
        <f t="shared" si="33"/>
        <v>0.12663873592992062</v>
      </c>
      <c r="J228" s="18">
        <f t="shared" si="30"/>
        <v>1.9398003634802597E-4</v>
      </c>
      <c r="K228" s="12">
        <f t="shared" si="34"/>
        <v>1.2339196788122404</v>
      </c>
      <c r="L228" s="12">
        <f t="shared" si="31"/>
        <v>0.21019583326121047</v>
      </c>
      <c r="M228" s="12">
        <f t="shared" si="35"/>
        <v>4.4182288320374713E-2</v>
      </c>
      <c r="N228" s="18">
        <f t="shared" si="32"/>
        <v>6.7676622254568192E-5</v>
      </c>
    </row>
    <row r="229" spans="1:14" x14ac:dyDescent="0.2">
      <c r="A229" s="4">
        <v>227</v>
      </c>
      <c r="B229" s="1" t="str">
        <f>'Исходные данные'!A479</f>
        <v>07.05.2015</v>
      </c>
      <c r="C229" s="1">
        <f>'Исходные данные'!B479</f>
        <v>2804.13</v>
      </c>
      <c r="D229" s="5" t="str">
        <f>'Исходные данные'!A231</f>
        <v>10.05.2016</v>
      </c>
      <c r="E229" s="1">
        <f>'Исходные данные'!B231</f>
        <v>3197.1</v>
      </c>
      <c r="F229" s="12">
        <f t="shared" si="27"/>
        <v>1.1401397224807694</v>
      </c>
      <c r="G229" s="12">
        <f t="shared" si="28"/>
        <v>0.53022530124406853</v>
      </c>
      <c r="H229" s="12">
        <f t="shared" si="29"/>
        <v>1.5274838911499969E-3</v>
      </c>
      <c r="I229" s="12">
        <f t="shared" si="33"/>
        <v>0.13115081847572455</v>
      </c>
      <c r="J229" s="18">
        <f t="shared" si="30"/>
        <v>2.0033076253280665E-4</v>
      </c>
      <c r="K229" s="12">
        <f t="shared" si="34"/>
        <v>1.2394998057876021</v>
      </c>
      <c r="L229" s="12">
        <f t="shared" si="31"/>
        <v>0.21470791580701445</v>
      </c>
      <c r="M229" s="12">
        <f t="shared" si="35"/>
        <v>4.6099489110192127E-2</v>
      </c>
      <c r="N229" s="18">
        <f t="shared" si="32"/>
        <v>7.0416227006063183E-5</v>
      </c>
    </row>
    <row r="230" spans="1:14" x14ac:dyDescent="0.2">
      <c r="A230" s="4">
        <v>228</v>
      </c>
      <c r="B230" s="1" t="str">
        <f>'Исходные данные'!A480</f>
        <v>06.05.2015</v>
      </c>
      <c r="C230" s="1">
        <f>'Исходные данные'!B480</f>
        <v>2838.79</v>
      </c>
      <c r="D230" s="5" t="str">
        <f>'Исходные данные'!A232</f>
        <v>06.05.2016</v>
      </c>
      <c r="E230" s="1">
        <f>'Исходные данные'!B232</f>
        <v>3240.76</v>
      </c>
      <c r="F230" s="12">
        <f t="shared" si="27"/>
        <v>1.141599061572008</v>
      </c>
      <c r="G230" s="12">
        <f t="shared" si="28"/>
        <v>0.52874541799708186</v>
      </c>
      <c r="H230" s="12">
        <f t="shared" si="29"/>
        <v>1.523220613227855E-3</v>
      </c>
      <c r="I230" s="12">
        <f t="shared" si="33"/>
        <v>0.1324299651514271</v>
      </c>
      <c r="J230" s="18">
        <f t="shared" si="30"/>
        <v>2.0172005272770026E-4</v>
      </c>
      <c r="K230" s="12">
        <f t="shared" si="34"/>
        <v>1.2410863223210604</v>
      </c>
      <c r="L230" s="12">
        <f t="shared" si="31"/>
        <v>0.21598706248271698</v>
      </c>
      <c r="M230" s="12">
        <f t="shared" si="35"/>
        <v>4.665041115991321E-2</v>
      </c>
      <c r="N230" s="18">
        <f t="shared" si="32"/>
        <v>7.1058867894334575E-5</v>
      </c>
    </row>
    <row r="231" spans="1:14" x14ac:dyDescent="0.2">
      <c r="A231" s="4">
        <v>229</v>
      </c>
      <c r="B231" s="1" t="str">
        <f>'Исходные данные'!A481</f>
        <v>05.05.2015</v>
      </c>
      <c r="C231" s="1">
        <f>'Исходные данные'!B481</f>
        <v>2860.52</v>
      </c>
      <c r="D231" s="5" t="str">
        <f>'Исходные данные'!A233</f>
        <v>05.05.2016</v>
      </c>
      <c r="E231" s="1">
        <f>'Исходные данные'!B233</f>
        <v>3278.41</v>
      </c>
      <c r="F231" s="12">
        <f t="shared" si="27"/>
        <v>1.1460888230112007</v>
      </c>
      <c r="G231" s="12">
        <f t="shared" si="28"/>
        <v>0.52726966517242613</v>
      </c>
      <c r="H231" s="12">
        <f t="shared" si="29"/>
        <v>1.5189692343108329E-3</v>
      </c>
      <c r="I231" s="12">
        <f t="shared" si="33"/>
        <v>0.13635512227961277</v>
      </c>
      <c r="J231" s="18">
        <f t="shared" si="30"/>
        <v>2.071192356834234E-4</v>
      </c>
      <c r="K231" s="12">
        <f t="shared" si="34"/>
        <v>1.2459673542877421</v>
      </c>
      <c r="L231" s="12">
        <f t="shared" si="31"/>
        <v>0.21991221961090271</v>
      </c>
      <c r="M231" s="12">
        <f t="shared" si="35"/>
        <v>4.8361384334194027E-2</v>
      </c>
      <c r="N231" s="18">
        <f t="shared" si="32"/>
        <v>7.345945493232261E-5</v>
      </c>
    </row>
    <row r="232" spans="1:14" x14ac:dyDescent="0.2">
      <c r="A232" s="4">
        <v>230</v>
      </c>
      <c r="B232" s="1" t="str">
        <f>'Исходные данные'!A482</f>
        <v>04.05.2015</v>
      </c>
      <c r="C232" s="1">
        <f>'Исходные данные'!B482</f>
        <v>2807.36</v>
      </c>
      <c r="D232" s="5" t="str">
        <f>'Исходные данные'!A234</f>
        <v>04.05.2016</v>
      </c>
      <c r="E232" s="1">
        <f>'Исходные данные'!B234</f>
        <v>3270.59</v>
      </c>
      <c r="F232" s="12">
        <f t="shared" si="27"/>
        <v>1.1650055568220676</v>
      </c>
      <c r="G232" s="12">
        <f t="shared" si="28"/>
        <v>0.5257980312419025</v>
      </c>
      <c r="H232" s="12">
        <f t="shared" si="29"/>
        <v>1.5147297211882595E-3</v>
      </c>
      <c r="I232" s="12">
        <f t="shared" si="33"/>
        <v>0.1527258568106383</v>
      </c>
      <c r="J232" s="18">
        <f t="shared" si="30"/>
        <v>2.3133839450501621E-4</v>
      </c>
      <c r="K232" s="12">
        <f t="shared" si="34"/>
        <v>1.2665326301240121</v>
      </c>
      <c r="L232" s="12">
        <f t="shared" si="31"/>
        <v>0.23628295414192826</v>
      </c>
      <c r="M232" s="12">
        <f t="shared" si="35"/>
        <v>5.5829634418036705E-2</v>
      </c>
      <c r="N232" s="18">
        <f t="shared" si="32"/>
        <v>8.4566806576075193E-5</v>
      </c>
    </row>
    <row r="233" spans="1:14" x14ac:dyDescent="0.2">
      <c r="A233" s="4">
        <v>231</v>
      </c>
      <c r="B233" s="1" t="str">
        <f>'Исходные данные'!A483</f>
        <v>30.04.2015</v>
      </c>
      <c r="C233" s="1">
        <f>'Исходные данные'!B483</f>
        <v>2807.36</v>
      </c>
      <c r="D233" s="5" t="str">
        <f>'Исходные данные'!A235</f>
        <v>29.04.2016</v>
      </c>
      <c r="E233" s="1">
        <f>'Исходные данные'!B235</f>
        <v>3220.12</v>
      </c>
      <c r="F233" s="12">
        <f t="shared" si="27"/>
        <v>1.1470278126068618</v>
      </c>
      <c r="G233" s="12">
        <f t="shared" si="28"/>
        <v>0.52433050470948739</v>
      </c>
      <c r="H233" s="12">
        <f t="shared" si="29"/>
        <v>1.5105020407421555E-3</v>
      </c>
      <c r="I233" s="12">
        <f t="shared" si="33"/>
        <v>0.13717408598477976</v>
      </c>
      <c r="J233" s="18">
        <f t="shared" si="30"/>
        <v>2.0720173681694972E-4</v>
      </c>
      <c r="K233" s="12">
        <f t="shared" si="34"/>
        <v>1.2469881742789324</v>
      </c>
      <c r="L233" s="12">
        <f t="shared" si="31"/>
        <v>0.22073118331606972</v>
      </c>
      <c r="M233" s="12">
        <f t="shared" si="35"/>
        <v>4.8722255288112498E-2</v>
      </c>
      <c r="N233" s="18">
        <f t="shared" si="32"/>
        <v>7.3595066042254201E-5</v>
      </c>
    </row>
    <row r="234" spans="1:14" x14ac:dyDescent="0.2">
      <c r="A234" s="4">
        <v>232</v>
      </c>
      <c r="B234" s="1" t="str">
        <f>'Исходные данные'!A484</f>
        <v>29.04.2015</v>
      </c>
      <c r="C234" s="1">
        <f>'Исходные данные'!B484</f>
        <v>2775.55</v>
      </c>
      <c r="D234" s="5" t="str">
        <f>'Исходные данные'!A236</f>
        <v>28.04.2016</v>
      </c>
      <c r="E234" s="1">
        <f>'Исходные данные'!B236</f>
        <v>3207.68</v>
      </c>
      <c r="F234" s="12">
        <f t="shared" si="27"/>
        <v>1.1556916647151014</v>
      </c>
      <c r="G234" s="12">
        <f t="shared" si="28"/>
        <v>0.52286707411124367</v>
      </c>
      <c r="H234" s="12">
        <f t="shared" si="29"/>
        <v>1.5062861599469755E-3</v>
      </c>
      <c r="I234" s="12">
        <f t="shared" si="33"/>
        <v>0.14469900864747429</v>
      </c>
      <c r="J234" s="18">
        <f t="shared" si="30"/>
        <v>2.1795811408373825E-4</v>
      </c>
      <c r="K234" s="12">
        <f t="shared" si="34"/>
        <v>1.2564070575910316</v>
      </c>
      <c r="L234" s="12">
        <f t="shared" si="31"/>
        <v>0.22825610597876422</v>
      </c>
      <c r="M234" s="12">
        <f t="shared" si="35"/>
        <v>5.2100849916588969E-2</v>
      </c>
      <c r="N234" s="18">
        <f t="shared" si="32"/>
        <v>7.8478789150832493E-5</v>
      </c>
    </row>
    <row r="235" spans="1:14" x14ac:dyDescent="0.2">
      <c r="A235" s="4">
        <v>233</v>
      </c>
      <c r="B235" s="1" t="str">
        <f>'Исходные данные'!A485</f>
        <v>28.04.2015</v>
      </c>
      <c r="C235" s="1">
        <f>'Исходные данные'!B485</f>
        <v>2797.85</v>
      </c>
      <c r="D235" s="5" t="str">
        <f>'Исходные данные'!A237</f>
        <v>27.04.2016</v>
      </c>
      <c r="E235" s="1">
        <f>'Исходные данные'!B237</f>
        <v>3161</v>
      </c>
      <c r="F235" s="12">
        <f t="shared" si="27"/>
        <v>1.1297960934288829</v>
      </c>
      <c r="G235" s="12">
        <f t="shared" si="28"/>
        <v>0.52140772801523005</v>
      </c>
      <c r="H235" s="12">
        <f t="shared" si="29"/>
        <v>1.5020820458693501E-3</v>
      </c>
      <c r="I235" s="12">
        <f t="shared" si="33"/>
        <v>0.12203716814847314</v>
      </c>
      <c r="J235" s="18">
        <f t="shared" si="30"/>
        <v>1.8330983920456041E-4</v>
      </c>
      <c r="K235" s="12">
        <f t="shared" si="34"/>
        <v>1.2282547575289062</v>
      </c>
      <c r="L235" s="12">
        <f t="shared" si="31"/>
        <v>0.20559426547976309</v>
      </c>
      <c r="M235" s="12">
        <f t="shared" si="35"/>
        <v>4.226900199816342E-2</v>
      </c>
      <c r="N235" s="18">
        <f t="shared" si="32"/>
        <v>6.349150899825696E-5</v>
      </c>
    </row>
    <row r="236" spans="1:14" x14ac:dyDescent="0.2">
      <c r="A236" s="4">
        <v>234</v>
      </c>
      <c r="B236" s="1" t="str">
        <f>'Исходные данные'!A486</f>
        <v>27.04.2015</v>
      </c>
      <c r="C236" s="1">
        <f>'Исходные данные'!B486</f>
        <v>2813.06</v>
      </c>
      <c r="D236" s="5" t="str">
        <f>'Исходные данные'!A238</f>
        <v>26.04.2016</v>
      </c>
      <c r="E236" s="1">
        <f>'Исходные данные'!B238</f>
        <v>3172.11</v>
      </c>
      <c r="F236" s="12">
        <f t="shared" si="27"/>
        <v>1.1276368083154999</v>
      </c>
      <c r="G236" s="12">
        <f t="shared" si="28"/>
        <v>0.51995245502141274</v>
      </c>
      <c r="H236" s="12">
        <f t="shared" si="29"/>
        <v>1.4978896656678282E-3</v>
      </c>
      <c r="I236" s="12">
        <f t="shared" si="33"/>
        <v>0.12012412278597313</v>
      </c>
      <c r="J236" s="18">
        <f t="shared" si="30"/>
        <v>1.7993268211852244E-4</v>
      </c>
      <c r="K236" s="12">
        <f t="shared" si="34"/>
        <v>1.2259072965766162</v>
      </c>
      <c r="L236" s="12">
        <f t="shared" si="31"/>
        <v>0.20368122011726295</v>
      </c>
      <c r="M236" s="12">
        <f t="shared" si="35"/>
        <v>4.1486039428457036E-2</v>
      </c>
      <c r="N236" s="18">
        <f t="shared" si="32"/>
        <v>6.2141509729373849E-5</v>
      </c>
    </row>
    <row r="237" spans="1:14" x14ac:dyDescent="0.2">
      <c r="A237" s="4">
        <v>235</v>
      </c>
      <c r="B237" s="1" t="str">
        <f>'Исходные данные'!A487</f>
        <v>24.04.2015</v>
      </c>
      <c r="C237" s="1">
        <f>'Исходные данные'!B487</f>
        <v>2783.72</v>
      </c>
      <c r="D237" s="5" t="str">
        <f>'Исходные данные'!A239</f>
        <v>25.04.2016</v>
      </c>
      <c r="E237" s="1">
        <f>'Исходные данные'!B239</f>
        <v>3207.52</v>
      </c>
      <c r="F237" s="12">
        <f t="shared" si="27"/>
        <v>1.1522423232221632</v>
      </c>
      <c r="G237" s="12">
        <f t="shared" si="28"/>
        <v>0.51850124376157591</v>
      </c>
      <c r="H237" s="12">
        <f t="shared" si="29"/>
        <v>1.4937089865926215E-3</v>
      </c>
      <c r="I237" s="12">
        <f t="shared" si="33"/>
        <v>0.14170989017247509</v>
      </c>
      <c r="J237" s="18">
        <f t="shared" si="30"/>
        <v>2.1167333643967945E-4</v>
      </c>
      <c r="K237" s="12">
        <f t="shared" si="34"/>
        <v>1.25265711534598</v>
      </c>
      <c r="L237" s="12">
        <f t="shared" si="31"/>
        <v>0.22526698750376506</v>
      </c>
      <c r="M237" s="12">
        <f t="shared" si="35"/>
        <v>5.074521565902157E-2</v>
      </c>
      <c r="N237" s="18">
        <f t="shared" si="32"/>
        <v>7.5798584656461138E-5</v>
      </c>
    </row>
    <row r="238" spans="1:14" x14ac:dyDescent="0.2">
      <c r="A238" s="4">
        <v>236</v>
      </c>
      <c r="B238" s="1" t="str">
        <f>'Исходные данные'!A488</f>
        <v>23.04.2015</v>
      </c>
      <c r="C238" s="1">
        <f>'Исходные данные'!B488</f>
        <v>2752.14</v>
      </c>
      <c r="D238" s="5" t="str">
        <f>'Исходные данные'!A240</f>
        <v>22.04.2016</v>
      </c>
      <c r="E238" s="1">
        <f>'Исходные данные'!B240</f>
        <v>3202.89</v>
      </c>
      <c r="F238" s="12">
        <f t="shared" si="27"/>
        <v>1.1637816390154572</v>
      </c>
      <c r="G238" s="12">
        <f t="shared" si="28"/>
        <v>0.51705408289923294</v>
      </c>
      <c r="H238" s="12">
        <f t="shared" si="29"/>
        <v>1.4895399759853475E-3</v>
      </c>
      <c r="I238" s="12">
        <f t="shared" si="33"/>
        <v>0.15167473636349255</v>
      </c>
      <c r="J238" s="18">
        <f t="shared" si="30"/>
        <v>2.259255831604606E-4</v>
      </c>
      <c r="K238" s="12">
        <f t="shared" si="34"/>
        <v>1.2652020512013753</v>
      </c>
      <c r="L238" s="12">
        <f t="shared" si="31"/>
        <v>0.2352318336947824</v>
      </c>
      <c r="M238" s="12">
        <f t="shared" si="35"/>
        <v>5.5334015583409897E-2</v>
      </c>
      <c r="N238" s="18">
        <f t="shared" si="32"/>
        <v>8.2422228243285225E-5</v>
      </c>
    </row>
    <row r="239" spans="1:14" x14ac:dyDescent="0.2">
      <c r="A239" s="4">
        <v>237</v>
      </c>
      <c r="B239" s="1" t="str">
        <f>'Исходные данные'!A489</f>
        <v>22.04.2015</v>
      </c>
      <c r="C239" s="1">
        <f>'Исходные данные'!B489</f>
        <v>2792.88</v>
      </c>
      <c r="D239" s="5" t="str">
        <f>'Исходные данные'!A241</f>
        <v>21.04.2016</v>
      </c>
      <c r="E239" s="1">
        <f>'Исходные данные'!B241</f>
        <v>3150.72</v>
      </c>
      <c r="F239" s="12">
        <f t="shared" si="27"/>
        <v>1.128125805620005</v>
      </c>
      <c r="G239" s="12">
        <f t="shared" si="28"/>
        <v>0.51561096112953753</v>
      </c>
      <c r="H239" s="12">
        <f t="shared" si="29"/>
        <v>1.4853826012787735E-3</v>
      </c>
      <c r="I239" s="12">
        <f t="shared" si="33"/>
        <v>0.1205576766618498</v>
      </c>
      <c r="J239" s="18">
        <f t="shared" si="30"/>
        <v>1.7907427536410374E-4</v>
      </c>
      <c r="K239" s="12">
        <f t="shared" si="34"/>
        <v>1.226438908669427</v>
      </c>
      <c r="L239" s="12">
        <f t="shared" si="31"/>
        <v>0.20411477399313963</v>
      </c>
      <c r="M239" s="12">
        <f t="shared" si="35"/>
        <v>4.1662840962270582E-2</v>
      </c>
      <c r="N239" s="18">
        <f t="shared" si="32"/>
        <v>6.1885259085201313E-5</v>
      </c>
    </row>
    <row r="240" spans="1:14" x14ac:dyDescent="0.2">
      <c r="A240" s="4">
        <v>238</v>
      </c>
      <c r="B240" s="1" t="str">
        <f>'Исходные данные'!A490</f>
        <v>21.04.2015</v>
      </c>
      <c r="C240" s="1">
        <f>'Исходные данные'!B490</f>
        <v>2800.05</v>
      </c>
      <c r="D240" s="5" t="str">
        <f>'Исходные данные'!A242</f>
        <v>20.04.2016</v>
      </c>
      <c r="E240" s="1">
        <f>'Исходные данные'!B242</f>
        <v>3142.73</v>
      </c>
      <c r="F240" s="12">
        <f t="shared" si="27"/>
        <v>1.1223835288655559</v>
      </c>
      <c r="G240" s="12">
        <f t="shared" si="28"/>
        <v>0.51417186717919616</v>
      </c>
      <c r="H240" s="12">
        <f t="shared" si="29"/>
        <v>1.4812368299965653E-3</v>
      </c>
      <c r="I240" s="12">
        <f t="shared" si="33"/>
        <v>0.11545457477466226</v>
      </c>
      <c r="J240" s="18">
        <f t="shared" si="30"/>
        <v>1.7101556834782212E-4</v>
      </c>
      <c r="K240" s="12">
        <f t="shared" si="34"/>
        <v>1.2201962080761772</v>
      </c>
      <c r="L240" s="12">
        <f t="shared" si="31"/>
        <v>0.19901167210595208</v>
      </c>
      <c r="M240" s="12">
        <f t="shared" si="35"/>
        <v>3.9605645634407098E-2</v>
      </c>
      <c r="N240" s="18">
        <f t="shared" si="32"/>
        <v>5.8665340989476477E-5</v>
      </c>
    </row>
    <row r="241" spans="1:14" x14ac:dyDescent="0.2">
      <c r="A241" s="4">
        <v>239</v>
      </c>
      <c r="B241" s="1" t="str">
        <f>'Исходные данные'!A491</f>
        <v>20.04.2015</v>
      </c>
      <c r="C241" s="1">
        <f>'Исходные данные'!B491</f>
        <v>2804.3</v>
      </c>
      <c r="D241" s="5" t="str">
        <f>'Исходные данные'!A243</f>
        <v>19.04.2016</v>
      </c>
      <c r="E241" s="1">
        <f>'Исходные данные'!B243</f>
        <v>3142.39</v>
      </c>
      <c r="F241" s="12">
        <f t="shared" si="27"/>
        <v>1.1205612808900616</v>
      </c>
      <c r="G241" s="12">
        <f t="shared" si="28"/>
        <v>0.51273678980637938</v>
      </c>
      <c r="H241" s="12">
        <f t="shared" si="29"/>
        <v>1.4771026297530306E-3</v>
      </c>
      <c r="I241" s="12">
        <f t="shared" si="33"/>
        <v>0.11382970342830144</v>
      </c>
      <c r="J241" s="18">
        <f t="shared" si="30"/>
        <v>1.6813815427795163E-4</v>
      </c>
      <c r="K241" s="12">
        <f t="shared" si="34"/>
        <v>1.2182151561338701</v>
      </c>
      <c r="L241" s="12">
        <f t="shared" si="31"/>
        <v>0.19738680075959131</v>
      </c>
      <c r="M241" s="12">
        <f t="shared" si="35"/>
        <v>3.8961549114106708E-2</v>
      </c>
      <c r="N241" s="18">
        <f t="shared" si="32"/>
        <v>5.7550206655698877E-5</v>
      </c>
    </row>
    <row r="242" spans="1:14" x14ac:dyDescent="0.2">
      <c r="A242" s="4">
        <v>240</v>
      </c>
      <c r="B242" s="1" t="str">
        <f>'Исходные данные'!A492</f>
        <v>17.04.2015</v>
      </c>
      <c r="C242" s="1">
        <f>'Исходные данные'!B492</f>
        <v>2833.36</v>
      </c>
      <c r="D242" s="5" t="str">
        <f>'Исходные данные'!A244</f>
        <v>18.04.2016</v>
      </c>
      <c r="E242" s="1">
        <f>'Исходные данные'!B244</f>
        <v>3104.6</v>
      </c>
      <c r="F242" s="12">
        <f t="shared" si="27"/>
        <v>1.095730863709518</v>
      </c>
      <c r="G242" s="12">
        <f t="shared" si="28"/>
        <v>0.51130571780063427</v>
      </c>
      <c r="H242" s="12">
        <f t="shared" si="29"/>
        <v>1.4729799682528673E-3</v>
      </c>
      <c r="I242" s="12">
        <f t="shared" si="33"/>
        <v>9.1421596061629307E-2</v>
      </c>
      <c r="J242" s="18">
        <f t="shared" si="30"/>
        <v>1.3466217966448519E-4</v>
      </c>
      <c r="K242" s="12">
        <f t="shared" si="34"/>
        <v>1.1912208354676783</v>
      </c>
      <c r="L242" s="12">
        <f t="shared" si="31"/>
        <v>0.17497869339291924</v>
      </c>
      <c r="M242" s="12">
        <f t="shared" si="35"/>
        <v>3.0617543141493338E-2</v>
      </c>
      <c r="N242" s="18">
        <f t="shared" si="32"/>
        <v>4.5099027724537655E-5</v>
      </c>
    </row>
    <row r="243" spans="1:14" x14ac:dyDescent="0.2">
      <c r="A243" s="4">
        <v>241</v>
      </c>
      <c r="B243" s="1" t="str">
        <f>'Исходные данные'!A493</f>
        <v>16.04.2015</v>
      </c>
      <c r="C243" s="1">
        <f>'Исходные данные'!B493</f>
        <v>2819.07</v>
      </c>
      <c r="D243" s="5" t="str">
        <f>'Исходные данные'!A245</f>
        <v>15.04.2016</v>
      </c>
      <c r="E243" s="1">
        <f>'Исходные данные'!B245</f>
        <v>3098.27</v>
      </c>
      <c r="F243" s="12">
        <f t="shared" si="27"/>
        <v>1.0990397542451942</v>
      </c>
      <c r="G243" s="12">
        <f t="shared" si="28"/>
        <v>0.5098786399827967</v>
      </c>
      <c r="H243" s="12">
        <f t="shared" si="29"/>
        <v>1.4688688132909109E-3</v>
      </c>
      <c r="I243" s="12">
        <f t="shared" si="33"/>
        <v>9.443684787480025E-2</v>
      </c>
      <c r="J243" s="18">
        <f t="shared" si="30"/>
        <v>1.3871534066879212E-4</v>
      </c>
      <c r="K243" s="12">
        <f t="shared" si="34"/>
        <v>1.194818086835624</v>
      </c>
      <c r="L243" s="12">
        <f t="shared" si="31"/>
        <v>0.17799394520609021</v>
      </c>
      <c r="M243" s="12">
        <f t="shared" si="35"/>
        <v>3.1681844530028744E-2</v>
      </c>
      <c r="N243" s="18">
        <f t="shared" si="32"/>
        <v>4.6536473377690457E-5</v>
      </c>
    </row>
    <row r="244" spans="1:14" x14ac:dyDescent="0.2">
      <c r="A244" s="4">
        <v>242</v>
      </c>
      <c r="B244" s="1" t="str">
        <f>'Исходные данные'!A494</f>
        <v>15.04.2015</v>
      </c>
      <c r="C244" s="1">
        <f>'Исходные данные'!B494</f>
        <v>2779.62</v>
      </c>
      <c r="D244" s="5" t="str">
        <f>'Исходные данные'!A246</f>
        <v>14.04.2016</v>
      </c>
      <c r="E244" s="1">
        <f>'Исходные данные'!B246</f>
        <v>3169.77</v>
      </c>
      <c r="F244" s="12">
        <f t="shared" si="27"/>
        <v>1.1403609126427354</v>
      </c>
      <c r="G244" s="12">
        <f t="shared" si="28"/>
        <v>0.50845554520490432</v>
      </c>
      <c r="H244" s="12">
        <f t="shared" si="29"/>
        <v>1.4647691327518836E-3</v>
      </c>
      <c r="I244" s="12">
        <f t="shared" si="33"/>
        <v>0.13134480233984008</v>
      </c>
      <c r="J244" s="18">
        <f t="shared" si="30"/>
        <v>1.9238981221479513E-4</v>
      </c>
      <c r="K244" s="12">
        <f t="shared" si="34"/>
        <v>1.2397402720720347</v>
      </c>
      <c r="L244" s="12">
        <f t="shared" si="31"/>
        <v>0.21490189967113005</v>
      </c>
      <c r="M244" s="12">
        <f t="shared" si="35"/>
        <v>4.6182826482260561E-2</v>
      </c>
      <c r="N244" s="18">
        <f t="shared" si="32"/>
        <v>6.7647178694451527E-5</v>
      </c>
    </row>
    <row r="245" spans="1:14" x14ac:dyDescent="0.2">
      <c r="A245" s="4">
        <v>243</v>
      </c>
      <c r="B245" s="1" t="str">
        <f>'Исходные данные'!A495</f>
        <v>14.04.2015</v>
      </c>
      <c r="C245" s="1">
        <f>'Исходные данные'!B495</f>
        <v>2748.94</v>
      </c>
      <c r="D245" s="5" t="str">
        <f>'Исходные данные'!A247</f>
        <v>13.04.2016</v>
      </c>
      <c r="E245" s="1">
        <f>'Исходные данные'!B247</f>
        <v>3207.75</v>
      </c>
      <c r="F245" s="12">
        <f t="shared" si="27"/>
        <v>1.1669043340342096</v>
      </c>
      <c r="G245" s="12">
        <f t="shared" si="28"/>
        <v>0.50703642235010893</v>
      </c>
      <c r="H245" s="12">
        <f t="shared" si="29"/>
        <v>1.4606808946101412E-3</v>
      </c>
      <c r="I245" s="12">
        <f t="shared" si="33"/>
        <v>0.15435437396666377</v>
      </c>
      <c r="J245" s="18">
        <f t="shared" si="30"/>
        <v>2.2546248505261472E-4</v>
      </c>
      <c r="K245" s="12">
        <f t="shared" si="34"/>
        <v>1.2685968806182961</v>
      </c>
      <c r="L245" s="12">
        <f t="shared" si="31"/>
        <v>0.2379114712979537</v>
      </c>
      <c r="M245" s="12">
        <f t="shared" si="35"/>
        <v>5.660186817515718E-2</v>
      </c>
      <c r="N245" s="18">
        <f t="shared" si="32"/>
        <v>8.2677267442693867E-5</v>
      </c>
    </row>
    <row r="246" spans="1:14" x14ac:dyDescent="0.2">
      <c r="A246" s="4">
        <v>244</v>
      </c>
      <c r="B246" s="1" t="str">
        <f>'Исходные данные'!A496</f>
        <v>13.04.2015</v>
      </c>
      <c r="C246" s="1">
        <f>'Исходные данные'!B496</f>
        <v>2752.53</v>
      </c>
      <c r="D246" s="5" t="str">
        <f>'Исходные данные'!A248</f>
        <v>12.04.2016</v>
      </c>
      <c r="E246" s="1">
        <f>'Исходные данные'!B248</f>
        <v>3171.16</v>
      </c>
      <c r="F246" s="12">
        <f t="shared" si="27"/>
        <v>1.1520891688737269</v>
      </c>
      <c r="G246" s="12">
        <f t="shared" si="28"/>
        <v>0.50562126033259036</v>
      </c>
      <c r="H246" s="12">
        <f t="shared" si="29"/>
        <v>1.4566040669294269E-3</v>
      </c>
      <c r="I246" s="12">
        <f t="shared" si="33"/>
        <v>0.14157696281442164</v>
      </c>
      <c r="J246" s="18">
        <f t="shared" si="30"/>
        <v>2.0622157981900279E-4</v>
      </c>
      <c r="K246" s="12">
        <f t="shared" si="34"/>
        <v>1.2524906140116265</v>
      </c>
      <c r="L246" s="12">
        <f t="shared" si="31"/>
        <v>0.22513406014571155</v>
      </c>
      <c r="M246" s="12">
        <f t="shared" si="35"/>
        <v>5.0685345037692994E-2</v>
      </c>
      <c r="N246" s="18">
        <f t="shared" si="32"/>
        <v>7.3828479715624861E-5</v>
      </c>
    </row>
    <row r="247" spans="1:14" x14ac:dyDescent="0.2">
      <c r="A247" s="4">
        <v>245</v>
      </c>
      <c r="B247" s="1" t="str">
        <f>'Исходные данные'!A497</f>
        <v>10.04.2015</v>
      </c>
      <c r="C247" s="1">
        <f>'Исходные данные'!B497</f>
        <v>2709.75</v>
      </c>
      <c r="D247" s="5" t="str">
        <f>'Исходные данные'!A249</f>
        <v>11.04.2016</v>
      </c>
      <c r="E247" s="1">
        <f>'Исходные данные'!B249</f>
        <v>3191.48</v>
      </c>
      <c r="F247" s="12">
        <f t="shared" si="27"/>
        <v>1.1777765476519975</v>
      </c>
      <c r="G247" s="12">
        <f t="shared" si="28"/>
        <v>0.50421004809746917</v>
      </c>
      <c r="H247" s="12">
        <f t="shared" si="29"/>
        <v>1.4525386178626176E-3</v>
      </c>
      <c r="I247" s="12">
        <f t="shared" si="33"/>
        <v>0.1636283793348394</v>
      </c>
      <c r="J247" s="18">
        <f t="shared" si="30"/>
        <v>2.3767653996212772E-4</v>
      </c>
      <c r="K247" s="12">
        <f t="shared" si="34"/>
        <v>1.2804165781536188</v>
      </c>
      <c r="L247" s="12">
        <f t="shared" si="31"/>
        <v>0.24718547666612931</v>
      </c>
      <c r="M247" s="12">
        <f t="shared" si="35"/>
        <v>6.1100659874661692E-2</v>
      </c>
      <c r="N247" s="18">
        <f t="shared" si="32"/>
        <v>8.8751068044834989E-5</v>
      </c>
    </row>
    <row r="248" spans="1:14" x14ac:dyDescent="0.2">
      <c r="A248" s="4">
        <v>246</v>
      </c>
      <c r="B248" s="1" t="str">
        <f>'Исходные данные'!A498</f>
        <v>09.04.2015</v>
      </c>
      <c r="C248" s="1">
        <f>'Исходные данные'!B498</f>
        <v>2767.7</v>
      </c>
      <c r="D248" s="5" t="str">
        <f>'Исходные данные'!A250</f>
        <v>08.04.2016</v>
      </c>
      <c r="E248" s="1">
        <f>'Исходные данные'!B250</f>
        <v>3163.67</v>
      </c>
      <c r="F248" s="12">
        <f t="shared" si="27"/>
        <v>1.143068251616866</v>
      </c>
      <c r="G248" s="12">
        <f t="shared" si="28"/>
        <v>0.50280277462072065</v>
      </c>
      <c r="H248" s="12">
        <f t="shared" si="29"/>
        <v>1.4484845156514773E-3</v>
      </c>
      <c r="I248" s="12">
        <f t="shared" si="33"/>
        <v>0.13371609573061141</v>
      </c>
      <c r="J248" s="18">
        <f t="shared" si="30"/>
        <v>1.9368569415916125E-4</v>
      </c>
      <c r="K248" s="12">
        <f t="shared" si="34"/>
        <v>1.242683548292018</v>
      </c>
      <c r="L248" s="12">
        <f t="shared" si="31"/>
        <v>0.21727319306190132</v>
      </c>
      <c r="M248" s="12">
        <f t="shared" si="35"/>
        <v>4.7207640423314365E-2</v>
      </c>
      <c r="N248" s="18">
        <f t="shared" si="32"/>
        <v>6.8379536173613609E-5</v>
      </c>
    </row>
    <row r="249" spans="1:14" x14ac:dyDescent="0.2">
      <c r="A249" s="4">
        <v>247</v>
      </c>
      <c r="B249" s="1" t="str">
        <f>'Исходные данные'!A499</f>
        <v>08.04.2015</v>
      </c>
      <c r="C249" s="1">
        <f>'Исходные данные'!B499</f>
        <v>2750.08</v>
      </c>
      <c r="D249" s="5" t="str">
        <f>'Исходные данные'!A251</f>
        <v>07.04.2016</v>
      </c>
      <c r="E249" s="1">
        <f>'Исходные данные'!B251</f>
        <v>3177.41</v>
      </c>
      <c r="F249" s="12">
        <f t="shared" si="27"/>
        <v>1.1553882068885268</v>
      </c>
      <c r="G249" s="12">
        <f t="shared" si="28"/>
        <v>0.50139942890908873</v>
      </c>
      <c r="H249" s="12">
        <f t="shared" si="29"/>
        <v>1.4444417286264097E-3</v>
      </c>
      <c r="I249" s="12">
        <f t="shared" si="33"/>
        <v>0.14443639736168776</v>
      </c>
      <c r="J249" s="18">
        <f t="shared" si="30"/>
        <v>2.0862995948168727E-4</v>
      </c>
      <c r="K249" s="12">
        <f t="shared" si="34"/>
        <v>1.2560771542382341</v>
      </c>
      <c r="L249" s="12">
        <f t="shared" si="31"/>
        <v>0.22799349469297767</v>
      </c>
      <c r="M249" s="12">
        <f t="shared" si="35"/>
        <v>5.1981033622316965E-2</v>
      </c>
      <c r="N249" s="18">
        <f t="shared" si="32"/>
        <v>7.5083574061207044E-5</v>
      </c>
    </row>
    <row r="250" spans="1:14" x14ac:dyDescent="0.2">
      <c r="A250" s="4">
        <v>248</v>
      </c>
      <c r="B250" s="1" t="str">
        <f>'Исходные данные'!A500</f>
        <v>07.04.2015</v>
      </c>
      <c r="C250" s="1">
        <f>'Исходные данные'!B500</f>
        <v>2726.87</v>
      </c>
      <c r="D250" s="5" t="str">
        <f>'Исходные данные'!A252</f>
        <v>06.04.2016</v>
      </c>
      <c r="E250" s="1">
        <f>'Исходные данные'!B252</f>
        <v>3189.04</v>
      </c>
      <c r="F250" s="12">
        <f t="shared" si="27"/>
        <v>1.1694873609669696</v>
      </c>
      <c r="G250" s="12">
        <f t="shared" si="28"/>
        <v>0.5</v>
      </c>
      <c r="H250" s="12">
        <f t="shared" si="29"/>
        <v>1.4404102252062085E-3</v>
      </c>
      <c r="I250" s="12">
        <f t="shared" si="33"/>
        <v>0.15656549977289849</v>
      </c>
      <c r="J250" s="18">
        <f t="shared" si="30"/>
        <v>2.255185467874033E-4</v>
      </c>
      <c r="K250" s="12">
        <f t="shared" si="34"/>
        <v>1.2714050113397957</v>
      </c>
      <c r="L250" s="12">
        <f t="shared" si="31"/>
        <v>0.24012259710418846</v>
      </c>
      <c r="M250" s="12">
        <f t="shared" si="35"/>
        <v>5.7658861640060545E-2</v>
      </c>
      <c r="N250" s="18">
        <f t="shared" si="32"/>
        <v>8.3052413880093233E-5</v>
      </c>
    </row>
    <row r="251" spans="1:14" x14ac:dyDescent="0.2">
      <c r="A251" s="4">
        <v>249</v>
      </c>
      <c r="B251" s="1" t="str">
        <f>'Исходные данные'!A501</f>
        <v>06.04.2015</v>
      </c>
      <c r="C251" s="1">
        <f>'Исходные данные'!B501</f>
        <v>2699.98</v>
      </c>
      <c r="D251" s="5" t="str">
        <f>'Исходные данные'!A253</f>
        <v>05.04.2016</v>
      </c>
      <c r="E251" s="1">
        <f>'Исходные данные'!B253</f>
        <v>3133.07</v>
      </c>
      <c r="F251" s="12">
        <f t="shared" si="27"/>
        <v>1.160404891888088</v>
      </c>
      <c r="G251" s="12">
        <f t="shared" si="28"/>
        <v>0.49860447696147808</v>
      </c>
      <c r="H251" s="12">
        <f t="shared" si="29"/>
        <v>1.4363899738978128E-3</v>
      </c>
      <c r="I251" s="12">
        <f t="shared" si="33"/>
        <v>0.14876898894744275</v>
      </c>
      <c r="J251" s="18">
        <f t="shared" si="30"/>
        <v>2.1369028415102131E-4</v>
      </c>
      <c r="K251" s="12">
        <f t="shared" si="34"/>
        <v>1.261531029723884</v>
      </c>
      <c r="L251" s="12">
        <f t="shared" si="31"/>
        <v>0.23232608627873258</v>
      </c>
      <c r="M251" s="12">
        <f t="shared" si="35"/>
        <v>5.3975410365593224E-2</v>
      </c>
      <c r="N251" s="18">
        <f t="shared" si="32"/>
        <v>7.7529738286158183E-5</v>
      </c>
    </row>
    <row r="252" spans="1:14" x14ac:dyDescent="0.2">
      <c r="A252" s="4">
        <v>250</v>
      </c>
      <c r="B252" s="1" t="str">
        <f>'Исходные данные'!A502</f>
        <v>05.04.2015</v>
      </c>
      <c r="C252" s="1">
        <f>'Исходные данные'!B502</f>
        <v>2620.64</v>
      </c>
      <c r="D252" s="5" t="str">
        <f>'Исходные данные'!A254</f>
        <v>04.04.2016</v>
      </c>
      <c r="E252" s="1">
        <f>'Исходные данные'!B254</f>
        <v>3100.47</v>
      </c>
      <c r="F252" s="12">
        <f t="shared" si="27"/>
        <v>1.1830964955125465</v>
      </c>
      <c r="G252" s="12">
        <f t="shared" si="28"/>
        <v>0.49721284889205825</v>
      </c>
      <c r="H252" s="12">
        <f t="shared" si="29"/>
        <v>1.4323809432960602E-3</v>
      </c>
      <c r="I252" s="12">
        <f t="shared" si="33"/>
        <v>0.1681351501503193</v>
      </c>
      <c r="J252" s="18">
        <f t="shared" si="30"/>
        <v>2.4083358497353907E-4</v>
      </c>
      <c r="K252" s="12">
        <f t="shared" si="34"/>
        <v>1.2862001450357574</v>
      </c>
      <c r="L252" s="12">
        <f t="shared" si="31"/>
        <v>0.25169224748160912</v>
      </c>
      <c r="M252" s="12">
        <f t="shared" si="35"/>
        <v>6.3348987442343713E-2</v>
      </c>
      <c r="N252" s="18">
        <f t="shared" si="32"/>
        <v>9.0739882389514564E-5</v>
      </c>
    </row>
    <row r="253" spans="1:14" x14ac:dyDescent="0.2">
      <c r="A253" s="4">
        <v>251</v>
      </c>
      <c r="B253" s="1" t="str">
        <f>'Исходные данные'!A503</f>
        <v>03.04.2015</v>
      </c>
      <c r="C253" s="1">
        <f>'Исходные данные'!B503</f>
        <v>2620.64</v>
      </c>
      <c r="D253" s="5" t="str">
        <f>'Исходные данные'!A255</f>
        <v>01.04.2016</v>
      </c>
      <c r="E253" s="1">
        <f>'Исходные данные'!B255</f>
        <v>3053.23</v>
      </c>
      <c r="F253" s="12">
        <f t="shared" si="27"/>
        <v>1.1650703644911167</v>
      </c>
      <c r="G253" s="12">
        <f t="shared" si="28"/>
        <v>0.49582510492070231</v>
      </c>
      <c r="H253" s="12">
        <f t="shared" si="29"/>
        <v>1.4283831020834416E-3</v>
      </c>
      <c r="I253" s="12">
        <f t="shared" si="33"/>
        <v>0.15278148389855672</v>
      </c>
      <c r="J253" s="18">
        <f t="shared" si="30"/>
        <v>2.1823048991193185E-4</v>
      </c>
      <c r="K253" s="12">
        <f t="shared" si="34"/>
        <v>1.2666030856055779</v>
      </c>
      <c r="L253" s="12">
        <f t="shared" si="31"/>
        <v>0.23633858122984661</v>
      </c>
      <c r="M253" s="12">
        <f t="shared" si="35"/>
        <v>5.5855924977736934E-2</v>
      </c>
      <c r="N253" s="18">
        <f t="shared" si="32"/>
        <v>7.9783659389439865E-5</v>
      </c>
    </row>
    <row r="254" spans="1:14" x14ac:dyDescent="0.2">
      <c r="A254" s="4">
        <v>252</v>
      </c>
      <c r="B254" s="1" t="str">
        <f>'Исходные данные'!A504</f>
        <v>02.04.2015</v>
      </c>
      <c r="C254" s="1">
        <f>'Исходные данные'!B504</f>
        <v>2623.63</v>
      </c>
      <c r="D254" s="5" t="str">
        <f>'Исходные данные'!A256</f>
        <v>31.03.2016</v>
      </c>
      <c r="E254" s="1">
        <f>'Исходные данные'!B256</f>
        <v>3054.15</v>
      </c>
      <c r="F254" s="12">
        <f t="shared" si="27"/>
        <v>1.1640932601014624</v>
      </c>
      <c r="G254" s="12">
        <f t="shared" si="28"/>
        <v>0.49444123420671354</v>
      </c>
      <c r="H254" s="12">
        <f t="shared" si="29"/>
        <v>1.4243964190298558E-3</v>
      </c>
      <c r="I254" s="12">
        <f t="shared" si="33"/>
        <v>0.15194246646186241</v>
      </c>
      <c r="J254" s="18">
        <f t="shared" si="30"/>
        <v>2.1642630512684079E-4</v>
      </c>
      <c r="K254" s="12">
        <f t="shared" si="34"/>
        <v>1.2655408292195136</v>
      </c>
      <c r="L254" s="12">
        <f t="shared" si="31"/>
        <v>0.23549956379315223</v>
      </c>
      <c r="M254" s="12">
        <f t="shared" si="35"/>
        <v>5.5460044546765112E-2</v>
      </c>
      <c r="N254" s="18">
        <f t="shared" si="32"/>
        <v>7.8997088851648508E-5</v>
      </c>
    </row>
    <row r="255" spans="1:14" x14ac:dyDescent="0.2">
      <c r="A255" s="4">
        <v>253</v>
      </c>
      <c r="B255" s="1" t="str">
        <f>'Исходные данные'!A505</f>
        <v>01.04.2015</v>
      </c>
      <c r="C255" s="1">
        <f>'Исходные данные'!B505</f>
        <v>2543.86</v>
      </c>
      <c r="D255" s="5" t="str">
        <f>'Исходные данные'!A257</f>
        <v>30.03.2016</v>
      </c>
      <c r="E255" s="1">
        <f>'Исходные данные'!B257</f>
        <v>3054.94</v>
      </c>
      <c r="F255" s="12">
        <f t="shared" si="27"/>
        <v>1.2009072826334781</v>
      </c>
      <c r="G255" s="12">
        <f t="shared" si="28"/>
        <v>0.49306122593965213</v>
      </c>
      <c r="H255" s="12">
        <f t="shared" si="29"/>
        <v>1.4204208629923672E-3</v>
      </c>
      <c r="I255" s="12">
        <f t="shared" si="33"/>
        <v>0.18307733997910972</v>
      </c>
      <c r="J255" s="18">
        <f t="shared" si="30"/>
        <v>2.60046873247474E-4</v>
      </c>
      <c r="K255" s="12">
        <f t="shared" si="34"/>
        <v>1.3055630939287968</v>
      </c>
      <c r="L255" s="12">
        <f t="shared" si="31"/>
        <v>0.2666344373103996</v>
      </c>
      <c r="M255" s="12">
        <f t="shared" si="35"/>
        <v>7.1093923159833566E-2</v>
      </c>
      <c r="N255" s="18">
        <f t="shared" si="32"/>
        <v>1.0098329168820383E-4</v>
      </c>
    </row>
    <row r="256" spans="1:14" x14ac:dyDescent="0.2">
      <c r="A256" s="4">
        <v>254</v>
      </c>
      <c r="B256" s="1" t="str">
        <f>'Исходные данные'!A506</f>
        <v>31.03.2015</v>
      </c>
      <c r="C256" s="1">
        <f>'Исходные данные'!B506</f>
        <v>2495.89</v>
      </c>
      <c r="D256" s="5" t="str">
        <f>'Исходные данные'!A258</f>
        <v>29.03.2016</v>
      </c>
      <c r="E256" s="1">
        <f>'Исходные данные'!B258</f>
        <v>3005.57</v>
      </c>
      <c r="F256" s="12">
        <f t="shared" si="27"/>
        <v>1.2042077174875496</v>
      </c>
      <c r="G256" s="12">
        <f t="shared" si="28"/>
        <v>0.49168506933925099</v>
      </c>
      <c r="H256" s="12">
        <f t="shared" si="29"/>
        <v>1.4164564029149616E-3</v>
      </c>
      <c r="I256" s="12">
        <f t="shared" si="33"/>
        <v>0.18582185483646799</v>
      </c>
      <c r="J256" s="18">
        <f t="shared" si="30"/>
        <v>2.6320855608464959E-4</v>
      </c>
      <c r="K256" s="12">
        <f t="shared" si="34"/>
        <v>1.3091511527254285</v>
      </c>
      <c r="L256" s="12">
        <f t="shared" si="31"/>
        <v>0.26937895216775798</v>
      </c>
      <c r="M256" s="12">
        <f t="shared" si="35"/>
        <v>7.2565019870999392E-2</v>
      </c>
      <c r="N256" s="18">
        <f t="shared" si="32"/>
        <v>1.027851870239285E-4</v>
      </c>
    </row>
    <row r="257" spans="1:14" x14ac:dyDescent="0.2">
      <c r="A257" s="4">
        <v>255</v>
      </c>
      <c r="B257" s="1" t="str">
        <f>'Исходные данные'!A507</f>
        <v>30.03.2015</v>
      </c>
      <c r="C257" s="1">
        <f>'Исходные данные'!B507</f>
        <v>2454.21</v>
      </c>
      <c r="D257" s="5" t="str">
        <f>'Исходные данные'!A259</f>
        <v>28.03.2016</v>
      </c>
      <c r="E257" s="1">
        <f>'Исходные данные'!B259</f>
        <v>3027.98</v>
      </c>
      <c r="F257" s="12">
        <f t="shared" si="27"/>
        <v>1.2337900994617412</v>
      </c>
      <c r="G257" s="12">
        <f t="shared" si="28"/>
        <v>0.49031275365533061</v>
      </c>
      <c r="H257" s="12">
        <f t="shared" si="29"/>
        <v>1.4125030078283019E-3</v>
      </c>
      <c r="I257" s="12">
        <f t="shared" si="33"/>
        <v>0.21009081333402202</v>
      </c>
      <c r="J257" s="18">
        <f t="shared" si="30"/>
        <v>2.9675390575140039E-4</v>
      </c>
      <c r="K257" s="12">
        <f t="shared" si="34"/>
        <v>1.3413115590236693</v>
      </c>
      <c r="L257" s="12">
        <f t="shared" si="31"/>
        <v>0.29364791066531193</v>
      </c>
      <c r="M257" s="12">
        <f t="shared" si="35"/>
        <v>8.6229095438103184E-2</v>
      </c>
      <c r="N257" s="18">
        <f t="shared" si="32"/>
        <v>1.2179885666863446E-4</v>
      </c>
    </row>
    <row r="258" spans="1:14" x14ac:dyDescent="0.2">
      <c r="A258" s="4">
        <v>256</v>
      </c>
      <c r="B258" s="1" t="str">
        <f>'Исходные данные'!A508</f>
        <v>27.03.2015</v>
      </c>
      <c r="C258" s="1">
        <f>'Исходные данные'!B508</f>
        <v>2416.0700000000002</v>
      </c>
      <c r="D258" s="5" t="str">
        <f>'Исходные данные'!A260</f>
        <v>25.03.2016</v>
      </c>
      <c r="E258" s="1">
        <f>'Исходные данные'!B260</f>
        <v>3025.71</v>
      </c>
      <c r="F258" s="12">
        <f t="shared" ref="F258:F321" si="36">E258/C258</f>
        <v>1.2523271262835927</v>
      </c>
      <c r="G258" s="12">
        <f t="shared" ref="G258:G321" si="37">1/POWER(2,A258/248)</f>
        <v>0.48894426816771641</v>
      </c>
      <c r="H258" s="12">
        <f t="shared" ref="H258:H321" si="38">G258/SUM(G$2:G$1242)</f>
        <v>1.4085606468494903E-3</v>
      </c>
      <c r="I258" s="12">
        <f t="shared" si="33"/>
        <v>0.2250035215235707</v>
      </c>
      <c r="J258" s="18">
        <f t="shared" ref="J258:J321" si="39">H258*I258</f>
        <v>3.1693110582065395E-4</v>
      </c>
      <c r="K258" s="12">
        <f t="shared" si="34"/>
        <v>1.3614640374370788</v>
      </c>
      <c r="L258" s="12">
        <f t="shared" ref="L258:L321" si="40">LN(K258)</f>
        <v>0.30856061885486058</v>
      </c>
      <c r="M258" s="12">
        <f t="shared" si="35"/>
        <v>9.5209655508094709E-2</v>
      </c>
      <c r="N258" s="18">
        <f t="shared" ref="N258:N321" si="41">M258*H258</f>
        <v>1.3410857394879902E-4</v>
      </c>
    </row>
    <row r="259" spans="1:14" x14ac:dyDescent="0.2">
      <c r="A259" s="4">
        <v>257</v>
      </c>
      <c r="B259" s="1" t="str">
        <f>'Исходные данные'!A509</f>
        <v>26.03.2015</v>
      </c>
      <c r="C259" s="1">
        <f>'Исходные данные'!B509</f>
        <v>2412.54</v>
      </c>
      <c r="D259" s="5" t="str">
        <f>'Исходные данные'!A261</f>
        <v>24.03.2016</v>
      </c>
      <c r="E259" s="1">
        <f>'Исходные данные'!B261</f>
        <v>2995.57</v>
      </c>
      <c r="F259" s="12">
        <f t="shared" si="36"/>
        <v>1.241666459416217</v>
      </c>
      <c r="G259" s="12">
        <f t="shared" si="37"/>
        <v>0.48757960218615376</v>
      </c>
      <c r="H259" s="12">
        <f t="shared" si="38"/>
        <v>1.4046292891818225E-3</v>
      </c>
      <c r="I259" s="12">
        <f t="shared" ref="I259:I322" si="42">LN(F259)</f>
        <v>0.2164543962502854</v>
      </c>
      <c r="J259" s="18">
        <f t="shared" si="39"/>
        <v>3.0403818474531894E-4</v>
      </c>
      <c r="K259" s="12">
        <f t="shared" ref="K259:K322" si="43">F259/GEOMEAN(F$2:F$1242)</f>
        <v>1.3498743223774832</v>
      </c>
      <c r="L259" s="12">
        <f t="shared" si="40"/>
        <v>0.30001149358157525</v>
      </c>
      <c r="M259" s="12">
        <f t="shared" ref="M259:M322" si="44">POWER(L259-AVERAGE(L$2:L$1242),2)</f>
        <v>9.000689628104773E-2</v>
      </c>
      <c r="N259" s="18">
        <f t="shared" si="41"/>
        <v>1.2642632274471009E-4</v>
      </c>
    </row>
    <row r="260" spans="1:14" x14ac:dyDescent="0.2">
      <c r="A260" s="4">
        <v>258</v>
      </c>
      <c r="B260" s="1" t="str">
        <f>'Исходные данные'!A510</f>
        <v>25.03.2015</v>
      </c>
      <c r="C260" s="1">
        <f>'Исходные данные'!B510</f>
        <v>2408.7600000000002</v>
      </c>
      <c r="D260" s="5" t="str">
        <f>'Исходные данные'!A262</f>
        <v>23.03.2016</v>
      </c>
      <c r="E260" s="1">
        <f>'Исходные данные'!B262</f>
        <v>2988.57</v>
      </c>
      <c r="F260" s="12">
        <f t="shared" si="36"/>
        <v>1.2407089124694863</v>
      </c>
      <c r="G260" s="12">
        <f t="shared" si="37"/>
        <v>0.4862187450502255</v>
      </c>
      <c r="H260" s="12">
        <f t="shared" si="38"/>
        <v>1.4007089041145507E-3</v>
      </c>
      <c r="I260" s="12">
        <f t="shared" si="42"/>
        <v>0.21568291986112376</v>
      </c>
      <c r="J260" s="18">
        <f t="shared" si="39"/>
        <v>3.0210898631490111E-4</v>
      </c>
      <c r="K260" s="12">
        <f t="shared" si="43"/>
        <v>1.3488333278124287</v>
      </c>
      <c r="L260" s="12">
        <f t="shared" si="40"/>
        <v>0.29924001719241361</v>
      </c>
      <c r="M260" s="12">
        <f t="shared" si="44"/>
        <v>8.9544587889316157E-2</v>
      </c>
      <c r="N260" s="18">
        <f t="shared" si="41"/>
        <v>1.2542590157183311E-4</v>
      </c>
    </row>
    <row r="261" spans="1:14" x14ac:dyDescent="0.2">
      <c r="A261" s="4">
        <v>259</v>
      </c>
      <c r="B261" s="1" t="str">
        <f>'Исходные данные'!A511</f>
        <v>24.03.2015</v>
      </c>
      <c r="C261" s="1">
        <f>'Исходные данные'!B511</f>
        <v>2427.8200000000002</v>
      </c>
      <c r="D261" s="5" t="str">
        <f>'Исходные данные'!A263</f>
        <v>22.03.2016</v>
      </c>
      <c r="E261" s="1">
        <f>'Исходные данные'!B263</f>
        <v>2978.19</v>
      </c>
      <c r="F261" s="12">
        <f t="shared" si="36"/>
        <v>1.2266930826832301</v>
      </c>
      <c r="G261" s="12">
        <f t="shared" si="37"/>
        <v>0.48486168612926794</v>
      </c>
      <c r="H261" s="12">
        <f t="shared" si="38"/>
        <v>1.3967994610226415E-3</v>
      </c>
      <c r="I261" s="12">
        <f t="shared" si="42"/>
        <v>0.20432199807697096</v>
      </c>
      <c r="J261" s="18">
        <f t="shared" si="39"/>
        <v>2.8539685678898225E-4</v>
      </c>
      <c r="K261" s="12">
        <f t="shared" si="43"/>
        <v>1.3335960564890366</v>
      </c>
      <c r="L261" s="12">
        <f t="shared" si="40"/>
        <v>0.2878790954082609</v>
      </c>
      <c r="M261" s="12">
        <f t="shared" si="44"/>
        <v>8.2874373573078738E-2</v>
      </c>
      <c r="N261" s="18">
        <f t="shared" si="41"/>
        <v>1.1575888033946543E-4</v>
      </c>
    </row>
    <row r="262" spans="1:14" x14ac:dyDescent="0.2">
      <c r="A262" s="4">
        <v>260</v>
      </c>
      <c r="B262" s="1" t="str">
        <f>'Исходные данные'!A512</f>
        <v>23.03.2015</v>
      </c>
      <c r="C262" s="1">
        <f>'Исходные данные'!B512</f>
        <v>2428.4</v>
      </c>
      <c r="D262" s="5" t="str">
        <f>'Исходные данные'!A264</f>
        <v>21.03.2016</v>
      </c>
      <c r="E262" s="1">
        <f>'Исходные данные'!B264</f>
        <v>2977.24</v>
      </c>
      <c r="F262" s="12">
        <f t="shared" si="36"/>
        <v>1.2260088947455112</v>
      </c>
      <c r="G262" s="12">
        <f t="shared" si="37"/>
        <v>0.48350841482228801</v>
      </c>
      <c r="H262" s="12">
        <f t="shared" si="38"/>
        <v>1.3929009293665376E-3</v>
      </c>
      <c r="I262" s="12">
        <f t="shared" si="42"/>
        <v>0.20376409258191955</v>
      </c>
      <c r="J262" s="18">
        <f t="shared" si="39"/>
        <v>2.8382319392888494E-4</v>
      </c>
      <c r="K262" s="12">
        <f t="shared" si="43"/>
        <v>1.3328522434289323</v>
      </c>
      <c r="L262" s="12">
        <f t="shared" si="40"/>
        <v>0.28732118991320943</v>
      </c>
      <c r="M262" s="12">
        <f t="shared" si="44"/>
        <v>8.2553466173142714E-2</v>
      </c>
      <c r="N262" s="18">
        <f t="shared" si="41"/>
        <v>1.1498879975499951E-4</v>
      </c>
    </row>
    <row r="263" spans="1:14" x14ac:dyDescent="0.2">
      <c r="A263" s="4">
        <v>261</v>
      </c>
      <c r="B263" s="1" t="str">
        <f>'Исходные данные'!A513</f>
        <v>20.03.2015</v>
      </c>
      <c r="C263" s="1">
        <f>'Исходные данные'!B513</f>
        <v>2467.23</v>
      </c>
      <c r="D263" s="5" t="str">
        <f>'Исходные данные'!A265</f>
        <v>18.03.2016</v>
      </c>
      <c r="E263" s="1">
        <f>'Исходные данные'!B265</f>
        <v>2956.86</v>
      </c>
      <c r="F263" s="12">
        <f t="shared" si="36"/>
        <v>1.1984533261998274</v>
      </c>
      <c r="G263" s="12">
        <f t="shared" si="37"/>
        <v>0.48215892055788057</v>
      </c>
      <c r="H263" s="12">
        <f t="shared" si="38"/>
        <v>1.3890132786919182E-3</v>
      </c>
      <c r="I263" s="12">
        <f t="shared" si="42"/>
        <v>0.18103183062111544</v>
      </c>
      <c r="J263" s="18">
        <f t="shared" si="39"/>
        <v>2.5145561659863558E-4</v>
      </c>
      <c r="K263" s="12">
        <f t="shared" si="43"/>
        <v>1.3028952818502006</v>
      </c>
      <c r="L263" s="12">
        <f t="shared" si="40"/>
        <v>0.2645889279524053</v>
      </c>
      <c r="M263" s="12">
        <f t="shared" si="44"/>
        <v>7.0007300795003266E-2</v>
      </c>
      <c r="N263" s="18">
        <f t="shared" si="41"/>
        <v>9.7241070409638812E-5</v>
      </c>
    </row>
    <row r="264" spans="1:14" x14ac:dyDescent="0.2">
      <c r="A264" s="4">
        <v>262</v>
      </c>
      <c r="B264" s="1" t="str">
        <f>'Исходные данные'!A514</f>
        <v>19.03.2015</v>
      </c>
      <c r="C264" s="1">
        <f>'Исходные данные'!B514</f>
        <v>2524.44</v>
      </c>
      <c r="D264" s="5" t="str">
        <f>'Исходные данные'!A266</f>
        <v>17.03.2016</v>
      </c>
      <c r="E264" s="1">
        <f>'Исходные данные'!B266</f>
        <v>2953.29</v>
      </c>
      <c r="F264" s="12">
        <f t="shared" si="36"/>
        <v>1.1698792603508104</v>
      </c>
      <c r="G264" s="12">
        <f t="shared" si="37"/>
        <v>0.48081319279414592</v>
      </c>
      <c r="H264" s="12">
        <f t="shared" si="38"/>
        <v>1.3851364786294637E-3</v>
      </c>
      <c r="I264" s="12">
        <f t="shared" si="42"/>
        <v>0.15690054720320348</v>
      </c>
      <c r="J264" s="18">
        <f t="shared" si="39"/>
        <v>2.1732867144808122E-4</v>
      </c>
      <c r="K264" s="12">
        <f t="shared" si="43"/>
        <v>1.271831063691609</v>
      </c>
      <c r="L264" s="12">
        <f t="shared" si="40"/>
        <v>0.24045764453449334</v>
      </c>
      <c r="M264" s="12">
        <f t="shared" si="44"/>
        <v>5.7819878815076886E-2</v>
      </c>
      <c r="N264" s="18">
        <f t="shared" si="41"/>
        <v>8.0088423336697928E-5</v>
      </c>
    </row>
    <row r="265" spans="1:14" x14ac:dyDescent="0.2">
      <c r="A265" s="4">
        <v>263</v>
      </c>
      <c r="B265" s="1" t="str">
        <f>'Исходные данные'!A515</f>
        <v>18.03.2015</v>
      </c>
      <c r="C265" s="1">
        <f>'Исходные данные'!B515</f>
        <v>2554.2399999999998</v>
      </c>
      <c r="D265" s="5" t="str">
        <f>'Исходные данные'!A267</f>
        <v>16.03.2016</v>
      </c>
      <c r="E265" s="1">
        <f>'Исходные данные'!B267</f>
        <v>2915.9</v>
      </c>
      <c r="F265" s="12">
        <f t="shared" si="36"/>
        <v>1.1415920195439742</v>
      </c>
      <c r="G265" s="12">
        <f t="shared" si="37"/>
        <v>0.47947122101860684</v>
      </c>
      <c r="H265" s="12">
        <f t="shared" si="38"/>
        <v>1.3812704988946144E-3</v>
      </c>
      <c r="I265" s="12">
        <f t="shared" si="42"/>
        <v>0.13242379656738518</v>
      </c>
      <c r="J265" s="18">
        <f t="shared" si="39"/>
        <v>1.8291308355015105E-4</v>
      </c>
      <c r="K265" s="12">
        <f t="shared" si="43"/>
        <v>1.2410786665993905</v>
      </c>
      <c r="L265" s="12">
        <f t="shared" si="40"/>
        <v>0.21598089389867511</v>
      </c>
      <c r="M265" s="12">
        <f t="shared" si="44"/>
        <v>4.6647746529270874E-2</v>
      </c>
      <c r="N265" s="18">
        <f t="shared" si="41"/>
        <v>6.4433156120795502E-5</v>
      </c>
    </row>
    <row r="266" spans="1:14" x14ac:dyDescent="0.2">
      <c r="A266" s="4">
        <v>264</v>
      </c>
      <c r="B266" s="1" t="str">
        <f>'Исходные данные'!A516</f>
        <v>17.03.2015</v>
      </c>
      <c r="C266" s="1">
        <f>'Исходные данные'!B516</f>
        <v>2537.7199999999998</v>
      </c>
      <c r="D266" s="5" t="str">
        <f>'Исходные данные'!A268</f>
        <v>15.03.2016</v>
      </c>
      <c r="E266" s="1">
        <f>'Исходные данные'!B268</f>
        <v>2843.22</v>
      </c>
      <c r="F266" s="12">
        <f t="shared" si="36"/>
        <v>1.120383651466671</v>
      </c>
      <c r="G266" s="12">
        <f t="shared" si="37"/>
        <v>0.47813299474812748</v>
      </c>
      <c r="H266" s="12">
        <f t="shared" si="38"/>
        <v>1.3774153092873385E-3</v>
      </c>
      <c r="I266" s="12">
        <f t="shared" si="42"/>
        <v>0.11367117260391763</v>
      </c>
      <c r="J266" s="18">
        <f t="shared" si="39"/>
        <v>1.5657241336927962E-4</v>
      </c>
      <c r="K266" s="12">
        <f t="shared" si="43"/>
        <v>1.2180220467881877</v>
      </c>
      <c r="L266" s="12">
        <f t="shared" si="40"/>
        <v>0.19722826993520753</v>
      </c>
      <c r="M266" s="12">
        <f t="shared" si="44"/>
        <v>3.8898990461635197E-2</v>
      </c>
      <c r="N266" s="18">
        <f t="shared" si="41"/>
        <v>5.3580064977678476E-5</v>
      </c>
    </row>
    <row r="267" spans="1:14" x14ac:dyDescent="0.2">
      <c r="A267" s="4">
        <v>265</v>
      </c>
      <c r="B267" s="1" t="str">
        <f>'Исходные данные'!A517</f>
        <v>16.03.2015</v>
      </c>
      <c r="C267" s="1">
        <f>'Исходные данные'!B517</f>
        <v>2558.77</v>
      </c>
      <c r="D267" s="5" t="str">
        <f>'Исходные данные'!A269</f>
        <v>14.03.2016</v>
      </c>
      <c r="E267" s="1">
        <f>'Исходные данные'!B269</f>
        <v>2799.19</v>
      </c>
      <c r="F267" s="12">
        <f t="shared" si="36"/>
        <v>1.0939592069627204</v>
      </c>
      <c r="G267" s="12">
        <f t="shared" si="37"/>
        <v>0.47679850352883052</v>
      </c>
      <c r="H267" s="12">
        <f t="shared" si="38"/>
        <v>1.373570879691892E-3</v>
      </c>
      <c r="I267" s="12">
        <f t="shared" si="42"/>
        <v>8.9803415336313017E-2</v>
      </c>
      <c r="J267" s="18">
        <f t="shared" si="39"/>
        <v>1.2335135620283581E-4</v>
      </c>
      <c r="K267" s="12">
        <f t="shared" si="43"/>
        <v>1.1892947836423811</v>
      </c>
      <c r="L267" s="12">
        <f t="shared" si="40"/>
        <v>0.17336051266760288</v>
      </c>
      <c r="M267" s="12">
        <f t="shared" si="44"/>
        <v>3.0053867352374197E-2</v>
      </c>
      <c r="N267" s="18">
        <f t="shared" si="41"/>
        <v>4.1281117017344057E-5</v>
      </c>
    </row>
    <row r="268" spans="1:14" x14ac:dyDescent="0.2">
      <c r="A268" s="4">
        <v>266</v>
      </c>
      <c r="B268" s="1" t="str">
        <f>'Исходные данные'!A518</f>
        <v>13.03.2015</v>
      </c>
      <c r="C268" s="1">
        <f>'Исходные данные'!B518</f>
        <v>2632.21</v>
      </c>
      <c r="D268" s="5" t="str">
        <f>'Исходные данные'!A270</f>
        <v>11.03.2016</v>
      </c>
      <c r="E268" s="1">
        <f>'Исходные данные'!B270</f>
        <v>2831.94</v>
      </c>
      <c r="F268" s="12">
        <f t="shared" si="36"/>
        <v>1.0758792041668408</v>
      </c>
      <c r="G268" s="12">
        <f t="shared" si="37"/>
        <v>0.47546773693601607</v>
      </c>
      <c r="H268" s="12">
        <f t="shared" si="38"/>
        <v>1.3697371800765864E-3</v>
      </c>
      <c r="I268" s="12">
        <f t="shared" si="42"/>
        <v>7.3138191652078299E-2</v>
      </c>
      <c r="J268" s="18">
        <f t="shared" si="39"/>
        <v>1.0018010038941867E-4</v>
      </c>
      <c r="K268" s="12">
        <f t="shared" si="43"/>
        <v>1.169639157658777</v>
      </c>
      <c r="L268" s="12">
        <f t="shared" si="40"/>
        <v>0.15669528898336815</v>
      </c>
      <c r="M268" s="12">
        <f t="shared" si="44"/>
        <v>2.4553413589581345E-2</v>
      </c>
      <c r="N268" s="18">
        <f t="shared" si="41"/>
        <v>3.3631723491447291E-5</v>
      </c>
    </row>
    <row r="269" spans="1:14" x14ac:dyDescent="0.2">
      <c r="A269" s="4">
        <v>267</v>
      </c>
      <c r="B269" s="1" t="str">
        <f>'Исходные данные'!A519</f>
        <v>12.03.2015</v>
      </c>
      <c r="C269" s="1">
        <f>'Исходные данные'!B519</f>
        <v>2633.05</v>
      </c>
      <c r="D269" s="5" t="str">
        <f>'Исходные данные'!A271</f>
        <v>10.03.2016</v>
      </c>
      <c r="E269" s="1">
        <f>'Исходные данные'!B271</f>
        <v>2790.45</v>
      </c>
      <c r="F269" s="12">
        <f t="shared" si="36"/>
        <v>1.0597785837716716</v>
      </c>
      <c r="G269" s="12">
        <f t="shared" si="37"/>
        <v>0.47414068457407987</v>
      </c>
      <c r="H269" s="12">
        <f t="shared" si="38"/>
        <v>1.3659141804935526E-3</v>
      </c>
      <c r="I269" s="12">
        <f t="shared" si="42"/>
        <v>5.8060003070562388E-2</v>
      </c>
      <c r="J269" s="18">
        <f t="shared" si="39"/>
        <v>7.9304981513580371E-5</v>
      </c>
      <c r="K269" s="12">
        <f t="shared" si="43"/>
        <v>1.1521354118815057</v>
      </c>
      <c r="L269" s="12">
        <f t="shared" si="40"/>
        <v>0.14161710040185232</v>
      </c>
      <c r="M269" s="12">
        <f t="shared" si="44"/>
        <v>2.0055403126228402E-2</v>
      </c>
      <c r="N269" s="18">
        <f t="shared" si="41"/>
        <v>2.73939595256301E-5</v>
      </c>
    </row>
    <row r="270" spans="1:14" x14ac:dyDescent="0.2">
      <c r="A270" s="4">
        <v>268</v>
      </c>
      <c r="B270" s="1" t="str">
        <f>'Исходные данные'!A520</f>
        <v>11.03.2015</v>
      </c>
      <c r="C270" s="1">
        <f>'Исходные данные'!B520</f>
        <v>2595.25</v>
      </c>
      <c r="D270" s="5" t="str">
        <f>'Исходные данные'!A272</f>
        <v>09.03.2016</v>
      </c>
      <c r="E270" s="1">
        <f>'Исходные данные'!B272</f>
        <v>2772.36</v>
      </c>
      <c r="F270" s="12">
        <f t="shared" si="36"/>
        <v>1.0682439071380407</v>
      </c>
      <c r="G270" s="12">
        <f t="shared" si="37"/>
        <v>0.47281733607643256</v>
      </c>
      <c r="H270" s="12">
        <f t="shared" si="38"/>
        <v>1.3621018510785075E-3</v>
      </c>
      <c r="I270" s="12">
        <f t="shared" si="42"/>
        <v>6.6016091933914028E-2</v>
      </c>
      <c r="J270" s="18">
        <f t="shared" si="39"/>
        <v>8.9920641024153226E-5</v>
      </c>
      <c r="K270" s="12">
        <f t="shared" si="43"/>
        <v>1.1613384652105425</v>
      </c>
      <c r="L270" s="12">
        <f t="shared" si="40"/>
        <v>0.14957318926520388</v>
      </c>
      <c r="M270" s="12">
        <f t="shared" si="44"/>
        <v>2.2372138946964586E-2</v>
      </c>
      <c r="N270" s="18">
        <f t="shared" si="41"/>
        <v>3.0473131872246034E-5</v>
      </c>
    </row>
    <row r="271" spans="1:14" x14ac:dyDescent="0.2">
      <c r="A271" s="4">
        <v>269</v>
      </c>
      <c r="B271" s="1" t="str">
        <f>'Исходные данные'!A521</f>
        <v>10.03.2015</v>
      </c>
      <c r="C271" s="1">
        <f>'Исходные данные'!B521</f>
        <v>2596.4299999999998</v>
      </c>
      <c r="D271" s="5" t="str">
        <f>'Исходные данные'!A273</f>
        <v>04.03.2016</v>
      </c>
      <c r="E271" s="1">
        <f>'Исходные данные'!B273</f>
        <v>2728.5</v>
      </c>
      <c r="F271" s="12">
        <f t="shared" si="36"/>
        <v>1.0508659967724916</v>
      </c>
      <c r="G271" s="12">
        <f t="shared" si="37"/>
        <v>0.47149768110541806</v>
      </c>
      <c r="H271" s="12">
        <f t="shared" si="38"/>
        <v>1.3583001620505206E-3</v>
      </c>
      <c r="I271" s="12">
        <f t="shared" si="42"/>
        <v>4.9614583073703943E-2</v>
      </c>
      <c r="J271" s="18">
        <f t="shared" si="39"/>
        <v>6.739149622908108E-5</v>
      </c>
      <c r="K271" s="12">
        <f t="shared" si="43"/>
        <v>1.1424461171076057</v>
      </c>
      <c r="L271" s="12">
        <f t="shared" si="40"/>
        <v>0.13317168040499383</v>
      </c>
      <c r="M271" s="12">
        <f t="shared" si="44"/>
        <v>1.7734696461889892E-2</v>
      </c>
      <c r="N271" s="18">
        <f t="shared" si="41"/>
        <v>2.4089041078101833E-5</v>
      </c>
    </row>
    <row r="272" spans="1:14" x14ac:dyDescent="0.2">
      <c r="A272" s="4">
        <v>270</v>
      </c>
      <c r="B272" s="1" t="str">
        <f>'Исходные данные'!A522</f>
        <v>06.03.2015</v>
      </c>
      <c r="C272" s="1">
        <f>'Исходные данные'!B522</f>
        <v>2685.33</v>
      </c>
      <c r="D272" s="5" t="str">
        <f>'Исходные данные'!A274</f>
        <v>03.03.2016</v>
      </c>
      <c r="E272" s="1">
        <f>'Исходные данные'!B274</f>
        <v>2722.13</v>
      </c>
      <c r="F272" s="12">
        <f t="shared" si="36"/>
        <v>1.0137040885105368</v>
      </c>
      <c r="G272" s="12">
        <f t="shared" si="37"/>
        <v>0.47018170935223358</v>
      </c>
      <c r="H272" s="12">
        <f t="shared" si="38"/>
        <v>1.3545090837117817E-3</v>
      </c>
      <c r="I272" s="12">
        <f t="shared" si="42"/>
        <v>1.3611036653027455E-2</v>
      </c>
      <c r="J272" s="18">
        <f t="shared" si="39"/>
        <v>1.8436272785259693E-5</v>
      </c>
      <c r="K272" s="12">
        <f t="shared" si="43"/>
        <v>1.1020456493709274</v>
      </c>
      <c r="L272" s="12">
        <f t="shared" si="40"/>
        <v>9.7168133984317312E-2</v>
      </c>
      <c r="M272" s="12">
        <f t="shared" si="44"/>
        <v>9.441646261994294E-3</v>
      </c>
      <c r="N272" s="18">
        <f t="shared" si="41"/>
        <v>1.2788795627064661E-5</v>
      </c>
    </row>
    <row r="273" spans="1:14" x14ac:dyDescent="0.2">
      <c r="A273" s="4">
        <v>271</v>
      </c>
      <c r="B273" s="1" t="str">
        <f>'Исходные данные'!A523</f>
        <v>05.03.2015</v>
      </c>
      <c r="C273" s="1">
        <f>'Исходные данные'!B523</f>
        <v>2709.51</v>
      </c>
      <c r="D273" s="5" t="str">
        <f>'Исходные данные'!A275</f>
        <v>02.03.2016</v>
      </c>
      <c r="E273" s="1">
        <f>'Исходные данные'!B275</f>
        <v>2732.8</v>
      </c>
      <c r="F273" s="12">
        <f t="shared" si="36"/>
        <v>1.0085956501360025</v>
      </c>
      <c r="G273" s="12">
        <f t="shared" si="37"/>
        <v>0.46886941053684816</v>
      </c>
      <c r="H273" s="12">
        <f t="shared" si="38"/>
        <v>1.3507285864473673E-3</v>
      </c>
      <c r="I273" s="12">
        <f t="shared" si="42"/>
        <v>8.5589178770479352E-3</v>
      </c>
      <c r="J273" s="18">
        <f t="shared" si="39"/>
        <v>1.1560775045584058E-5</v>
      </c>
      <c r="K273" s="12">
        <f t="shared" si="43"/>
        <v>1.0964920244526271</v>
      </c>
      <c r="L273" s="12">
        <f t="shared" si="40"/>
        <v>9.2116015208337787E-2</v>
      </c>
      <c r="M273" s="12">
        <f t="shared" si="44"/>
        <v>8.4853602578627702E-3</v>
      </c>
      <c r="N273" s="18">
        <f t="shared" si="41"/>
        <v>1.1461418666599647E-5</v>
      </c>
    </row>
    <row r="274" spans="1:14" x14ac:dyDescent="0.2">
      <c r="A274" s="4">
        <v>272</v>
      </c>
      <c r="B274" s="1" t="str">
        <f>'Исходные данные'!A524</f>
        <v>04.03.2015</v>
      </c>
      <c r="C274" s="1">
        <f>'Исходные данные'!B524</f>
        <v>2673.95</v>
      </c>
      <c r="D274" s="5" t="str">
        <f>'Исходные данные'!A276</f>
        <v>01.03.2016</v>
      </c>
      <c r="E274" s="1">
        <f>'Исходные данные'!B276</f>
        <v>2728.12</v>
      </c>
      <c r="F274" s="12">
        <f t="shared" si="36"/>
        <v>1.0202584191925803</v>
      </c>
      <c r="G274" s="12">
        <f t="shared" si="37"/>
        <v>0.4675607744079236</v>
      </c>
      <c r="H274" s="12">
        <f t="shared" si="38"/>
        <v>1.3469586407250129E-3</v>
      </c>
      <c r="I274" s="12">
        <f t="shared" si="42"/>
        <v>2.005594735753204E-2</v>
      </c>
      <c r="J274" s="18">
        <f t="shared" si="39"/>
        <v>2.7014531591153769E-5</v>
      </c>
      <c r="K274" s="12">
        <f t="shared" si="43"/>
        <v>1.1091711721882396</v>
      </c>
      <c r="L274" s="12">
        <f t="shared" si="40"/>
        <v>0.10361304468882195</v>
      </c>
      <c r="M274" s="12">
        <f t="shared" si="44"/>
        <v>1.0735663029687871E-2</v>
      </c>
      <c r="N274" s="18">
        <f t="shared" si="41"/>
        <v>1.4460494081750148E-5</v>
      </c>
    </row>
    <row r="275" spans="1:14" x14ac:dyDescent="0.2">
      <c r="A275" s="4">
        <v>273</v>
      </c>
      <c r="B275" s="1" t="str">
        <f>'Исходные данные'!A525</f>
        <v>03.03.2015</v>
      </c>
      <c r="C275" s="1">
        <f>'Исходные данные'!B525</f>
        <v>2632.31</v>
      </c>
      <c r="D275" s="5" t="str">
        <f>'Исходные данные'!A277</f>
        <v>29.02.2016</v>
      </c>
      <c r="E275" s="1">
        <f>'Исходные данные'!B277</f>
        <v>2737.18</v>
      </c>
      <c r="F275" s="12">
        <f t="shared" si="36"/>
        <v>1.0398395325778498</v>
      </c>
      <c r="G275" s="12">
        <f t="shared" si="37"/>
        <v>0.46625579074273271</v>
      </c>
      <c r="H275" s="12">
        <f t="shared" si="38"/>
        <v>1.3431992170948768E-3</v>
      </c>
      <c r="I275" s="12">
        <f t="shared" si="42"/>
        <v>3.9066405650269524E-2</v>
      </c>
      <c r="J275" s="18">
        <f t="shared" si="39"/>
        <v>5.2473965484152896E-5</v>
      </c>
      <c r="K275" s="12">
        <f t="shared" si="43"/>
        <v>1.1304587264761798</v>
      </c>
      <c r="L275" s="12">
        <f t="shared" si="40"/>
        <v>0.12262350298155944</v>
      </c>
      <c r="M275" s="12">
        <f t="shared" si="44"/>
        <v>1.5036523483468584E-2</v>
      </c>
      <c r="N275" s="18">
        <f t="shared" si="41"/>
        <v>2.0197046570823732E-5</v>
      </c>
    </row>
    <row r="276" spans="1:14" x14ac:dyDescent="0.2">
      <c r="A276" s="4">
        <v>274</v>
      </c>
      <c r="B276" s="1" t="str">
        <f>'Исходные данные'!A526</f>
        <v>02.03.2015</v>
      </c>
      <c r="C276" s="1">
        <f>'Исходные данные'!B526</f>
        <v>2628.15</v>
      </c>
      <c r="D276" s="5" t="str">
        <f>'Исходные данные'!A278</f>
        <v>26.02.2016</v>
      </c>
      <c r="E276" s="1">
        <f>'Исходные данные'!B278</f>
        <v>2681.1</v>
      </c>
      <c r="F276" s="12">
        <f t="shared" si="36"/>
        <v>1.0201472518691854</v>
      </c>
      <c r="G276" s="12">
        <f t="shared" si="37"/>
        <v>0.4649544493470813</v>
      </c>
      <c r="H276" s="12">
        <f t="shared" si="38"/>
        <v>1.339450286189316E-3</v>
      </c>
      <c r="I276" s="12">
        <f t="shared" si="42"/>
        <v>1.994698145424964E-2</v>
      </c>
      <c r="J276" s="18">
        <f t="shared" si="39"/>
        <v>2.6717990017507659E-5</v>
      </c>
      <c r="K276" s="12">
        <f t="shared" si="43"/>
        <v>1.1090503169342378</v>
      </c>
      <c r="L276" s="12">
        <f t="shared" si="40"/>
        <v>0.10350407878553955</v>
      </c>
      <c r="M276" s="12">
        <f t="shared" si="44"/>
        <v>1.0713094325243236E-2</v>
      </c>
      <c r="N276" s="18">
        <f t="shared" si="41"/>
        <v>1.434965725992019E-5</v>
      </c>
    </row>
    <row r="277" spans="1:14" x14ac:dyDescent="0.2">
      <c r="A277" s="4">
        <v>275</v>
      </c>
      <c r="B277" s="1" t="str">
        <f>'Исходные данные'!A527</f>
        <v>27.02.2015</v>
      </c>
      <c r="C277" s="1">
        <f>'Исходные данные'!B527</f>
        <v>2609.71</v>
      </c>
      <c r="D277" s="5" t="str">
        <f>'Исходные данные'!A279</f>
        <v>25.02.2016</v>
      </c>
      <c r="E277" s="1">
        <f>'Исходные данные'!B279</f>
        <v>2663.04</v>
      </c>
      <c r="F277" s="12">
        <f t="shared" si="36"/>
        <v>1.0204352207716565</v>
      </c>
      <c r="G277" s="12">
        <f t="shared" si="37"/>
        <v>0.46365674005522706</v>
      </c>
      <c r="H277" s="12">
        <f t="shared" si="38"/>
        <v>1.3357118187226522E-3</v>
      </c>
      <c r="I277" s="12">
        <f t="shared" si="42"/>
        <v>2.0229223322190452E-2</v>
      </c>
      <c r="J277" s="18">
        <f t="shared" si="39"/>
        <v>2.7020412675029703E-5</v>
      </c>
      <c r="K277" s="12">
        <f t="shared" si="43"/>
        <v>1.1093633815452217</v>
      </c>
      <c r="L277" s="12">
        <f t="shared" si="40"/>
        <v>0.10378632065348034</v>
      </c>
      <c r="M277" s="12">
        <f t="shared" si="44"/>
        <v>1.0771600354787098E-2</v>
      </c>
      <c r="N277" s="18">
        <f t="shared" si="41"/>
        <v>1.4387753900446241E-5</v>
      </c>
    </row>
    <row r="278" spans="1:14" x14ac:dyDescent="0.2">
      <c r="A278" s="4">
        <v>276</v>
      </c>
      <c r="B278" s="1" t="str">
        <f>'Исходные данные'!A528</f>
        <v>26.02.2015</v>
      </c>
      <c r="C278" s="1">
        <f>'Исходные данные'!B528</f>
        <v>2572.1</v>
      </c>
      <c r="D278" s="5" t="str">
        <f>'Исходные данные'!A280</f>
        <v>24.02.2016</v>
      </c>
      <c r="E278" s="1">
        <f>'Исходные данные'!B280</f>
        <v>2636.9</v>
      </c>
      <c r="F278" s="12">
        <f t="shared" si="36"/>
        <v>1.0251934217176626</v>
      </c>
      <c r="G278" s="12">
        <f t="shared" si="37"/>
        <v>0.46236265272980104</v>
      </c>
      <c r="H278" s="12">
        <f t="shared" si="38"/>
        <v>1.3319837854909454E-3</v>
      </c>
      <c r="I278" s="12">
        <f t="shared" si="42"/>
        <v>2.4881298902782355E-2</v>
      </c>
      <c r="J278" s="18">
        <f t="shared" si="39"/>
        <v>3.3141486700459746E-5</v>
      </c>
      <c r="K278" s="12">
        <f t="shared" si="43"/>
        <v>1.1145362467933864</v>
      </c>
      <c r="L278" s="12">
        <f t="shared" si="40"/>
        <v>0.10843839623407217</v>
      </c>
      <c r="M278" s="12">
        <f t="shared" si="44"/>
        <v>1.1758885777817698E-2</v>
      </c>
      <c r="N278" s="18">
        <f t="shared" si="41"/>
        <v>1.5662645191493256E-5</v>
      </c>
    </row>
    <row r="279" spans="1:14" x14ac:dyDescent="0.2">
      <c r="A279" s="4">
        <v>277</v>
      </c>
      <c r="B279" s="1" t="str">
        <f>'Исходные данные'!A529</f>
        <v>25.02.2015</v>
      </c>
      <c r="C279" s="1">
        <f>'Исходные данные'!B529</f>
        <v>2440.08</v>
      </c>
      <c r="D279" s="5" t="str">
        <f>'Исходные данные'!A281</f>
        <v>20.02.2016</v>
      </c>
      <c r="E279" s="1">
        <f>'Исходные данные'!B281</f>
        <v>2647.29</v>
      </c>
      <c r="F279" s="12">
        <f t="shared" si="36"/>
        <v>1.0849193469066589</v>
      </c>
      <c r="G279" s="12">
        <f t="shared" si="37"/>
        <v>0.46107217726172789</v>
      </c>
      <c r="H279" s="12">
        <f t="shared" si="38"/>
        <v>1.3282661573717647E-3</v>
      </c>
      <c r="I279" s="12">
        <f t="shared" si="42"/>
        <v>8.1505649581225359E-2</v>
      </c>
      <c r="J279" s="18">
        <f t="shared" si="39"/>
        <v>1.0826119597334379E-4</v>
      </c>
      <c r="K279" s="12">
        <f t="shared" si="43"/>
        <v>1.1794671243100185</v>
      </c>
      <c r="L279" s="12">
        <f t="shared" si="40"/>
        <v>0.16506274691251521</v>
      </c>
      <c r="M279" s="12">
        <f t="shared" si="44"/>
        <v>2.7245710418305143E-2</v>
      </c>
      <c r="N279" s="18">
        <f t="shared" si="41"/>
        <v>3.6189555082186028E-5</v>
      </c>
    </row>
    <row r="280" spans="1:14" x14ac:dyDescent="0.2">
      <c r="A280" s="4">
        <v>278</v>
      </c>
      <c r="B280" s="1" t="str">
        <f>'Исходные данные'!A530</f>
        <v>24.02.2015</v>
      </c>
      <c r="C280" s="1">
        <f>'Исходные данные'!B530</f>
        <v>2417.81</v>
      </c>
      <c r="D280" s="5" t="str">
        <f>'Исходные данные'!A282</f>
        <v>19.02.2016</v>
      </c>
      <c r="E280" s="1">
        <f>'Исходные данные'!B282</f>
        <v>2641.21</v>
      </c>
      <c r="F280" s="12">
        <f t="shared" si="36"/>
        <v>1.0923976656561103</v>
      </c>
      <c r="G280" s="12">
        <f t="shared" si="37"/>
        <v>0.45978530357014752</v>
      </c>
      <c r="H280" s="12">
        <f t="shared" si="38"/>
        <v>1.3245589053239623E-3</v>
      </c>
      <c r="I280" s="12">
        <f t="shared" si="42"/>
        <v>8.837497372032041E-2</v>
      </c>
      <c r="J280" s="18">
        <f t="shared" si="39"/>
        <v>1.1705785844902153E-4</v>
      </c>
      <c r="K280" s="12">
        <f t="shared" si="43"/>
        <v>1.1875971582477838</v>
      </c>
      <c r="L280" s="12">
        <f t="shared" si="40"/>
        <v>0.17193207105161035</v>
      </c>
      <c r="M280" s="12">
        <f t="shared" si="44"/>
        <v>2.9560637056096083E-2</v>
      </c>
      <c r="N280" s="18">
        <f t="shared" si="41"/>
        <v>3.9154805059701586E-5</v>
      </c>
    </row>
    <row r="281" spans="1:14" x14ac:dyDescent="0.2">
      <c r="A281" s="4">
        <v>279</v>
      </c>
      <c r="B281" s="1" t="str">
        <f>'Исходные данные'!A531</f>
        <v>20.02.2015</v>
      </c>
      <c r="C281" s="1">
        <f>'Исходные данные'!B531</f>
        <v>2444.0700000000002</v>
      </c>
      <c r="D281" s="5" t="str">
        <f>'Исходные данные'!A283</f>
        <v>18.02.2016</v>
      </c>
      <c r="E281" s="1">
        <f>'Исходные данные'!B283</f>
        <v>2653.29</v>
      </c>
      <c r="F281" s="12">
        <f t="shared" si="36"/>
        <v>1.0856031128404668</v>
      </c>
      <c r="G281" s="12">
        <f t="shared" si="37"/>
        <v>0.45850202160233561</v>
      </c>
      <c r="H281" s="12">
        <f t="shared" si="38"/>
        <v>1.3208620003874441E-3</v>
      </c>
      <c r="I281" s="12">
        <f t="shared" si="42"/>
        <v>8.2135696926145751E-2</v>
      </c>
      <c r="J281" s="18">
        <f t="shared" si="39"/>
        <v>1.0848992094508572E-4</v>
      </c>
      <c r="K281" s="12">
        <f t="shared" si="43"/>
        <v>1.1802104785897161</v>
      </c>
      <c r="L281" s="12">
        <f t="shared" si="40"/>
        <v>0.16569279425743569</v>
      </c>
      <c r="M281" s="12">
        <f t="shared" si="44"/>
        <v>2.7454102068837007E-2</v>
      </c>
      <c r="N281" s="18">
        <f t="shared" si="41"/>
        <v>3.6263080177485116E-5</v>
      </c>
    </row>
    <row r="282" spans="1:14" x14ac:dyDescent="0.2">
      <c r="A282" s="4">
        <v>280</v>
      </c>
      <c r="B282" s="1" t="str">
        <f>'Исходные данные'!A532</f>
        <v>19.02.2015</v>
      </c>
      <c r="C282" s="1">
        <f>'Исходные данные'!B532</f>
        <v>2415.25</v>
      </c>
      <c r="D282" s="5" t="str">
        <f>'Исходные данные'!A284</f>
        <v>17.02.2016</v>
      </c>
      <c r="E282" s="1">
        <f>'Исходные данные'!B284</f>
        <v>2592.52</v>
      </c>
      <c r="F282" s="12">
        <f t="shared" si="36"/>
        <v>1.0733961287651381</v>
      </c>
      <c r="G282" s="12">
        <f t="shared" si="37"/>
        <v>0.45722232133362578</v>
      </c>
      <c r="H282" s="12">
        <f t="shared" si="38"/>
        <v>1.3171754136829467E-3</v>
      </c>
      <c r="I282" s="12">
        <f t="shared" si="42"/>
        <v>7.082757423754063E-2</v>
      </c>
      <c r="J282" s="18">
        <f t="shared" si="39"/>
        <v>9.3292339396492194E-5</v>
      </c>
      <c r="K282" s="12">
        <f t="shared" si="43"/>
        <v>1.166939688973071</v>
      </c>
      <c r="L282" s="12">
        <f t="shared" si="40"/>
        <v>0.15438467156883048</v>
      </c>
      <c r="M282" s="12">
        <f t="shared" si="44"/>
        <v>2.383462681541574E-2</v>
      </c>
      <c r="N282" s="18">
        <f t="shared" si="41"/>
        <v>3.1394384435573881E-5</v>
      </c>
    </row>
    <row r="283" spans="1:14" x14ac:dyDescent="0.2">
      <c r="A283" s="4">
        <v>281</v>
      </c>
      <c r="B283" s="1" t="str">
        <f>'Исходные данные'!A533</f>
        <v>18.02.2015</v>
      </c>
      <c r="C283" s="1">
        <f>'Исходные данные'!B533</f>
        <v>2438.02</v>
      </c>
      <c r="D283" s="5" t="str">
        <f>'Исходные данные'!A285</f>
        <v>16.02.2016</v>
      </c>
      <c r="E283" s="1">
        <f>'Исходные данные'!B285</f>
        <v>2594</v>
      </c>
      <c r="F283" s="12">
        <f t="shared" si="36"/>
        <v>1.0639781462006055</v>
      </c>
      <c r="G283" s="12">
        <f t="shared" si="37"/>
        <v>0.45594619276733067</v>
      </c>
      <c r="H283" s="12">
        <f t="shared" si="38"/>
        <v>1.3134991164118082E-3</v>
      </c>
      <c r="I283" s="12">
        <f t="shared" si="42"/>
        <v>6.2014851423373422E-2</v>
      </c>
      <c r="J283" s="18">
        <f t="shared" si="39"/>
        <v>8.1456452549010555E-5</v>
      </c>
      <c r="K283" s="12">
        <f t="shared" si="43"/>
        <v>1.1567009547815728</v>
      </c>
      <c r="L283" s="12">
        <f t="shared" si="40"/>
        <v>0.14557194875466334</v>
      </c>
      <c r="M283" s="12">
        <f t="shared" si="44"/>
        <v>2.1191192264230409E-2</v>
      </c>
      <c r="N283" s="18">
        <f t="shared" si="41"/>
        <v>2.7834612314779387E-5</v>
      </c>
    </row>
    <row r="284" spans="1:14" x14ac:dyDescent="0.2">
      <c r="A284" s="4">
        <v>282</v>
      </c>
      <c r="B284" s="1" t="str">
        <f>'Исходные данные'!A534</f>
        <v>17.02.2015</v>
      </c>
      <c r="C284" s="1">
        <f>'Исходные данные'!B534</f>
        <v>2443.6</v>
      </c>
      <c r="D284" s="5" t="str">
        <f>'Исходные данные'!A286</f>
        <v>15.02.2016</v>
      </c>
      <c r="E284" s="1">
        <f>'Исходные данные'!B286</f>
        <v>2593.79</v>
      </c>
      <c r="F284" s="12">
        <f t="shared" si="36"/>
        <v>1.0614625961695858</v>
      </c>
      <c r="G284" s="12">
        <f t="shared" si="37"/>
        <v>0.45467362593466432</v>
      </c>
      <c r="H284" s="12">
        <f t="shared" si="38"/>
        <v>1.3098330798557464E-3</v>
      </c>
      <c r="I284" s="12">
        <f t="shared" si="42"/>
        <v>5.9647764771230516E-2</v>
      </c>
      <c r="J284" s="18">
        <f t="shared" si="39"/>
        <v>7.8128615436811954E-5</v>
      </c>
      <c r="K284" s="12">
        <f t="shared" si="43"/>
        <v>1.1539661813907172</v>
      </c>
      <c r="L284" s="12">
        <f t="shared" si="40"/>
        <v>0.14320486210252042</v>
      </c>
      <c r="M284" s="12">
        <f t="shared" si="44"/>
        <v>2.0507632529801971E-2</v>
      </c>
      <c r="N284" s="18">
        <f t="shared" si="41"/>
        <v>2.6861575477060406E-5</v>
      </c>
    </row>
    <row r="285" spans="1:14" x14ac:dyDescent="0.2">
      <c r="A285" s="4">
        <v>283</v>
      </c>
      <c r="B285" s="1" t="str">
        <f>'Исходные данные'!A535</f>
        <v>16.02.2015</v>
      </c>
      <c r="C285" s="1">
        <f>'Исходные данные'!B535</f>
        <v>2460.48</v>
      </c>
      <c r="D285" s="5" t="str">
        <f>'Исходные данные'!A287</f>
        <v>12.02.2016</v>
      </c>
      <c r="E285" s="1">
        <f>'Исходные данные'!B287</f>
        <v>2618.86</v>
      </c>
      <c r="F285" s="12">
        <f t="shared" si="36"/>
        <v>1.0643695539081806</v>
      </c>
      <c r="G285" s="12">
        <f t="shared" si="37"/>
        <v>0.45340461089466422</v>
      </c>
      <c r="H285" s="12">
        <f t="shared" si="38"/>
        <v>1.3061772753766331E-3</v>
      </c>
      <c r="I285" s="12">
        <f t="shared" si="42"/>
        <v>6.2382655717725818E-2</v>
      </c>
      <c r="J285" s="18">
        <f t="shared" si="39"/>
        <v>8.1482807276137651E-5</v>
      </c>
      <c r="K285" s="12">
        <f t="shared" si="43"/>
        <v>1.1571264726088679</v>
      </c>
      <c r="L285" s="12">
        <f t="shared" si="40"/>
        <v>0.14593975304901563</v>
      </c>
      <c r="M285" s="12">
        <f t="shared" si="44"/>
        <v>2.1298411520007748E-2</v>
      </c>
      <c r="N285" s="18">
        <f t="shared" si="41"/>
        <v>2.7819501129054017E-5</v>
      </c>
    </row>
    <row r="286" spans="1:14" x14ac:dyDescent="0.2">
      <c r="A286" s="4">
        <v>284</v>
      </c>
      <c r="B286" s="1" t="str">
        <f>'Исходные данные'!A536</f>
        <v>13.02.2015</v>
      </c>
      <c r="C286" s="1">
        <f>'Исходные данные'!B536</f>
        <v>2426.71</v>
      </c>
      <c r="D286" s="5" t="str">
        <f>'Исходные данные'!A288</f>
        <v>11.02.2016</v>
      </c>
      <c r="E286" s="1">
        <f>'Исходные данные'!B288</f>
        <v>2593.37</v>
      </c>
      <c r="F286" s="12">
        <f t="shared" si="36"/>
        <v>1.0686773450474099</v>
      </c>
      <c r="G286" s="12">
        <f t="shared" si="37"/>
        <v>0.45213913773411296</v>
      </c>
      <c r="H286" s="12">
        <f t="shared" si="38"/>
        <v>1.3025316744162691E-3</v>
      </c>
      <c r="I286" s="12">
        <f t="shared" si="42"/>
        <v>6.6421757715813934E-2</v>
      </c>
      <c r="J286" s="18">
        <f t="shared" si="39"/>
        <v>8.6516443295250872E-5</v>
      </c>
      <c r="K286" s="12">
        <f t="shared" si="43"/>
        <v>1.161809676057679</v>
      </c>
      <c r="L286" s="12">
        <f t="shared" si="40"/>
        <v>0.14997885504710393</v>
      </c>
      <c r="M286" s="12">
        <f t="shared" si="44"/>
        <v>2.2493656961240293E-2</v>
      </c>
      <c r="N286" s="18">
        <f t="shared" si="41"/>
        <v>2.9298700665469488E-5</v>
      </c>
    </row>
    <row r="287" spans="1:14" x14ac:dyDescent="0.2">
      <c r="A287" s="4">
        <v>285</v>
      </c>
      <c r="B287" s="1" t="str">
        <f>'Исходные данные'!A537</f>
        <v>12.02.2015</v>
      </c>
      <c r="C287" s="1">
        <f>'Исходные данные'!B537</f>
        <v>2298.9299999999998</v>
      </c>
      <c r="D287" s="5" t="str">
        <f>'Исходные данные'!A289</f>
        <v>10.02.2016</v>
      </c>
      <c r="E287" s="1">
        <f>'Исходные данные'!B289</f>
        <v>2616.23</v>
      </c>
      <c r="F287" s="12">
        <f t="shared" si="36"/>
        <v>1.1380207313837307</v>
      </c>
      <c r="G287" s="12">
        <f t="shared" si="37"/>
        <v>0.45087719656746228</v>
      </c>
      <c r="H287" s="12">
        <f t="shared" si="38"/>
        <v>1.2988962484961645E-3</v>
      </c>
      <c r="I287" s="12">
        <f t="shared" si="42"/>
        <v>0.12929055292285377</v>
      </c>
      <c r="J287" s="18">
        <f t="shared" si="39"/>
        <v>1.6793501415748958E-4</v>
      </c>
      <c r="K287" s="12">
        <f t="shared" si="43"/>
        <v>1.2371961503658522</v>
      </c>
      <c r="L287" s="12">
        <f t="shared" si="40"/>
        <v>0.21284765025414362</v>
      </c>
      <c r="M287" s="12">
        <f t="shared" si="44"/>
        <v>4.5304122218710365E-2</v>
      </c>
      <c r="N287" s="18">
        <f t="shared" si="41"/>
        <v>5.8845354391294627E-5</v>
      </c>
    </row>
    <row r="288" spans="1:14" x14ac:dyDescent="0.2">
      <c r="A288" s="4">
        <v>286</v>
      </c>
      <c r="B288" s="1" t="str">
        <f>'Исходные данные'!A538</f>
        <v>11.02.2015</v>
      </c>
      <c r="C288" s="1">
        <f>'Исходные данные'!B538</f>
        <v>2256.61</v>
      </c>
      <c r="D288" s="5" t="str">
        <f>'Исходные данные'!A290</f>
        <v>09.02.2016</v>
      </c>
      <c r="E288" s="1">
        <f>'Исходные данные'!B290</f>
        <v>2614.7399999999998</v>
      </c>
      <c r="F288" s="12">
        <f t="shared" si="36"/>
        <v>1.1587026557535416</v>
      </c>
      <c r="G288" s="12">
        <f t="shared" si="37"/>
        <v>0.44961877753675411</v>
      </c>
      <c r="H288" s="12">
        <f t="shared" si="38"/>
        <v>1.2952709692173124E-3</v>
      </c>
      <c r="I288" s="12">
        <f t="shared" si="42"/>
        <v>0.1473009790295946</v>
      </c>
      <c r="J288" s="18">
        <f t="shared" si="39"/>
        <v>1.90794681874322E-4</v>
      </c>
      <c r="K288" s="12">
        <f t="shared" si="43"/>
        <v>1.2596804483288389</v>
      </c>
      <c r="L288" s="12">
        <f t="shared" si="40"/>
        <v>0.23085807636088451</v>
      </c>
      <c r="M288" s="12">
        <f t="shared" si="44"/>
        <v>5.3295451421048114E-2</v>
      </c>
      <c r="N288" s="18">
        <f t="shared" si="41"/>
        <v>6.9032051017015183E-5</v>
      </c>
    </row>
    <row r="289" spans="1:14" x14ac:dyDescent="0.2">
      <c r="A289" s="4">
        <v>287</v>
      </c>
      <c r="B289" s="1" t="str">
        <f>'Исходные данные'!A539</f>
        <v>10.02.2015</v>
      </c>
      <c r="C289" s="1">
        <f>'Исходные данные'!B539</f>
        <v>2244.25</v>
      </c>
      <c r="D289" s="5" t="str">
        <f>'Исходные данные'!A291</f>
        <v>08.02.2016</v>
      </c>
      <c r="E289" s="1">
        <f>'Исходные данные'!B291</f>
        <v>2618.21</v>
      </c>
      <c r="F289" s="12">
        <f t="shared" si="36"/>
        <v>1.1666302773755153</v>
      </c>
      <c r="G289" s="12">
        <f t="shared" si="37"/>
        <v>0.44836387081154494</v>
      </c>
      <c r="H289" s="12">
        <f t="shared" si="38"/>
        <v>1.2916558082599696E-3</v>
      </c>
      <c r="I289" s="12">
        <f t="shared" si="42"/>
        <v>0.15411948851982762</v>
      </c>
      <c r="J289" s="18">
        <f t="shared" si="39"/>
        <v>1.9906933251269106E-4</v>
      </c>
      <c r="K289" s="12">
        <f t="shared" si="43"/>
        <v>1.2682989406653864</v>
      </c>
      <c r="L289" s="12">
        <f t="shared" si="40"/>
        <v>0.23767658585111753</v>
      </c>
      <c r="M289" s="12">
        <f t="shared" si="44"/>
        <v>5.6490159461843777E-2</v>
      </c>
      <c r="N289" s="18">
        <f t="shared" si="41"/>
        <v>7.2965842578422401E-5</v>
      </c>
    </row>
    <row r="290" spans="1:14" x14ac:dyDescent="0.2">
      <c r="A290" s="4">
        <v>288</v>
      </c>
      <c r="B290" s="1" t="str">
        <f>'Исходные данные'!A540</f>
        <v>09.02.2015</v>
      </c>
      <c r="C290" s="1">
        <f>'Исходные данные'!B540</f>
        <v>2214.6799999999998</v>
      </c>
      <c r="D290" s="5" t="str">
        <f>'Исходные данные'!A292</f>
        <v>05.02.2016</v>
      </c>
      <c r="E290" s="1">
        <f>'Исходные данные'!B292</f>
        <v>2651.14</v>
      </c>
      <c r="F290" s="12">
        <f t="shared" si="36"/>
        <v>1.1970758755215201</v>
      </c>
      <c r="G290" s="12">
        <f t="shared" si="37"/>
        <v>0.44711246658882814</v>
      </c>
      <c r="H290" s="12">
        <f t="shared" si="38"/>
        <v>1.2880507373834347E-3</v>
      </c>
      <c r="I290" s="12">
        <f t="shared" si="42"/>
        <v>0.17988181263834252</v>
      </c>
      <c r="J290" s="18">
        <f t="shared" si="39"/>
        <v>2.3169690141068593E-4</v>
      </c>
      <c r="K290" s="12">
        <f t="shared" si="43"/>
        <v>1.301397790082675</v>
      </c>
      <c r="L290" s="12">
        <f t="shared" si="40"/>
        <v>0.26343890996963232</v>
      </c>
      <c r="M290" s="12">
        <f t="shared" si="44"/>
        <v>6.9400059285988192E-2</v>
      </c>
      <c r="N290" s="18">
        <f t="shared" si="41"/>
        <v>8.9390797537771172E-5</v>
      </c>
    </row>
    <row r="291" spans="1:14" x14ac:dyDescent="0.2">
      <c r="A291" s="4">
        <v>289</v>
      </c>
      <c r="B291" s="1" t="str">
        <f>'Исходные данные'!A541</f>
        <v>06.02.2015</v>
      </c>
      <c r="C291" s="1">
        <f>'Исходные данные'!B541</f>
        <v>2198.79</v>
      </c>
      <c r="D291" s="5" t="str">
        <f>'Исходные данные'!A293</f>
        <v>04.02.2016</v>
      </c>
      <c r="E291" s="1">
        <f>'Исходные данные'!B293</f>
        <v>2644.25</v>
      </c>
      <c r="F291" s="12">
        <f t="shared" si="36"/>
        <v>1.2025932444662746</v>
      </c>
      <c r="G291" s="12">
        <f t="shared" si="37"/>
        <v>0.44586455509295808</v>
      </c>
      <c r="H291" s="12">
        <f t="shared" si="38"/>
        <v>1.2844557284258274E-3</v>
      </c>
      <c r="I291" s="12">
        <f t="shared" si="42"/>
        <v>0.1844802621672362</v>
      </c>
      <c r="J291" s="18">
        <f t="shared" si="39"/>
        <v>2.3695672952220499E-4</v>
      </c>
      <c r="K291" s="12">
        <f t="shared" si="43"/>
        <v>1.307395982760851</v>
      </c>
      <c r="L291" s="12">
        <f t="shared" si="40"/>
        <v>0.26803735949852603</v>
      </c>
      <c r="M291" s="12">
        <f t="shared" si="44"/>
        <v>7.1844026086942236E-2</v>
      </c>
      <c r="N291" s="18">
        <f t="shared" si="41"/>
        <v>9.2280470860547537E-5</v>
      </c>
    </row>
    <row r="292" spans="1:14" x14ac:dyDescent="0.2">
      <c r="A292" s="4">
        <v>290</v>
      </c>
      <c r="B292" s="1" t="str">
        <f>'Исходные данные'!A542</f>
        <v>05.02.2015</v>
      </c>
      <c r="C292" s="1">
        <f>'Исходные данные'!B542</f>
        <v>2157.38</v>
      </c>
      <c r="D292" s="5" t="str">
        <f>'Исходные данные'!A294</f>
        <v>03.02.2016</v>
      </c>
      <c r="E292" s="1">
        <f>'Исходные данные'!B294</f>
        <v>2630.8</v>
      </c>
      <c r="F292" s="12">
        <f t="shared" si="36"/>
        <v>1.2194421010670351</v>
      </c>
      <c r="G292" s="12">
        <f t="shared" si="37"/>
        <v>0.44462012657557298</v>
      </c>
      <c r="H292" s="12">
        <f t="shared" si="38"/>
        <v>1.280870753303868E-3</v>
      </c>
      <c r="I292" s="12">
        <f t="shared" si="42"/>
        <v>0.19839345994693378</v>
      </c>
      <c r="J292" s="18">
        <f t="shared" si="39"/>
        <v>2.5411638049278981E-4</v>
      </c>
      <c r="K292" s="12">
        <f t="shared" si="43"/>
        <v>1.3257131714988639</v>
      </c>
      <c r="L292" s="12">
        <f t="shared" si="40"/>
        <v>0.28195055727822366</v>
      </c>
      <c r="M292" s="12">
        <f t="shared" si="44"/>
        <v>7.9496116749501036E-2</v>
      </c>
      <c r="N292" s="18">
        <f t="shared" si="41"/>
        <v>1.0182425094566563E-4</v>
      </c>
    </row>
    <row r="293" spans="1:14" x14ac:dyDescent="0.2">
      <c r="A293" s="4">
        <v>291</v>
      </c>
      <c r="B293" s="1" t="str">
        <f>'Исходные данные'!A543</f>
        <v>04.02.2015</v>
      </c>
      <c r="C293" s="1">
        <f>'Исходные данные'!B543</f>
        <v>2153.73</v>
      </c>
      <c r="D293" s="5" t="str">
        <f>'Исходные данные'!A295</f>
        <v>02.02.2016</v>
      </c>
      <c r="E293" s="1">
        <f>'Исходные данные'!B295</f>
        <v>2543.6</v>
      </c>
      <c r="F293" s="12">
        <f t="shared" si="36"/>
        <v>1.1810208336235275</v>
      </c>
      <c r="G293" s="12">
        <f t="shared" si="37"/>
        <v>0.44337917131551952</v>
      </c>
      <c r="H293" s="12">
        <f t="shared" si="38"/>
        <v>1.2772957840126592E-3</v>
      </c>
      <c r="I293" s="12">
        <f t="shared" si="42"/>
        <v>0.1663791777230747</v>
      </c>
      <c r="J293" s="18">
        <f t="shared" si="39"/>
        <v>2.1251542225317625E-4</v>
      </c>
      <c r="K293" s="12">
        <f t="shared" si="43"/>
        <v>1.2839435948449425</v>
      </c>
      <c r="L293" s="12">
        <f t="shared" si="40"/>
        <v>0.24993627505436455</v>
      </c>
      <c r="M293" s="12">
        <f t="shared" si="44"/>
        <v>6.2468141588051113E-2</v>
      </c>
      <c r="N293" s="18">
        <f t="shared" si="41"/>
        <v>7.9790293885523549E-5</v>
      </c>
    </row>
    <row r="294" spans="1:14" x14ac:dyDescent="0.2">
      <c r="A294" s="4">
        <v>292</v>
      </c>
      <c r="B294" s="1" t="str">
        <f>'Исходные данные'!A544</f>
        <v>03.02.2015</v>
      </c>
      <c r="C294" s="1">
        <f>'Исходные данные'!B544</f>
        <v>2162.12</v>
      </c>
      <c r="D294" s="5" t="str">
        <f>'Исходные данные'!A296</f>
        <v>01.02.2016</v>
      </c>
      <c r="E294" s="1">
        <f>'Исходные данные'!B296</f>
        <v>2556.5500000000002</v>
      </c>
      <c r="F294" s="12">
        <f t="shared" si="36"/>
        <v>1.1824274323349306</v>
      </c>
      <c r="G294" s="12">
        <f t="shared" si="37"/>
        <v>0.44214167961877637</v>
      </c>
      <c r="H294" s="12">
        <f t="shared" si="38"/>
        <v>1.273730792625466E-3</v>
      </c>
      <c r="I294" s="12">
        <f t="shared" si="42"/>
        <v>0.16756947149657098</v>
      </c>
      <c r="J294" s="18">
        <f t="shared" si="39"/>
        <v>2.1343839574915777E-4</v>
      </c>
      <c r="K294" s="12">
        <f t="shared" si="43"/>
        <v>1.2854727748175618</v>
      </c>
      <c r="L294" s="12">
        <f t="shared" si="40"/>
        <v>0.25112656882786094</v>
      </c>
      <c r="M294" s="12">
        <f t="shared" si="44"/>
        <v>6.3064553571254511E-2</v>
      </c>
      <c r="N294" s="18">
        <f t="shared" si="41"/>
        <v>8.0327263806885169E-5</v>
      </c>
    </row>
    <row r="295" spans="1:14" x14ac:dyDescent="0.2">
      <c r="A295" s="4">
        <v>293</v>
      </c>
      <c r="B295" s="1" t="str">
        <f>'Исходные данные'!A545</f>
        <v>02.02.2015</v>
      </c>
      <c r="C295" s="1">
        <f>'Исходные данные'!B545</f>
        <v>2178.9</v>
      </c>
      <c r="D295" s="5" t="str">
        <f>'Исходные данные'!A297</f>
        <v>29.01.2016</v>
      </c>
      <c r="E295" s="1">
        <f>'Исходные данные'!B297</f>
        <v>2536</v>
      </c>
      <c r="F295" s="12">
        <f t="shared" si="36"/>
        <v>1.1638900362568267</v>
      </c>
      <c r="G295" s="12">
        <f t="shared" si="37"/>
        <v>0.44090764181837888</v>
      </c>
      <c r="H295" s="12">
        <f t="shared" si="38"/>
        <v>1.2701757512934989E-3</v>
      </c>
      <c r="I295" s="12">
        <f t="shared" si="42"/>
        <v>0.15176787427688426</v>
      </c>
      <c r="J295" s="18">
        <f t="shared" si="39"/>
        <v>1.9277187373185876E-4</v>
      </c>
      <c r="K295" s="12">
        <f t="shared" si="43"/>
        <v>1.2653198949682194</v>
      </c>
      <c r="L295" s="12">
        <f t="shared" si="40"/>
        <v>0.23532497160817425</v>
      </c>
      <c r="M295" s="12">
        <f t="shared" si="44"/>
        <v>5.5377842262388149E-2</v>
      </c>
      <c r="N295" s="18">
        <f t="shared" si="41"/>
        <v>7.0339592400641744E-5</v>
      </c>
    </row>
    <row r="296" spans="1:14" x14ac:dyDescent="0.2">
      <c r="A296" s="4">
        <v>294</v>
      </c>
      <c r="B296" s="1" t="str">
        <f>'Исходные данные'!A546</f>
        <v>30.01.2015</v>
      </c>
      <c r="C296" s="1">
        <f>'Исходные данные'!B546</f>
        <v>2178.46</v>
      </c>
      <c r="D296" s="5" t="str">
        <f>'Исходные данные'!A298</f>
        <v>28.01.2016</v>
      </c>
      <c r="E296" s="1">
        <f>'Исходные данные'!B298</f>
        <v>2554.92</v>
      </c>
      <c r="F296" s="12">
        <f t="shared" si="36"/>
        <v>1.1728101502896542</v>
      </c>
      <c r="G296" s="12">
        <f t="shared" si="37"/>
        <v>0.43967704827434301</v>
      </c>
      <c r="H296" s="12">
        <f t="shared" si="38"/>
        <v>1.2666306322456947E-3</v>
      </c>
      <c r="I296" s="12">
        <f t="shared" si="42"/>
        <v>0.15940270686182087</v>
      </c>
      <c r="J296" s="18">
        <f t="shared" si="39"/>
        <v>2.0190435137406332E-4</v>
      </c>
      <c r="K296" s="12">
        <f t="shared" si="43"/>
        <v>1.2750173727363263</v>
      </c>
      <c r="L296" s="12">
        <f t="shared" si="40"/>
        <v>0.24295980419311083</v>
      </c>
      <c r="M296" s="12">
        <f t="shared" si="44"/>
        <v>5.9029466453554891E-2</v>
      </c>
      <c r="N296" s="18">
        <f t="shared" si="41"/>
        <v>7.4768530415192264E-5</v>
      </c>
    </row>
    <row r="297" spans="1:14" x14ac:dyDescent="0.2">
      <c r="A297" s="4">
        <v>295</v>
      </c>
      <c r="B297" s="1" t="str">
        <f>'Исходные данные'!A547</f>
        <v>29.01.2015</v>
      </c>
      <c r="C297" s="1">
        <f>'Исходные данные'!B547</f>
        <v>2182.09</v>
      </c>
      <c r="D297" s="5" t="str">
        <f>'Исходные данные'!A299</f>
        <v>27.01.2016</v>
      </c>
      <c r="E297" s="1">
        <f>'Исходные данные'!B299</f>
        <v>2541.23</v>
      </c>
      <c r="F297" s="12">
        <f t="shared" si="36"/>
        <v>1.1645853287444605</v>
      </c>
      <c r="G297" s="12">
        <f t="shared" si="37"/>
        <v>0.43844988937359075</v>
      </c>
      <c r="H297" s="12">
        <f t="shared" si="38"/>
        <v>1.2630954077885021E-3</v>
      </c>
      <c r="I297" s="12">
        <f t="shared" si="42"/>
        <v>0.15236508266375379</v>
      </c>
      <c r="J297" s="18">
        <f t="shared" si="39"/>
        <v>1.9245163621990291E-4</v>
      </c>
      <c r="K297" s="12">
        <f t="shared" si="43"/>
        <v>1.2660757803096339</v>
      </c>
      <c r="L297" s="12">
        <f t="shared" si="40"/>
        <v>0.23592217999504372</v>
      </c>
      <c r="M297" s="12">
        <f t="shared" si="44"/>
        <v>5.5659275013613937E-2</v>
      </c>
      <c r="N297" s="18">
        <f t="shared" si="41"/>
        <v>7.0302974670533077E-5</v>
      </c>
    </row>
    <row r="298" spans="1:14" x14ac:dyDescent="0.2">
      <c r="A298" s="4">
        <v>296</v>
      </c>
      <c r="B298" s="1" t="str">
        <f>'Исходные данные'!A548</f>
        <v>28.01.2015</v>
      </c>
      <c r="C298" s="1">
        <f>'Исходные данные'!B548</f>
        <v>2208.4</v>
      </c>
      <c r="D298" s="5" t="str">
        <f>'Исходные данные'!A300</f>
        <v>26.01.2016</v>
      </c>
      <c r="E298" s="1">
        <f>'Исходные данные'!B300</f>
        <v>2520.33</v>
      </c>
      <c r="F298" s="12">
        <f t="shared" si="36"/>
        <v>1.141247056692628</v>
      </c>
      <c r="G298" s="12">
        <f t="shared" si="37"/>
        <v>0.43722615552987426</v>
      </c>
      <c r="H298" s="12">
        <f t="shared" si="38"/>
        <v>1.2595700503056618E-3</v>
      </c>
      <c r="I298" s="12">
        <f t="shared" si="42"/>
        <v>0.13212157390301718</v>
      </c>
      <c r="J298" s="18">
        <f t="shared" si="39"/>
        <v>1.6641637748748657E-4</v>
      </c>
      <c r="K298" s="12">
        <f t="shared" si="43"/>
        <v>1.2407036411715271</v>
      </c>
      <c r="L298" s="12">
        <f t="shared" si="40"/>
        <v>0.21567867123430715</v>
      </c>
      <c r="M298" s="12">
        <f t="shared" si="44"/>
        <v>4.6517289225396469E-2</v>
      </c>
      <c r="N298" s="18">
        <f t="shared" si="41"/>
        <v>5.8591784329715645E-5</v>
      </c>
    </row>
    <row r="299" spans="1:14" x14ac:dyDescent="0.2">
      <c r="A299" s="4">
        <v>297</v>
      </c>
      <c r="B299" s="1" t="str">
        <f>'Исходные данные'!A549</f>
        <v>27.01.2015</v>
      </c>
      <c r="C299" s="1">
        <f>'Исходные данные'!B549</f>
        <v>2206.65</v>
      </c>
      <c r="D299" s="5" t="str">
        <f>'Исходные данные'!A301</f>
        <v>25.01.2016</v>
      </c>
      <c r="E299" s="1">
        <f>'Исходные данные'!B301</f>
        <v>2532.4299999999998</v>
      </c>
      <c r="F299" s="12">
        <f t="shared" si="36"/>
        <v>1.1476355561597895</v>
      </c>
      <c r="G299" s="12">
        <f t="shared" si="37"/>
        <v>0.43600583718370173</v>
      </c>
      <c r="H299" s="12">
        <f t="shared" si="38"/>
        <v>1.2560545322579946E-3</v>
      </c>
      <c r="I299" s="12">
        <f t="shared" si="42"/>
        <v>0.13770378770522393</v>
      </c>
      <c r="J299" s="18">
        <f t="shared" si="39"/>
        <v>1.7296346665623922E-4</v>
      </c>
      <c r="K299" s="12">
        <f t="shared" si="43"/>
        <v>1.2476488810335251</v>
      </c>
      <c r="L299" s="12">
        <f t="shared" si="40"/>
        <v>0.22126088503651387</v>
      </c>
      <c r="M299" s="12">
        <f t="shared" si="44"/>
        <v>4.8956379247141531E-2</v>
      </c>
      <c r="N299" s="18">
        <f t="shared" si="41"/>
        <v>6.1491882036313343E-5</v>
      </c>
    </row>
    <row r="300" spans="1:14" x14ac:dyDescent="0.2">
      <c r="A300" s="4">
        <v>298</v>
      </c>
      <c r="B300" s="1" t="str">
        <f>'Исходные данные'!A550</f>
        <v>26.01.2015</v>
      </c>
      <c r="C300" s="1">
        <f>'Исходные данные'!B550</f>
        <v>2220.34</v>
      </c>
      <c r="D300" s="5" t="str">
        <f>'Исходные данные'!A302</f>
        <v>22.01.2016</v>
      </c>
      <c r="E300" s="1">
        <f>'Исходные данные'!B302</f>
        <v>2522.29</v>
      </c>
      <c r="F300" s="12">
        <f t="shared" si="36"/>
        <v>1.1359926858048766</v>
      </c>
      <c r="G300" s="12">
        <f t="shared" si="37"/>
        <v>0.43478892480226194</v>
      </c>
      <c r="H300" s="12">
        <f t="shared" si="38"/>
        <v>1.2525488261831827E-3</v>
      </c>
      <c r="I300" s="12">
        <f t="shared" si="42"/>
        <v>0.12750688172618677</v>
      </c>
      <c r="J300" s="18">
        <f t="shared" si="39"/>
        <v>1.5970859503641312E-4</v>
      </c>
      <c r="K300" s="12">
        <f t="shared" si="43"/>
        <v>1.234991366117437</v>
      </c>
      <c r="L300" s="12">
        <f t="shared" si="40"/>
        <v>0.21106397905747665</v>
      </c>
      <c r="M300" s="12">
        <f t="shared" si="44"/>
        <v>4.4548003255575057E-2</v>
      </c>
      <c r="N300" s="18">
        <f t="shared" si="41"/>
        <v>5.5798549186575139E-5</v>
      </c>
    </row>
    <row r="301" spans="1:14" x14ac:dyDescent="0.2">
      <c r="A301" s="4">
        <v>299</v>
      </c>
      <c r="B301" s="1" t="str">
        <f>'Исходные данные'!A551</f>
        <v>23.01.2015</v>
      </c>
      <c r="C301" s="1">
        <f>'Исходные данные'!B551</f>
        <v>2297.02</v>
      </c>
      <c r="D301" s="5" t="str">
        <f>'Исходные данные'!A303</f>
        <v>21.01.2016</v>
      </c>
      <c r="E301" s="1">
        <f>'Исходные данные'!B303</f>
        <v>2485.46</v>
      </c>
      <c r="F301" s="12">
        <f t="shared" si="36"/>
        <v>1.0820367258447903</v>
      </c>
      <c r="G301" s="12">
        <f t="shared" si="37"/>
        <v>0.43357540887935048</v>
      </c>
      <c r="H301" s="12">
        <f t="shared" si="38"/>
        <v>1.2490529046955583E-3</v>
      </c>
      <c r="I301" s="12">
        <f t="shared" si="42"/>
        <v>7.884512240351331E-2</v>
      </c>
      <c r="J301" s="18">
        <f t="shared" si="39"/>
        <v>9.8481729159185147E-5</v>
      </c>
      <c r="K301" s="12">
        <f t="shared" si="43"/>
        <v>1.1763332906439385</v>
      </c>
      <c r="L301" s="12">
        <f t="shared" si="40"/>
        <v>0.16240221973480323</v>
      </c>
      <c r="M301" s="12">
        <f t="shared" si="44"/>
        <v>2.6374480974791403E-2</v>
      </c>
      <c r="N301" s="18">
        <f t="shared" si="41"/>
        <v>3.294312207140094E-5</v>
      </c>
    </row>
    <row r="302" spans="1:14" x14ac:dyDescent="0.2">
      <c r="A302" s="4">
        <v>300</v>
      </c>
      <c r="B302" s="1" t="str">
        <f>'Исходные данные'!A552</f>
        <v>22.01.2015</v>
      </c>
      <c r="C302" s="1">
        <f>'Исходные данные'!B552</f>
        <v>2311.83</v>
      </c>
      <c r="D302" s="5" t="str">
        <f>'Исходные данные'!A304</f>
        <v>20.01.2016</v>
      </c>
      <c r="E302" s="1">
        <f>'Исходные данные'!B304</f>
        <v>2474.59</v>
      </c>
      <c r="F302" s="12">
        <f t="shared" si="36"/>
        <v>1.0704031005740042</v>
      </c>
      <c r="G302" s="12">
        <f t="shared" si="37"/>
        <v>0.43236527993529511</v>
      </c>
      <c r="H302" s="12">
        <f t="shared" si="38"/>
        <v>1.2455667404858877E-3</v>
      </c>
      <c r="I302" s="12">
        <f t="shared" si="42"/>
        <v>6.8035307037486142E-2</v>
      </c>
      <c r="J302" s="18">
        <f t="shared" si="39"/>
        <v>8.4742515624638197E-5</v>
      </c>
      <c r="K302" s="12">
        <f t="shared" si="43"/>
        <v>1.1636858264959746</v>
      </c>
      <c r="L302" s="12">
        <f t="shared" si="40"/>
        <v>0.15159240436877605</v>
      </c>
      <c r="M302" s="12">
        <f t="shared" si="44"/>
        <v>2.2980257062306598E-2</v>
      </c>
      <c r="N302" s="18">
        <f t="shared" si="41"/>
        <v>2.862344388462503E-5</v>
      </c>
    </row>
    <row r="303" spans="1:14" x14ac:dyDescent="0.2">
      <c r="A303" s="4">
        <v>301</v>
      </c>
      <c r="B303" s="1" t="str">
        <f>'Исходные данные'!A553</f>
        <v>21.01.2015</v>
      </c>
      <c r="C303" s="1">
        <f>'Исходные данные'!B553</f>
        <v>2308.4</v>
      </c>
      <c r="D303" s="5" t="str">
        <f>'Исходные данные'!A305</f>
        <v>19.01.2016</v>
      </c>
      <c r="E303" s="1">
        <f>'Исходные данные'!B305</f>
        <v>2493.27</v>
      </c>
      <c r="F303" s="12">
        <f t="shared" si="36"/>
        <v>1.0800857736960665</v>
      </c>
      <c r="G303" s="12">
        <f t="shared" si="37"/>
        <v>0.43115852851688174</v>
      </c>
      <c r="H303" s="12">
        <f t="shared" si="38"/>
        <v>1.2420903063211583E-3</v>
      </c>
      <c r="I303" s="12">
        <f t="shared" si="42"/>
        <v>7.7040458071470502E-2</v>
      </c>
      <c r="J303" s="18">
        <f t="shared" si="39"/>
        <v>9.5691206165115147E-5</v>
      </c>
      <c r="K303" s="12">
        <f t="shared" si="43"/>
        <v>1.1742123183089141</v>
      </c>
      <c r="L303" s="12">
        <f t="shared" si="40"/>
        <v>0.16059755540276036</v>
      </c>
      <c r="M303" s="12">
        <f t="shared" si="44"/>
        <v>2.5791574801342771E-2</v>
      </c>
      <c r="N303" s="18">
        <f t="shared" si="41"/>
        <v>3.2035465045504906E-5</v>
      </c>
    </row>
    <row r="304" spans="1:14" x14ac:dyDescent="0.2">
      <c r="A304" s="4">
        <v>302</v>
      </c>
      <c r="B304" s="1" t="str">
        <f>'Исходные данные'!A554</f>
        <v>20.01.2015</v>
      </c>
      <c r="C304" s="1">
        <f>'Исходные данные'!B554</f>
        <v>2300.48</v>
      </c>
      <c r="D304" s="5" t="str">
        <f>'Исходные данные'!A306</f>
        <v>18.01.2016</v>
      </c>
      <c r="E304" s="1">
        <f>'Исходные данные'!B306</f>
        <v>2469.6</v>
      </c>
      <c r="F304" s="12">
        <f t="shared" si="36"/>
        <v>1.0735150925024342</v>
      </c>
      <c r="G304" s="12">
        <f t="shared" si="37"/>
        <v>0.42995514519728067</v>
      </c>
      <c r="H304" s="12">
        <f t="shared" si="38"/>
        <v>1.2386235750443662E-3</v>
      </c>
      <c r="I304" s="12">
        <f t="shared" si="42"/>
        <v>7.0938397392442717E-2</v>
      </c>
      <c r="J304" s="18">
        <f t="shared" si="39"/>
        <v>8.7865971386145349E-5</v>
      </c>
      <c r="K304" s="12">
        <f t="shared" si="43"/>
        <v>1.1670690200772915</v>
      </c>
      <c r="L304" s="12">
        <f t="shared" si="40"/>
        <v>0.15449549472373253</v>
      </c>
      <c r="M304" s="12">
        <f t="shared" si="44"/>
        <v>2.3868857889930952E-2</v>
      </c>
      <c r="N304" s="18">
        <f t="shared" si="41"/>
        <v>2.9564530091852202E-5</v>
      </c>
    </row>
    <row r="305" spans="1:14" x14ac:dyDescent="0.2">
      <c r="A305" s="4">
        <v>303</v>
      </c>
      <c r="B305" s="1" t="str">
        <f>'Исходные данные'!A555</f>
        <v>19.01.2015</v>
      </c>
      <c r="C305" s="1">
        <f>'Исходные данные'!B555</f>
        <v>2317.67</v>
      </c>
      <c r="D305" s="5" t="str">
        <f>'Исходные данные'!A307</f>
        <v>15.01.2016</v>
      </c>
      <c r="E305" s="1">
        <f>'Исходные данные'!B307</f>
        <v>2460.5500000000002</v>
      </c>
      <c r="F305" s="12">
        <f t="shared" si="36"/>
        <v>1.0616481207419521</v>
      </c>
      <c r="G305" s="12">
        <f t="shared" si="37"/>
        <v>0.42875512057597309</v>
      </c>
      <c r="H305" s="12">
        <f t="shared" si="38"/>
        <v>1.235166519574305E-3</v>
      </c>
      <c r="I305" s="12">
        <f t="shared" si="42"/>
        <v>5.982253151453857E-2</v>
      </c>
      <c r="J305" s="18">
        <f t="shared" si="39"/>
        <v>7.3890788042936786E-5</v>
      </c>
      <c r="K305" s="12">
        <f t="shared" si="43"/>
        <v>1.1541678739261869</v>
      </c>
      <c r="L305" s="12">
        <f t="shared" si="40"/>
        <v>0.1433796288458285</v>
      </c>
      <c r="M305" s="12">
        <f t="shared" si="44"/>
        <v>2.0557717967967615E-2</v>
      </c>
      <c r="N305" s="18">
        <f t="shared" si="41"/>
        <v>2.5392204952884715E-5</v>
      </c>
    </row>
    <row r="306" spans="1:14" x14ac:dyDescent="0.2">
      <c r="A306" s="4">
        <v>304</v>
      </c>
      <c r="B306" s="1" t="str">
        <f>'Исходные данные'!A556</f>
        <v>16.01.2015</v>
      </c>
      <c r="C306" s="1">
        <f>'Исходные данные'!B556</f>
        <v>2305.5500000000002</v>
      </c>
      <c r="D306" s="5" t="str">
        <f>'Исходные данные'!A308</f>
        <v>14.01.2016</v>
      </c>
      <c r="E306" s="1">
        <f>'Исходные данные'!B308</f>
        <v>2547</v>
      </c>
      <c r="F306" s="12">
        <f t="shared" si="36"/>
        <v>1.1047255535555507</v>
      </c>
      <c r="G306" s="12">
        <f t="shared" si="37"/>
        <v>0.42755844527867698</v>
      </c>
      <c r="H306" s="12">
        <f t="shared" si="38"/>
        <v>1.2317191129053509E-3</v>
      </c>
      <c r="I306" s="12">
        <f t="shared" si="42"/>
        <v>9.959693629828939E-2</v>
      </c>
      <c r="J306" s="18">
        <f t="shared" si="39"/>
        <v>1.2267545002541975E-4</v>
      </c>
      <c r="K306" s="12">
        <f t="shared" si="43"/>
        <v>1.2009993881287671</v>
      </c>
      <c r="L306" s="12">
        <f t="shared" si="40"/>
        <v>0.18315403362957938</v>
      </c>
      <c r="M306" s="12">
        <f t="shared" si="44"/>
        <v>3.3545400034785199E-2</v>
      </c>
      <c r="N306" s="18">
        <f t="shared" si="41"/>
        <v>4.1318510372900754E-5</v>
      </c>
    </row>
    <row r="307" spans="1:14" x14ac:dyDescent="0.2">
      <c r="A307" s="4">
        <v>305</v>
      </c>
      <c r="B307" s="1" t="str">
        <f>'Исходные данные'!A557</f>
        <v>15.01.2015</v>
      </c>
      <c r="C307" s="1">
        <f>'Исходные данные'!B557</f>
        <v>2302.37</v>
      </c>
      <c r="D307" s="5" t="str">
        <f>'Исходные данные'!A309</f>
        <v>13.01.2016</v>
      </c>
      <c r="E307" s="1">
        <f>'Исходные данные'!B309</f>
        <v>2575.96</v>
      </c>
      <c r="F307" s="12">
        <f t="shared" si="36"/>
        <v>1.1188297276284873</v>
      </c>
      <c r="G307" s="12">
        <f t="shared" si="37"/>
        <v>0.42636510995727506</v>
      </c>
      <c r="H307" s="12">
        <f t="shared" si="38"/>
        <v>1.2282813281072568E-3</v>
      </c>
      <c r="I307" s="12">
        <f t="shared" si="42"/>
        <v>0.11228325298702262</v>
      </c>
      <c r="J307" s="18">
        <f t="shared" si="39"/>
        <v>1.3791542310310324E-4</v>
      </c>
      <c r="K307" s="12">
        <f t="shared" si="43"/>
        <v>1.2163327027037218</v>
      </c>
      <c r="L307" s="12">
        <f t="shared" si="40"/>
        <v>0.19584035031831246</v>
      </c>
      <c r="M307" s="12">
        <f t="shared" si="44"/>
        <v>3.8353442812799454E-2</v>
      </c>
      <c r="N307" s="18">
        <f t="shared" si="41"/>
        <v>4.7108817675591038E-5</v>
      </c>
    </row>
    <row r="308" spans="1:14" x14ac:dyDescent="0.2">
      <c r="A308" s="4">
        <v>306</v>
      </c>
      <c r="B308" s="1" t="str">
        <f>'Исходные данные'!A558</f>
        <v>14.01.2015</v>
      </c>
      <c r="C308" s="1">
        <f>'Исходные данные'!B558</f>
        <v>2298.9899999999998</v>
      </c>
      <c r="D308" s="5" t="str">
        <f>'Исходные данные'!A310</f>
        <v>12.01.2016</v>
      </c>
      <c r="E308" s="1">
        <f>'Исходные данные'!B310</f>
        <v>2593.7399999999998</v>
      </c>
      <c r="F308" s="12">
        <f t="shared" si="36"/>
        <v>1.1282084741560425</v>
      </c>
      <c r="G308" s="12">
        <f t="shared" si="37"/>
        <v>0.42517510528974045</v>
      </c>
      <c r="H308" s="12">
        <f t="shared" si="38"/>
        <v>1.2248531383249369E-3</v>
      </c>
      <c r="I308" s="12">
        <f t="shared" si="42"/>
        <v>0.12063095351343649</v>
      </c>
      <c r="J308" s="18">
        <f t="shared" si="39"/>
        <v>1.4775520199006225E-4</v>
      </c>
      <c r="K308" s="12">
        <f t="shared" si="43"/>
        <v>1.2265287815440782</v>
      </c>
      <c r="L308" s="12">
        <f t="shared" si="40"/>
        <v>0.20418805084472638</v>
      </c>
      <c r="M308" s="12">
        <f t="shared" si="44"/>
        <v>4.1692760107768678E-2</v>
      </c>
      <c r="N308" s="18">
        <f t="shared" si="41"/>
        <v>5.1067508063429202E-5</v>
      </c>
    </row>
    <row r="309" spans="1:14" x14ac:dyDescent="0.2">
      <c r="A309" s="4">
        <v>307</v>
      </c>
      <c r="B309" s="1" t="str">
        <f>'Исходные данные'!A559</f>
        <v>13.01.2015</v>
      </c>
      <c r="C309" s="1">
        <f>'Исходные данные'!B559</f>
        <v>2291.96</v>
      </c>
      <c r="D309" s="5" t="str">
        <f>'Исходные данные'!A311</f>
        <v>11.01.2016</v>
      </c>
      <c r="E309" s="1">
        <f>'Исходные данные'!B311</f>
        <v>2579.08</v>
      </c>
      <c r="F309" s="12">
        <f t="shared" si="36"/>
        <v>1.125272692368104</v>
      </c>
      <c r="G309" s="12">
        <f t="shared" si="37"/>
        <v>0.42398842198006481</v>
      </c>
      <c r="H309" s="12">
        <f t="shared" si="38"/>
        <v>1.2214345167782601E-3</v>
      </c>
      <c r="I309" s="12">
        <f t="shared" si="42"/>
        <v>0.11802539949998667</v>
      </c>
      <c r="J309" s="18">
        <f t="shared" si="39"/>
        <v>1.4416029680582731E-4</v>
      </c>
      <c r="K309" s="12">
        <f t="shared" si="43"/>
        <v>1.2233371543388907</v>
      </c>
      <c r="L309" s="12">
        <f t="shared" si="40"/>
        <v>0.20158249683127658</v>
      </c>
      <c r="M309" s="12">
        <f t="shared" si="44"/>
        <v>4.0635503028731743E-2</v>
      </c>
      <c r="N309" s="18">
        <f t="shared" si="41"/>
        <v>4.9633606005940481E-5</v>
      </c>
    </row>
    <row r="310" spans="1:14" x14ac:dyDescent="0.2">
      <c r="A310" s="4">
        <v>308</v>
      </c>
      <c r="B310" s="1" t="str">
        <f>'Исходные данные'!A560</f>
        <v>12.01.2015</v>
      </c>
      <c r="C310" s="1">
        <f>'Исходные данные'!B560</f>
        <v>2297.7800000000002</v>
      </c>
      <c r="D310" s="5" t="str">
        <f>'Исходные данные'!A312</f>
        <v>31.12.2015</v>
      </c>
      <c r="E310" s="1">
        <f>'Исходные данные'!B312</f>
        <v>2506.61</v>
      </c>
      <c r="F310" s="12">
        <f t="shared" si="36"/>
        <v>1.0908833743874522</v>
      </c>
      <c r="G310" s="12">
        <f t="shared" si="37"/>
        <v>0.42280505075818536</v>
      </c>
      <c r="H310" s="12">
        <f t="shared" si="38"/>
        <v>1.2180254367618404E-3</v>
      </c>
      <c r="I310" s="12">
        <f t="shared" si="42"/>
        <v>8.698780323360214E-2</v>
      </c>
      <c r="J310" s="18">
        <f t="shared" si="39"/>
        <v>1.0595335702656128E-4</v>
      </c>
      <c r="K310" s="12">
        <f t="shared" si="43"/>
        <v>1.1859509006037439</v>
      </c>
      <c r="L310" s="12">
        <f t="shared" si="40"/>
        <v>0.17054490056489213</v>
      </c>
      <c r="M310" s="12">
        <f t="shared" si="44"/>
        <v>2.9085563108689039E-2</v>
      </c>
      <c r="N310" s="18">
        <f t="shared" si="41"/>
        <v>3.542695570892504E-5</v>
      </c>
    </row>
    <row r="311" spans="1:14" x14ac:dyDescent="0.2">
      <c r="A311" s="4">
        <v>309</v>
      </c>
      <c r="B311" s="1" t="str">
        <f>'Исходные данные'!A561</f>
        <v>31.12.2014</v>
      </c>
      <c r="C311" s="1">
        <f>'Исходные данные'!B561</f>
        <v>2316.2800000000002</v>
      </c>
      <c r="D311" s="5" t="str">
        <f>'Исходные данные'!A313</f>
        <v>30.12.2015</v>
      </c>
      <c r="E311" s="1">
        <f>'Исходные данные'!B313</f>
        <v>2506.96</v>
      </c>
      <c r="F311" s="12">
        <f t="shared" si="36"/>
        <v>1.0823216536860827</v>
      </c>
      <c r="G311" s="12">
        <f t="shared" si="37"/>
        <v>0.42162498237991242</v>
      </c>
      <c r="H311" s="12">
        <f t="shared" si="38"/>
        <v>1.2146258716448266E-3</v>
      </c>
      <c r="I311" s="12">
        <f t="shared" si="42"/>
        <v>7.9108413220443694E-2</v>
      </c>
      <c r="J311" s="18">
        <f t="shared" si="39"/>
        <v>9.6087125362320544E-5</v>
      </c>
      <c r="K311" s="12">
        <f t="shared" si="43"/>
        <v>1.1766430491735134</v>
      </c>
      <c r="L311" s="12">
        <f t="shared" si="40"/>
        <v>0.16266551055173367</v>
      </c>
      <c r="M311" s="12">
        <f t="shared" si="44"/>
        <v>2.6460068323056269E-2</v>
      </c>
      <c r="N311" s="18">
        <f t="shared" si="41"/>
        <v>3.2139083550673885E-5</v>
      </c>
    </row>
    <row r="312" spans="1:14" x14ac:dyDescent="0.2">
      <c r="A312" s="4">
        <v>310</v>
      </c>
      <c r="B312" s="1" t="str">
        <f>'Исходные данные'!A562</f>
        <v>30.12.2014</v>
      </c>
      <c r="C312" s="1">
        <f>'Исходные данные'!B562</f>
        <v>2316.58</v>
      </c>
      <c r="D312" s="5" t="str">
        <f>'Исходные данные'!A314</f>
        <v>29.12.2015</v>
      </c>
      <c r="E312" s="1">
        <f>'Исходные данные'!B314</f>
        <v>2483.3000000000002</v>
      </c>
      <c r="F312" s="12">
        <f t="shared" si="36"/>
        <v>1.0719681599599411</v>
      </c>
      <c r="G312" s="12">
        <f t="shared" si="37"/>
        <v>0.42044820762685731</v>
      </c>
      <c r="H312" s="12">
        <f t="shared" si="38"/>
        <v>1.2112357948706966E-3</v>
      </c>
      <c r="I312" s="12">
        <f t="shared" si="42"/>
        <v>6.9496360677605382E-2</v>
      </c>
      <c r="J312" s="18">
        <f t="shared" si="39"/>
        <v>8.4176479665959975E-5</v>
      </c>
      <c r="K312" s="12">
        <f t="shared" si="43"/>
        <v>1.1653872765609665</v>
      </c>
      <c r="L312" s="12">
        <f t="shared" si="40"/>
        <v>0.15305345800889522</v>
      </c>
      <c r="M312" s="12">
        <f t="shared" si="44"/>
        <v>2.3425361008480739E-2</v>
      </c>
      <c r="N312" s="18">
        <f t="shared" si="41"/>
        <v>2.837363576124019E-5</v>
      </c>
    </row>
    <row r="313" spans="1:14" x14ac:dyDescent="0.2">
      <c r="A313" s="4">
        <v>311</v>
      </c>
      <c r="B313" s="1" t="str">
        <f>'Исходные данные'!A563</f>
        <v>29.12.2014</v>
      </c>
      <c r="C313" s="1">
        <f>'Исходные данные'!B563</f>
        <v>2304.73</v>
      </c>
      <c r="D313" s="5" t="str">
        <f>'Исходные данные'!A315</f>
        <v>28.12.2015</v>
      </c>
      <c r="E313" s="1">
        <f>'Исходные данные'!B315</f>
        <v>2460.15</v>
      </c>
      <c r="F313" s="12">
        <f t="shared" si="36"/>
        <v>1.0674352310248922</v>
      </c>
      <c r="G313" s="12">
        <f t="shared" si="37"/>
        <v>0.41927471730636023</v>
      </c>
      <c r="H313" s="12">
        <f t="shared" si="38"/>
        <v>1.2078551799570474E-3</v>
      </c>
      <c r="I313" s="12">
        <f t="shared" si="42"/>
        <v>6.5258790766949015E-2</v>
      </c>
      <c r="J313" s="18">
        <f t="shared" si="39"/>
        <v>7.882316846559251E-5</v>
      </c>
      <c r="K313" s="12">
        <f t="shared" si="43"/>
        <v>1.16045931516829</v>
      </c>
      <c r="L313" s="12">
        <f t="shared" si="40"/>
        <v>0.14881588809823884</v>
      </c>
      <c r="M313" s="12">
        <f t="shared" si="44"/>
        <v>2.2146168550467627E-2</v>
      </c>
      <c r="N313" s="18">
        <f t="shared" si="41"/>
        <v>2.674936439988418E-5</v>
      </c>
    </row>
    <row r="314" spans="1:14" x14ac:dyDescent="0.2">
      <c r="A314" s="4">
        <v>312</v>
      </c>
      <c r="B314" s="1" t="str">
        <f>'Исходные данные'!A564</f>
        <v>26.12.2014</v>
      </c>
      <c r="C314" s="1">
        <f>'Исходные данные'!B564</f>
        <v>2230.7399999999998</v>
      </c>
      <c r="D314" s="5" t="str">
        <f>'Исходные данные'!A316</f>
        <v>25.12.2015</v>
      </c>
      <c r="E314" s="1">
        <f>'Исходные данные'!B316</f>
        <v>2466.1</v>
      </c>
      <c r="F314" s="12">
        <f t="shared" si="36"/>
        <v>1.1055075894097923</v>
      </c>
      <c r="G314" s="12">
        <f t="shared" si="37"/>
        <v>0.41810450225141865</v>
      </c>
      <c r="H314" s="12">
        <f t="shared" si="38"/>
        <v>1.2044840004953913E-3</v>
      </c>
      <c r="I314" s="12">
        <f t="shared" si="42"/>
        <v>0.10030458642955775</v>
      </c>
      <c r="J314" s="18">
        <f t="shared" si="39"/>
        <v>1.2081526953070945E-4</v>
      </c>
      <c r="K314" s="12">
        <f t="shared" si="43"/>
        <v>1.201849576285831</v>
      </c>
      <c r="L314" s="12">
        <f t="shared" si="40"/>
        <v>0.18386168376084763</v>
      </c>
      <c r="M314" s="12">
        <f t="shared" si="44"/>
        <v>3.3805118755374043E-2</v>
      </c>
      <c r="N314" s="18">
        <f t="shared" si="41"/>
        <v>4.0717724675694713E-5</v>
      </c>
    </row>
    <row r="315" spans="1:14" x14ac:dyDescent="0.2">
      <c r="A315" s="4">
        <v>313</v>
      </c>
      <c r="B315" s="1" t="str">
        <f>'Исходные данные'!A565</f>
        <v>25.12.2014</v>
      </c>
      <c r="C315" s="1">
        <f>'Исходные данные'!B565</f>
        <v>2222.98</v>
      </c>
      <c r="D315" s="5" t="str">
        <f>'Исходные данные'!A317</f>
        <v>24.12.2015</v>
      </c>
      <c r="E315" s="1">
        <f>'Исходные данные'!B317</f>
        <v>2488.1999999999998</v>
      </c>
      <c r="F315" s="12">
        <f t="shared" si="36"/>
        <v>1.1193083158642902</v>
      </c>
      <c r="G315" s="12">
        <f t="shared" si="37"/>
        <v>0.41693755332061544</v>
      </c>
      <c r="H315" s="12">
        <f t="shared" si="38"/>
        <v>1.2011222301509465E-3</v>
      </c>
      <c r="I315" s="12">
        <f t="shared" si="42"/>
        <v>0.11271091940776805</v>
      </c>
      <c r="J315" s="18">
        <f t="shared" si="39"/>
        <v>1.3537959088142195E-4</v>
      </c>
      <c r="K315" s="12">
        <f t="shared" si="43"/>
        <v>1.2168529986057357</v>
      </c>
      <c r="L315" s="12">
        <f t="shared" si="40"/>
        <v>0.19626801673905789</v>
      </c>
      <c r="M315" s="12">
        <f t="shared" si="44"/>
        <v>3.8521134394683215E-2</v>
      </c>
      <c r="N315" s="18">
        <f t="shared" si="41"/>
        <v>4.6268590852086236E-5</v>
      </c>
    </row>
    <row r="316" spans="1:14" x14ac:dyDescent="0.2">
      <c r="A316" s="4">
        <v>314</v>
      </c>
      <c r="B316" s="1" t="str">
        <f>'Исходные данные'!A566</f>
        <v>24.12.2014</v>
      </c>
      <c r="C316" s="1">
        <f>'Исходные данные'!B566</f>
        <v>2216.56</v>
      </c>
      <c r="D316" s="5" t="str">
        <f>'Исходные данные'!A318</f>
        <v>23.12.2015</v>
      </c>
      <c r="E316" s="1">
        <f>'Исходные данные'!B318</f>
        <v>2481.3000000000002</v>
      </c>
      <c r="F316" s="12">
        <f t="shared" si="36"/>
        <v>1.1194373263074315</v>
      </c>
      <c r="G316" s="12">
        <f t="shared" si="37"/>
        <v>0.41577386139804773</v>
      </c>
      <c r="H316" s="12">
        <f t="shared" si="38"/>
        <v>1.1977698426624338E-3</v>
      </c>
      <c r="I316" s="12">
        <f t="shared" si="42"/>
        <v>0.11282617184275118</v>
      </c>
      <c r="J316" s="18">
        <f t="shared" si="39"/>
        <v>1.351397860962968E-4</v>
      </c>
      <c r="K316" s="12">
        <f t="shared" si="43"/>
        <v>1.2169932519589566</v>
      </c>
      <c r="L316" s="12">
        <f t="shared" si="40"/>
        <v>0.19638326917404106</v>
      </c>
      <c r="M316" s="12">
        <f t="shared" si="44"/>
        <v>3.8566388411483972E-2</v>
      </c>
      <c r="N316" s="18">
        <f t="shared" si="41"/>
        <v>4.6193656979681469E-5</v>
      </c>
    </row>
    <row r="317" spans="1:14" x14ac:dyDescent="0.2">
      <c r="A317" s="4">
        <v>315</v>
      </c>
      <c r="B317" s="1" t="str">
        <f>'Исходные данные'!A567</f>
        <v>23.12.2014</v>
      </c>
      <c r="C317" s="1">
        <f>'Исходные данные'!B567</f>
        <v>2259.04</v>
      </c>
      <c r="D317" s="5" t="str">
        <f>'Исходные данные'!A319</f>
        <v>22.12.2015</v>
      </c>
      <c r="E317" s="1">
        <f>'Исходные данные'!B319</f>
        <v>2490.17</v>
      </c>
      <c r="F317" s="12">
        <f t="shared" si="36"/>
        <v>1.102313372051845</v>
      </c>
      <c r="G317" s="12">
        <f t="shared" si="37"/>
        <v>0.41461341739325536</v>
      </c>
      <c r="H317" s="12">
        <f t="shared" si="38"/>
        <v>1.1944268118418693E-3</v>
      </c>
      <c r="I317" s="12">
        <f t="shared" si="42"/>
        <v>9.7411036959406297E-2</v>
      </c>
      <c r="J317" s="18">
        <f t="shared" si="39"/>
        <v>1.1635035431363416E-4</v>
      </c>
      <c r="K317" s="12">
        <f t="shared" si="43"/>
        <v>1.198376991551914</v>
      </c>
      <c r="L317" s="12">
        <f t="shared" si="40"/>
        <v>0.18096813429069622</v>
      </c>
      <c r="M317" s="12">
        <f t="shared" si="44"/>
        <v>3.2749465628655564E-2</v>
      </c>
      <c r="N317" s="18">
        <f t="shared" si="41"/>
        <v>3.9116839820359945E-5</v>
      </c>
    </row>
    <row r="318" spans="1:14" x14ac:dyDescent="0.2">
      <c r="A318" s="4">
        <v>316</v>
      </c>
      <c r="B318" s="1" t="str">
        <f>'Исходные данные'!A568</f>
        <v>22.12.2014</v>
      </c>
      <c r="C318" s="1">
        <f>'Исходные данные'!B568</f>
        <v>2254.9699999999998</v>
      </c>
      <c r="D318" s="5" t="str">
        <f>'Исходные данные'!A320</f>
        <v>21.12.2015</v>
      </c>
      <c r="E318" s="1">
        <f>'Исходные данные'!B320</f>
        <v>2501.9</v>
      </c>
      <c r="F318" s="12">
        <f t="shared" si="36"/>
        <v>1.1095047827687288</v>
      </c>
      <c r="G318" s="12">
        <f t="shared" si="37"/>
        <v>0.41345621224115026</v>
      </c>
      <c r="H318" s="12">
        <f t="shared" si="38"/>
        <v>1.1910931115743624E-3</v>
      </c>
      <c r="I318" s="12">
        <f t="shared" si="42"/>
        <v>0.10391377412365276</v>
      </c>
      <c r="J318" s="18">
        <f t="shared" si="39"/>
        <v>1.2377098055637702E-4</v>
      </c>
      <c r="K318" s="12">
        <f t="shared" si="43"/>
        <v>1.2061951142005323</v>
      </c>
      <c r="L318" s="12">
        <f t="shared" si="40"/>
        <v>0.18747087145494259</v>
      </c>
      <c r="M318" s="12">
        <f t="shared" si="44"/>
        <v>3.5145327644075713E-2</v>
      </c>
      <c r="N318" s="18">
        <f t="shared" si="41"/>
        <v>4.1861357660882598E-5</v>
      </c>
    </row>
    <row r="319" spans="1:14" x14ac:dyDescent="0.2">
      <c r="A319" s="4">
        <v>317</v>
      </c>
      <c r="B319" s="1" t="str">
        <f>'Исходные данные'!A569</f>
        <v>19.12.2014</v>
      </c>
      <c r="C319" s="1">
        <f>'Исходные данные'!B569</f>
        <v>2168.48</v>
      </c>
      <c r="D319" s="5" t="str">
        <f>'Исходные данные'!A321</f>
        <v>18.12.2015</v>
      </c>
      <c r="E319" s="1">
        <f>'Исходные данные'!B321</f>
        <v>2495.59</v>
      </c>
      <c r="F319" s="12">
        <f t="shared" si="36"/>
        <v>1.1508475983177158</v>
      </c>
      <c r="G319" s="12">
        <f t="shared" si="37"/>
        <v>0.41230223690194512</v>
      </c>
      <c r="H319" s="12">
        <f t="shared" si="38"/>
        <v>1.1877687158179085E-3</v>
      </c>
      <c r="I319" s="12">
        <f t="shared" si="42"/>
        <v>0.14049871290848509</v>
      </c>
      <c r="J319" s="18">
        <f t="shared" si="39"/>
        <v>1.6687997580538033E-4</v>
      </c>
      <c r="K319" s="12">
        <f t="shared" si="43"/>
        <v>1.2511408439503757</v>
      </c>
      <c r="L319" s="12">
        <f t="shared" si="40"/>
        <v>0.22405581023977503</v>
      </c>
      <c r="M319" s="12">
        <f t="shared" si="44"/>
        <v>5.0201006102202198E-2</v>
      </c>
      <c r="N319" s="18">
        <f t="shared" si="41"/>
        <v>5.9627184550779691E-5</v>
      </c>
    </row>
    <row r="320" spans="1:14" x14ac:dyDescent="0.2">
      <c r="A320" s="4">
        <v>318</v>
      </c>
      <c r="B320" s="1" t="str">
        <f>'Исходные данные'!A570</f>
        <v>18.12.2014</v>
      </c>
      <c r="C320" s="1">
        <f>'Исходные данные'!B570</f>
        <v>2132.3200000000002</v>
      </c>
      <c r="D320" s="5" t="str">
        <f>'Исходные данные'!A322</f>
        <v>17.12.2015</v>
      </c>
      <c r="E320" s="1">
        <f>'Исходные данные'!B322</f>
        <v>2549.75</v>
      </c>
      <c r="F320" s="12">
        <f t="shared" si="36"/>
        <v>1.1957633000675321</v>
      </c>
      <c r="G320" s="12">
        <f t="shared" si="37"/>
        <v>0.41115148236108356</v>
      </c>
      <c r="H320" s="12">
        <f t="shared" si="38"/>
        <v>1.1844535986031896E-3</v>
      </c>
      <c r="I320" s="12">
        <f t="shared" si="42"/>
        <v>0.17878472629921066</v>
      </c>
      <c r="J320" s="18">
        <f t="shared" si="39"/>
        <v>2.1176221244038638E-4</v>
      </c>
      <c r="K320" s="12">
        <f t="shared" si="43"/>
        <v>1.2999708272392441</v>
      </c>
      <c r="L320" s="12">
        <f t="shared" si="40"/>
        <v>0.26234182363050046</v>
      </c>
      <c r="M320" s="12">
        <f t="shared" si="44"/>
        <v>6.8823232425776759E-2</v>
      </c>
      <c r="N320" s="18">
        <f t="shared" si="41"/>
        <v>8.1517925314215006E-5</v>
      </c>
    </row>
    <row r="321" spans="1:14" x14ac:dyDescent="0.2">
      <c r="A321" s="4">
        <v>319</v>
      </c>
      <c r="B321" s="1" t="str">
        <f>'Исходные данные'!A571</f>
        <v>17.12.2014</v>
      </c>
      <c r="C321" s="1">
        <f>'Исходные данные'!B571</f>
        <v>2001.48</v>
      </c>
      <c r="D321" s="5" t="str">
        <f>'Исходные данные'!A323</f>
        <v>16.12.2015</v>
      </c>
      <c r="E321" s="1">
        <f>'Исходные данные'!B323</f>
        <v>2519.91</v>
      </c>
      <c r="F321" s="12">
        <f t="shared" si="36"/>
        <v>1.2590233227411713</v>
      </c>
      <c r="G321" s="12">
        <f t="shared" si="37"/>
        <v>0.41000393962916892</v>
      </c>
      <c r="H321" s="12">
        <f t="shared" si="38"/>
        <v>1.1811477340333677E-3</v>
      </c>
      <c r="I321" s="12">
        <f t="shared" si="42"/>
        <v>0.23033627970490217</v>
      </c>
      <c r="J321" s="18">
        <f t="shared" si="39"/>
        <v>2.7206117483912119E-4</v>
      </c>
      <c r="K321" s="12">
        <f t="shared" si="43"/>
        <v>1.3687437892473437</v>
      </c>
      <c r="L321" s="12">
        <f t="shared" si="40"/>
        <v>0.31389337703619202</v>
      </c>
      <c r="M321" s="12">
        <f t="shared" si="44"/>
        <v>9.8529052147185173E-2</v>
      </c>
      <c r="N321" s="18">
        <f t="shared" si="41"/>
        <v>1.1637736668010329E-4</v>
      </c>
    </row>
    <row r="322" spans="1:14" x14ac:dyDescent="0.2">
      <c r="A322" s="4">
        <v>320</v>
      </c>
      <c r="B322" s="1" t="str">
        <f>'Исходные данные'!A572</f>
        <v>16.12.2014</v>
      </c>
      <c r="C322" s="1">
        <f>'Исходные данные'!B572</f>
        <v>2009.83</v>
      </c>
      <c r="D322" s="5" t="str">
        <f>'Исходные данные'!A324</f>
        <v>15.12.2015</v>
      </c>
      <c r="E322" s="1">
        <f>'Исходные данные'!B324</f>
        <v>2487.5500000000002</v>
      </c>
      <c r="F322" s="12">
        <f t="shared" ref="F322:F385" si="45">E322/C322</f>
        <v>1.2376917450729665</v>
      </c>
      <c r="G322" s="12">
        <f t="shared" ref="G322:G385" si="46">1/POWER(2,A322/248)</f>
        <v>0.4088595997418944</v>
      </c>
      <c r="H322" s="12">
        <f t="shared" ref="H322:H385" si="47">G322/SUM(G$2:G$1242)</f>
        <v>1.1778510962838847E-3</v>
      </c>
      <c r="I322" s="12">
        <f t="shared" si="42"/>
        <v>0.21324814897140038</v>
      </c>
      <c r="J322" s="18">
        <f t="shared" ref="J322:J385" si="48">H322*I322</f>
        <v>2.511745660464731E-4</v>
      </c>
      <c r="K322" s="12">
        <f t="shared" si="43"/>
        <v>1.3455532224636932</v>
      </c>
      <c r="L322" s="12">
        <f t="shared" ref="L322:L385" si="49">LN(K322)</f>
        <v>0.29680524630269023</v>
      </c>
      <c r="M322" s="12">
        <f t="shared" si="44"/>
        <v>8.8093354232800777E-2</v>
      </c>
      <c r="N322" s="18">
        <f t="shared" ref="N322:N385" si="50">M322*H322</f>
        <v>1.0376085385842899E-4</v>
      </c>
    </row>
    <row r="323" spans="1:14" x14ac:dyDescent="0.2">
      <c r="A323" s="4">
        <v>321</v>
      </c>
      <c r="B323" s="1" t="str">
        <f>'Исходные данные'!A573</f>
        <v>15.12.2014</v>
      </c>
      <c r="C323" s="1">
        <f>'Исходные данные'!B573</f>
        <v>2242.4499999999998</v>
      </c>
      <c r="D323" s="5" t="str">
        <f>'Исходные данные'!A325</f>
        <v>14.12.2015</v>
      </c>
      <c r="E323" s="1">
        <f>'Исходные данные'!B325</f>
        <v>2442.48</v>
      </c>
      <c r="F323" s="12">
        <f t="shared" si="45"/>
        <v>1.08920154295525</v>
      </c>
      <c r="G323" s="12">
        <f t="shared" si="46"/>
        <v>0.40771845375997307</v>
      </c>
      <c r="H323" s="12">
        <f t="shared" si="47"/>
        <v>1.1745636596022597E-3</v>
      </c>
      <c r="I323" s="12">
        <f t="shared" ref="I323:I386" si="51">LN(F323)</f>
        <v>8.5444898411442038E-2</v>
      </c>
      <c r="J323" s="18">
        <f t="shared" si="48"/>
        <v>1.0036047257248667E-4</v>
      </c>
      <c r="K323" s="12">
        <f t="shared" ref="K323:K386" si="52">F323/GEOMEAN(F$2:F$1242)</f>
        <v>1.1841225021254886</v>
      </c>
      <c r="L323" s="12">
        <f t="shared" si="49"/>
        <v>0.16900199574273203</v>
      </c>
      <c r="M323" s="12">
        <f t="shared" ref="M323:M386" si="53">POWER(L323-AVERAGE(L$2:L$1242),2)</f>
        <v>2.856167456502651E-2</v>
      </c>
      <c r="N323" s="18">
        <f t="shared" si="50"/>
        <v>3.354750500146632E-5</v>
      </c>
    </row>
    <row r="324" spans="1:14" x14ac:dyDescent="0.2">
      <c r="A324" s="4">
        <v>322</v>
      </c>
      <c r="B324" s="1" t="str">
        <f>'Исходные данные'!A574</f>
        <v>12.12.2014</v>
      </c>
      <c r="C324" s="1">
        <f>'Исходные данные'!B574</f>
        <v>2264.1</v>
      </c>
      <c r="D324" s="5" t="str">
        <f>'Исходные данные'!A326</f>
        <v>11.12.2015</v>
      </c>
      <c r="E324" s="1">
        <f>'Исходные данные'!B326</f>
        <v>2451.48</v>
      </c>
      <c r="F324" s="12">
        <f t="shared" si="45"/>
        <v>1.082761362130648</v>
      </c>
      <c r="G324" s="12">
        <f t="shared" si="46"/>
        <v>0.40658049276906805</v>
      </c>
      <c r="H324" s="12">
        <f t="shared" si="47"/>
        <v>1.171285398307889E-3</v>
      </c>
      <c r="I324" s="12">
        <f t="shared" si="51"/>
        <v>7.9514594828630047E-2</v>
      </c>
      <c r="J324" s="18">
        <f t="shared" si="48"/>
        <v>9.3134283875142366E-5</v>
      </c>
      <c r="K324" s="12">
        <f t="shared" si="52"/>
        <v>1.1771210770159746</v>
      </c>
      <c r="L324" s="12">
        <f t="shared" si="49"/>
        <v>0.16307169215991996</v>
      </c>
      <c r="M324" s="12">
        <f t="shared" si="53"/>
        <v>2.659237678389979E-2</v>
      </c>
      <c r="N324" s="18">
        <f t="shared" si="50"/>
        <v>3.1147262633283528E-5</v>
      </c>
    </row>
    <row r="325" spans="1:14" x14ac:dyDescent="0.2">
      <c r="A325" s="4">
        <v>323</v>
      </c>
      <c r="B325" s="1" t="str">
        <f>'Исходные данные'!A575</f>
        <v>11.12.2014</v>
      </c>
      <c r="C325" s="1">
        <f>'Исходные данные'!B575</f>
        <v>2293.5100000000002</v>
      </c>
      <c r="D325" s="5" t="str">
        <f>'Исходные данные'!A327</f>
        <v>10.12.2015</v>
      </c>
      <c r="E325" s="1">
        <f>'Исходные данные'!B327</f>
        <v>2465.39</v>
      </c>
      <c r="F325" s="12">
        <f t="shared" si="45"/>
        <v>1.0749419012779537</v>
      </c>
      <c r="G325" s="12">
        <f t="shared" si="46"/>
        <v>0.40544570787972228</v>
      </c>
      <c r="H325" s="12">
        <f t="shared" si="47"/>
        <v>1.1680162867918427E-3</v>
      </c>
      <c r="I325" s="12">
        <f t="shared" si="51"/>
        <v>7.2266614796291317E-2</v>
      </c>
      <c r="J325" s="18">
        <f t="shared" si="48"/>
        <v>8.4408583073380616E-5</v>
      </c>
      <c r="K325" s="12">
        <f t="shared" si="52"/>
        <v>1.1686201713662798</v>
      </c>
      <c r="L325" s="12">
        <f t="shared" si="49"/>
        <v>0.15582371212758131</v>
      </c>
      <c r="M325" s="12">
        <f t="shared" si="53"/>
        <v>2.4281029261219417E-2</v>
      </c>
      <c r="N325" s="18">
        <f t="shared" si="50"/>
        <v>2.8360637637173581E-5</v>
      </c>
    </row>
    <row r="326" spans="1:14" x14ac:dyDescent="0.2">
      <c r="A326" s="4">
        <v>324</v>
      </c>
      <c r="B326" s="1" t="str">
        <f>'Исходные данные'!A576</f>
        <v>10.12.2014</v>
      </c>
      <c r="C326" s="1">
        <f>'Исходные данные'!B576</f>
        <v>2318.2600000000002</v>
      </c>
      <c r="D326" s="5" t="str">
        <f>'Исходные данные'!A328</f>
        <v>09.12.2015</v>
      </c>
      <c r="E326" s="1">
        <f>'Исходные данные'!B328</f>
        <v>2464.8200000000002</v>
      </c>
      <c r="F326" s="12">
        <f t="shared" si="45"/>
        <v>1.063219828664602</v>
      </c>
      <c r="G326" s="12">
        <f t="shared" si="46"/>
        <v>0.40431409022729042</v>
      </c>
      <c r="H326" s="12">
        <f t="shared" si="47"/>
        <v>1.1647562995166694E-3</v>
      </c>
      <c r="I326" s="12">
        <f t="shared" si="51"/>
        <v>6.1301878228506974E-2</v>
      </c>
      <c r="J326" s="18">
        <f t="shared" si="48"/>
        <v>7.1401748838857259E-5</v>
      </c>
      <c r="K326" s="12">
        <f t="shared" si="52"/>
        <v>1.1558765519298271</v>
      </c>
      <c r="L326" s="12">
        <f t="shared" si="49"/>
        <v>0.1448589755597969</v>
      </c>
      <c r="M326" s="12">
        <f t="shared" si="53"/>
        <v>2.0984122800233918E-2</v>
      </c>
      <c r="N326" s="18">
        <f t="shared" si="50"/>
        <v>2.4441389221403827E-5</v>
      </c>
    </row>
    <row r="327" spans="1:14" x14ac:dyDescent="0.2">
      <c r="A327" s="4">
        <v>325</v>
      </c>
      <c r="B327" s="1" t="str">
        <f>'Исходные данные'!A577</f>
        <v>09.12.2014</v>
      </c>
      <c r="C327" s="1">
        <f>'Исходные данные'!B577</f>
        <v>2305.31</v>
      </c>
      <c r="D327" s="5" t="str">
        <f>'Исходные данные'!A329</f>
        <v>08.12.2015</v>
      </c>
      <c r="E327" s="1">
        <f>'Исходные данные'!B329</f>
        <v>2456.19</v>
      </c>
      <c r="F327" s="12">
        <f t="shared" si="45"/>
        <v>1.0654488984127948</v>
      </c>
      <c r="G327" s="12">
        <f t="shared" si="46"/>
        <v>0.40318563097186794</v>
      </c>
      <c r="H327" s="12">
        <f t="shared" si="47"/>
        <v>1.1615054110161911E-3</v>
      </c>
      <c r="I327" s="12">
        <f t="shared" si="51"/>
        <v>6.3396211211940279E-2</v>
      </c>
      <c r="J327" s="18">
        <f t="shared" si="48"/>
        <v>7.3635042360593951E-5</v>
      </c>
      <c r="K327" s="12">
        <f t="shared" si="52"/>
        <v>1.158299879058506</v>
      </c>
      <c r="L327" s="12">
        <f t="shared" si="49"/>
        <v>0.14695330854323024</v>
      </c>
      <c r="M327" s="12">
        <f t="shared" si="53"/>
        <v>2.1595274891801908E-2</v>
      </c>
      <c r="N327" s="18">
        <f t="shared" si="50"/>
        <v>2.5083028639210005E-5</v>
      </c>
    </row>
    <row r="328" spans="1:14" x14ac:dyDescent="0.2">
      <c r="A328" s="4">
        <v>326</v>
      </c>
      <c r="B328" s="1" t="str">
        <f>'Исходные данные'!A578</f>
        <v>08.12.2014</v>
      </c>
      <c r="C328" s="1">
        <f>'Исходные данные'!B578</f>
        <v>2342.66</v>
      </c>
      <c r="D328" s="5" t="str">
        <f>'Исходные данные'!A330</f>
        <v>07.12.2015</v>
      </c>
      <c r="E328" s="1">
        <f>'Исходные данные'!B330</f>
        <v>2466.04</v>
      </c>
      <c r="F328" s="12">
        <f t="shared" si="45"/>
        <v>1.0526666268259159</v>
      </c>
      <c r="G328" s="12">
        <f t="shared" si="46"/>
        <v>0.40206032129822356</v>
      </c>
      <c r="H328" s="12">
        <f t="shared" si="47"/>
        <v>1.1582635958953095E-3</v>
      </c>
      <c r="I328" s="12">
        <f t="shared" si="51"/>
        <v>5.1326589317888333E-2</v>
      </c>
      <c r="J328" s="18">
        <f t="shared" si="48"/>
        <v>5.9449719908379125E-5</v>
      </c>
      <c r="K328" s="12">
        <f t="shared" si="52"/>
        <v>1.1444036671845896</v>
      </c>
      <c r="L328" s="12">
        <f t="shared" si="49"/>
        <v>0.13488368664917813</v>
      </c>
      <c r="M328" s="12">
        <f t="shared" si="53"/>
        <v>1.8193608924073748E-2</v>
      </c>
      <c r="N328" s="18">
        <f t="shared" si="50"/>
        <v>2.1072994894710653E-5</v>
      </c>
    </row>
    <row r="329" spans="1:14" x14ac:dyDescent="0.2">
      <c r="A329" s="4">
        <v>327</v>
      </c>
      <c r="B329" s="1" t="str">
        <f>'Исходные данные'!A579</f>
        <v>05.12.2014</v>
      </c>
      <c r="C329" s="1">
        <f>'Исходные данные'!B579</f>
        <v>2424.14</v>
      </c>
      <c r="D329" s="5" t="str">
        <f>'Исходные данные'!A331</f>
        <v>04.12.2015</v>
      </c>
      <c r="E329" s="1">
        <f>'Исходные данные'!B331</f>
        <v>2485.79</v>
      </c>
      <c r="F329" s="12">
        <f t="shared" si="45"/>
        <v>1.0254316994893036</v>
      </c>
      <c r="G329" s="12">
        <f t="shared" si="46"/>
        <v>0.40093815241572911</v>
      </c>
      <c r="H329" s="12">
        <f t="shared" si="47"/>
        <v>1.155030828829803E-3</v>
      </c>
      <c r="I329" s="12">
        <f t="shared" si="51"/>
        <v>2.5113694156550761E-2</v>
      </c>
      <c r="J329" s="18">
        <f t="shared" si="48"/>
        <v>2.9007090976619005E-5</v>
      </c>
      <c r="K329" s="12">
        <f t="shared" si="52"/>
        <v>1.1147952898263138</v>
      </c>
      <c r="L329" s="12">
        <f t="shared" si="49"/>
        <v>0.10867079148784056</v>
      </c>
      <c r="M329" s="12">
        <f t="shared" si="53"/>
        <v>1.1809340922593781E-2</v>
      </c>
      <c r="N329" s="18">
        <f t="shared" si="50"/>
        <v>1.3640152833757206E-5</v>
      </c>
    </row>
    <row r="330" spans="1:14" x14ac:dyDescent="0.2">
      <c r="A330" s="4">
        <v>328</v>
      </c>
      <c r="B330" s="1" t="str">
        <f>'Исходные данные'!A580</f>
        <v>04.12.2014</v>
      </c>
      <c r="C330" s="1">
        <f>'Исходные данные'!B580</f>
        <v>2468.69</v>
      </c>
      <c r="D330" s="5" t="str">
        <f>'Исходные данные'!A332</f>
        <v>03.12.2015</v>
      </c>
      <c r="E330" s="1">
        <f>'Исходные данные'!B332</f>
        <v>2501.71</v>
      </c>
      <c r="F330" s="12">
        <f t="shared" si="45"/>
        <v>1.0133755149492241</v>
      </c>
      <c r="G330" s="12">
        <f t="shared" si="46"/>
        <v>0.39981911555829203</v>
      </c>
      <c r="H330" s="12">
        <f t="shared" si="47"/>
        <v>1.1518070845661331E-3</v>
      </c>
      <c r="I330" s="12">
        <f t="shared" si="51"/>
        <v>1.3286852478287002E-2</v>
      </c>
      <c r="J330" s="18">
        <f t="shared" si="48"/>
        <v>1.5303890816076052E-5</v>
      </c>
      <c r="K330" s="12">
        <f t="shared" si="52"/>
        <v>1.1016884415152552</v>
      </c>
      <c r="L330" s="12">
        <f t="shared" si="49"/>
        <v>9.6843949809576932E-2</v>
      </c>
      <c r="M330" s="12">
        <f t="shared" si="53"/>
        <v>9.3787506147199103E-3</v>
      </c>
      <c r="N330" s="18">
        <f t="shared" si="50"/>
        <v>1.0802511402413368E-5</v>
      </c>
    </row>
    <row r="331" spans="1:14" x14ac:dyDescent="0.2">
      <c r="A331" s="4">
        <v>329</v>
      </c>
      <c r="B331" s="1" t="str">
        <f>'Исходные данные'!A581</f>
        <v>03.12.2014</v>
      </c>
      <c r="C331" s="1">
        <f>'Исходные данные'!B581</f>
        <v>2461.46</v>
      </c>
      <c r="D331" s="5" t="str">
        <f>'Исходные данные'!A333</f>
        <v>02.12.2015</v>
      </c>
      <c r="E331" s="1">
        <f>'Исходные данные'!B333</f>
        <v>2499.7199999999998</v>
      </c>
      <c r="F331" s="12">
        <f t="shared" si="45"/>
        <v>1.0155436204529018</v>
      </c>
      <c r="G331" s="12">
        <f t="shared" si="46"/>
        <v>0.39870320198428594</v>
      </c>
      <c r="H331" s="12">
        <f t="shared" si="47"/>
        <v>1.1485923379212434E-3</v>
      </c>
      <c r="I331" s="12">
        <f t="shared" si="51"/>
        <v>1.5424055771515387E-2</v>
      </c>
      <c r="J331" s="18">
        <f t="shared" si="48"/>
        <v>1.7715952278832506E-5</v>
      </c>
      <c r="K331" s="12">
        <f t="shared" si="52"/>
        <v>1.1040454915309219</v>
      </c>
      <c r="L331" s="12">
        <f t="shared" si="49"/>
        <v>9.8981153102805239E-2</v>
      </c>
      <c r="M331" s="12">
        <f t="shared" si="53"/>
        <v>9.797268669561026E-3</v>
      </c>
      <c r="N331" s="18">
        <f t="shared" si="50"/>
        <v>1.1253067726413648E-5</v>
      </c>
    </row>
    <row r="332" spans="1:14" x14ac:dyDescent="0.2">
      <c r="A332" s="4">
        <v>330</v>
      </c>
      <c r="B332" s="1" t="str">
        <f>'Исходные данные'!A582</f>
        <v>02.12.2014</v>
      </c>
      <c r="C332" s="1">
        <f>'Исходные данные'!B582</f>
        <v>2478.4699999999998</v>
      </c>
      <c r="D332" s="5" t="str">
        <f>'Исходные данные'!A334</f>
        <v>01.12.2015</v>
      </c>
      <c r="E332" s="1">
        <f>'Исходные данные'!B334</f>
        <v>2502.7399999999998</v>
      </c>
      <c r="F332" s="12">
        <f t="shared" si="45"/>
        <v>1.0097923315593895</v>
      </c>
      <c r="G332" s="12">
        <f t="shared" si="46"/>
        <v>0.3975904029764829</v>
      </c>
      <c r="H332" s="12">
        <f t="shared" si="47"/>
        <v>1.1453865637823658E-3</v>
      </c>
      <c r="I332" s="12">
        <f t="shared" si="51"/>
        <v>9.7446973946214606E-3</v>
      </c>
      <c r="J332" s="18">
        <f t="shared" si="48"/>
        <v>1.1161445463924447E-5</v>
      </c>
      <c r="K332" s="12">
        <f t="shared" si="52"/>
        <v>1.097792993415142</v>
      </c>
      <c r="L332" s="12">
        <f t="shared" si="49"/>
        <v>9.3301794725911352E-2</v>
      </c>
      <c r="M332" s="12">
        <f t="shared" si="53"/>
        <v>8.7052248990761513E-3</v>
      </c>
      <c r="N332" s="18">
        <f t="shared" si="50"/>
        <v>9.9708476341055252E-6</v>
      </c>
    </row>
    <row r="333" spans="1:14" x14ac:dyDescent="0.2">
      <c r="A333" s="4">
        <v>331</v>
      </c>
      <c r="B333" s="1" t="str">
        <f>'Исходные данные'!A583</f>
        <v>01.12.2014</v>
      </c>
      <c r="C333" s="1">
        <f>'Исходные данные'!B583</f>
        <v>2473.04</v>
      </c>
      <c r="D333" s="5" t="str">
        <f>'Исходные данные'!A335</f>
        <v>30.11.2015</v>
      </c>
      <c r="E333" s="1">
        <f>'Исходные данные'!B335</f>
        <v>2509.1</v>
      </c>
      <c r="F333" s="12">
        <f t="shared" si="45"/>
        <v>1.014581244136771</v>
      </c>
      <c r="G333" s="12">
        <f t="shared" si="46"/>
        <v>0.39648070984198508</v>
      </c>
      <c r="H333" s="12">
        <f t="shared" si="47"/>
        <v>1.1421897371068222E-3</v>
      </c>
      <c r="I333" s="12">
        <f t="shared" si="51"/>
        <v>1.447596001149011E-2</v>
      </c>
      <c r="J333" s="18">
        <f t="shared" si="48"/>
        <v>1.6534292959892762E-5</v>
      </c>
      <c r="K333" s="12">
        <f t="shared" si="52"/>
        <v>1.1029992467300276</v>
      </c>
      <c r="L333" s="12">
        <f t="shared" si="49"/>
        <v>9.8033057342780075E-2</v>
      </c>
      <c r="M333" s="12">
        <f t="shared" si="53"/>
        <v>9.61048033197286E-3</v>
      </c>
      <c r="N333" s="18">
        <f t="shared" si="50"/>
        <v>1.0976992003846366E-5</v>
      </c>
    </row>
    <row r="334" spans="1:14" x14ac:dyDescent="0.2">
      <c r="A334" s="4">
        <v>332</v>
      </c>
      <c r="B334" s="1" t="str">
        <f>'Исходные данные'!A584</f>
        <v>28.11.2014</v>
      </c>
      <c r="C334" s="1">
        <f>'Исходные данные'!B584</f>
        <v>2460.15</v>
      </c>
      <c r="D334" s="5" t="str">
        <f>'Исходные данные'!A336</f>
        <v>27.11.2015</v>
      </c>
      <c r="E334" s="1">
        <f>'Исходные данные'!B336</f>
        <v>2526.77</v>
      </c>
      <c r="F334" s="12">
        <f t="shared" si="45"/>
        <v>1.0270796496148609</v>
      </c>
      <c r="G334" s="12">
        <f t="shared" si="46"/>
        <v>0.3953741139121571</v>
      </c>
      <c r="H334" s="12">
        <f t="shared" si="47"/>
        <v>1.1390018329218306E-3</v>
      </c>
      <c r="I334" s="12">
        <f t="shared" si="51"/>
        <v>2.671948355244181E-2</v>
      </c>
      <c r="J334" s="18">
        <f t="shared" si="48"/>
        <v>3.0433540740955927E-5</v>
      </c>
      <c r="K334" s="12">
        <f t="shared" si="52"/>
        <v>1.1165868543339792</v>
      </c>
      <c r="L334" s="12">
        <f t="shared" si="49"/>
        <v>0.11027658088373167</v>
      </c>
      <c r="M334" s="12">
        <f t="shared" si="53"/>
        <v>1.2160924291406274E-2</v>
      </c>
      <c r="N334" s="18">
        <f t="shared" si="50"/>
        <v>1.3851315057935361E-5</v>
      </c>
    </row>
    <row r="335" spans="1:14" x14ac:dyDescent="0.2">
      <c r="A335" s="4">
        <v>333</v>
      </c>
      <c r="B335" s="1" t="str">
        <f>'Исходные данные'!A585</f>
        <v>27.11.2014</v>
      </c>
      <c r="C335" s="1">
        <f>'Исходные данные'!B585</f>
        <v>2503.4499999999998</v>
      </c>
      <c r="D335" s="5" t="str">
        <f>'Исходные данные'!A337</f>
        <v>26.11.2015</v>
      </c>
      <c r="E335" s="1">
        <f>'Исходные данные'!B337</f>
        <v>2548.1799999999998</v>
      </c>
      <c r="F335" s="12">
        <f t="shared" si="45"/>
        <v>1.0178673430665681</v>
      </c>
      <c r="G335" s="12">
        <f t="shared" si="46"/>
        <v>0.39427060654255791</v>
      </c>
      <c r="H335" s="12">
        <f t="shared" si="47"/>
        <v>1.1358228263243085E-3</v>
      </c>
      <c r="I335" s="12">
        <f t="shared" si="51"/>
        <v>1.770959830757116E-2</v>
      </c>
      <c r="J335" s="18">
        <f t="shared" si="48"/>
        <v>2.0114966002773667E-5</v>
      </c>
      <c r="K335" s="12">
        <f t="shared" si="52"/>
        <v>1.1065717202654815</v>
      </c>
      <c r="L335" s="12">
        <f t="shared" si="49"/>
        <v>0.10126669563886101</v>
      </c>
      <c r="M335" s="12">
        <f t="shared" si="53"/>
        <v>1.0254943645613768E-2</v>
      </c>
      <c r="N335" s="18">
        <f t="shared" si="50"/>
        <v>1.1647799075357539E-5</v>
      </c>
    </row>
    <row r="336" spans="1:14" x14ac:dyDescent="0.2">
      <c r="A336" s="4">
        <v>334</v>
      </c>
      <c r="B336" s="1" t="str">
        <f>'Исходные данные'!A586</f>
        <v>26.11.2014</v>
      </c>
      <c r="C336" s="1">
        <f>'Исходные данные'!B586</f>
        <v>2498.4899999999998</v>
      </c>
      <c r="D336" s="5" t="str">
        <f>'Исходные данные'!A338</f>
        <v>25.11.2015</v>
      </c>
      <c r="E336" s="1">
        <f>'Исходные данные'!B338</f>
        <v>2529.33</v>
      </c>
      <c r="F336" s="12">
        <f t="shared" si="45"/>
        <v>1.01234345544709</v>
      </c>
      <c r="G336" s="12">
        <f t="shared" si="46"/>
        <v>0.39317017911287361</v>
      </c>
      <c r="H336" s="12">
        <f t="shared" si="47"/>
        <v>1.1326526924806792E-3</v>
      </c>
      <c r="I336" s="12">
        <f t="shared" si="51"/>
        <v>1.2267896140795966E-2</v>
      </c>
      <c r="J336" s="18">
        <f t="shared" si="48"/>
        <v>1.3895265594945884E-5</v>
      </c>
      <c r="K336" s="12">
        <f t="shared" si="52"/>
        <v>1.1005664408277667</v>
      </c>
      <c r="L336" s="12">
        <f t="shared" si="49"/>
        <v>9.582499347208584E-2</v>
      </c>
      <c r="M336" s="12">
        <f t="shared" si="53"/>
        <v>9.1824293739253462E-3</v>
      </c>
      <c r="N336" s="18">
        <f t="shared" si="50"/>
        <v>1.0400503353890221E-5</v>
      </c>
    </row>
    <row r="337" spans="1:14" x14ac:dyDescent="0.2">
      <c r="A337" s="4">
        <v>335</v>
      </c>
      <c r="B337" s="1" t="str">
        <f>'Исходные данные'!A587</f>
        <v>25.11.2014</v>
      </c>
      <c r="C337" s="1">
        <f>'Исходные данные'!B587</f>
        <v>2488.06</v>
      </c>
      <c r="D337" s="5" t="str">
        <f>'Исходные данные'!A339</f>
        <v>24.11.2015</v>
      </c>
      <c r="E337" s="1">
        <f>'Исходные данные'!B339</f>
        <v>2514.0700000000002</v>
      </c>
      <c r="F337" s="12">
        <f t="shared" si="45"/>
        <v>1.0104539279599367</v>
      </c>
      <c r="G337" s="12">
        <f t="shared" si="46"/>
        <v>0.39207282302684998</v>
      </c>
      <c r="H337" s="12">
        <f t="shared" si="47"/>
        <v>1.1294914066266779E-3</v>
      </c>
      <c r="I337" s="12">
        <f t="shared" si="51"/>
        <v>1.0399663511827001E-2</v>
      </c>
      <c r="J337" s="18">
        <f t="shared" si="48"/>
        <v>1.1746330568417616E-5</v>
      </c>
      <c r="K337" s="12">
        <f t="shared" si="52"/>
        <v>1.098512246146907</v>
      </c>
      <c r="L337" s="12">
        <f t="shared" si="49"/>
        <v>9.3956760843116938E-2</v>
      </c>
      <c r="M337" s="12">
        <f t="shared" si="53"/>
        <v>8.8278729081307239E-3</v>
      </c>
      <c r="N337" s="18">
        <f t="shared" si="50"/>
        <v>9.971006588526113E-6</v>
      </c>
    </row>
    <row r="338" spans="1:14" x14ac:dyDescent="0.2">
      <c r="A338" s="4">
        <v>336</v>
      </c>
      <c r="B338" s="1" t="str">
        <f>'Исходные данные'!A588</f>
        <v>24.11.2014</v>
      </c>
      <c r="C338" s="1">
        <f>'Исходные данные'!B588</f>
        <v>2503.6</v>
      </c>
      <c r="D338" s="5" t="str">
        <f>'Исходные данные'!A340</f>
        <v>23.11.2015</v>
      </c>
      <c r="E338" s="1">
        <f>'Исходные данные'!B340</f>
        <v>2562.0700000000002</v>
      </c>
      <c r="F338" s="12">
        <f t="shared" si="45"/>
        <v>1.0233543697076211</v>
      </c>
      <c r="G338" s="12">
        <f t="shared" si="46"/>
        <v>0.39097852971222541</v>
      </c>
      <c r="H338" s="12">
        <f t="shared" si="47"/>
        <v>1.1263389440671577E-3</v>
      </c>
      <c r="I338" s="12">
        <f t="shared" si="51"/>
        <v>2.3085829437254679E-2</v>
      </c>
      <c r="J338" s="18">
        <f t="shared" si="48"/>
        <v>2.6002468751271942E-5</v>
      </c>
      <c r="K338" s="12">
        <f t="shared" si="52"/>
        <v>1.1125369263905152</v>
      </c>
      <c r="L338" s="12">
        <f t="shared" si="49"/>
        <v>0.10664292676854453</v>
      </c>
      <c r="M338" s="12">
        <f t="shared" si="53"/>
        <v>1.1372713829761211E-2</v>
      </c>
      <c r="N338" s="18">
        <f t="shared" si="50"/>
        <v>1.2809530486191203E-5</v>
      </c>
    </row>
    <row r="339" spans="1:14" x14ac:dyDescent="0.2">
      <c r="A339" s="4">
        <v>337</v>
      </c>
      <c r="B339" s="1" t="str">
        <f>'Исходные данные'!A589</f>
        <v>21.11.2014</v>
      </c>
      <c r="C339" s="1">
        <f>'Исходные данные'!B589</f>
        <v>2513.1999999999998</v>
      </c>
      <c r="D339" s="5" t="str">
        <f>'Исходные данные'!A341</f>
        <v>20.11.2015</v>
      </c>
      <c r="E339" s="1">
        <f>'Исходные данные'!B341</f>
        <v>2554.31</v>
      </c>
      <c r="F339" s="12">
        <f t="shared" si="45"/>
        <v>1.0163576317045997</v>
      </c>
      <c r="G339" s="12">
        <f t="shared" si="46"/>
        <v>0.3898872906206638</v>
      </c>
      <c r="H339" s="12">
        <f t="shared" si="47"/>
        <v>1.1231952801758977E-3</v>
      </c>
      <c r="I339" s="12">
        <f t="shared" si="51"/>
        <v>1.6225286928178359E-2</v>
      </c>
      <c r="J339" s="18">
        <f t="shared" si="48"/>
        <v>1.8224165697229622E-5</v>
      </c>
      <c r="K339" s="12">
        <f t="shared" si="52"/>
        <v>1.1049304416545727</v>
      </c>
      <c r="L339" s="12">
        <f t="shared" si="49"/>
        <v>9.978238425946824E-2</v>
      </c>
      <c r="M339" s="12">
        <f t="shared" si="53"/>
        <v>9.9565242085042308E-3</v>
      </c>
      <c r="N339" s="18">
        <f t="shared" si="50"/>
        <v>1.1183120997949017E-5</v>
      </c>
    </row>
    <row r="340" spans="1:14" x14ac:dyDescent="0.2">
      <c r="A340" s="4">
        <v>338</v>
      </c>
      <c r="B340" s="1" t="str">
        <f>'Исходные данные'!A590</f>
        <v>20.11.2014</v>
      </c>
      <c r="C340" s="1">
        <f>'Исходные данные'!B590</f>
        <v>2495.59</v>
      </c>
      <c r="D340" s="5" t="str">
        <f>'Исходные данные'!A342</f>
        <v>19.11.2015</v>
      </c>
      <c r="E340" s="1">
        <f>'Исходные данные'!B342</f>
        <v>2581.31</v>
      </c>
      <c r="F340" s="12">
        <f t="shared" si="45"/>
        <v>1.0343485909143728</v>
      </c>
      <c r="G340" s="12">
        <f t="shared" si="46"/>
        <v>0.38879909722768774</v>
      </c>
      <c r="H340" s="12">
        <f t="shared" si="47"/>
        <v>1.1200603903954085E-3</v>
      </c>
      <c r="I340" s="12">
        <f t="shared" si="51"/>
        <v>3.3771847815059659E-2</v>
      </c>
      <c r="J340" s="18">
        <f t="shared" si="48"/>
        <v>3.7826509048110047E-5</v>
      </c>
      <c r="K340" s="12">
        <f t="shared" si="52"/>
        <v>1.1244892641451403</v>
      </c>
      <c r="L340" s="12">
        <f t="shared" si="49"/>
        <v>0.11732894514634949</v>
      </c>
      <c r="M340" s="12">
        <f t="shared" si="53"/>
        <v>1.3766081369155154E-2</v>
      </c>
      <c r="N340" s="18">
        <f t="shared" si="50"/>
        <v>1.5418842472550879E-5</v>
      </c>
    </row>
    <row r="341" spans="1:14" x14ac:dyDescent="0.2">
      <c r="A341" s="4">
        <v>339</v>
      </c>
      <c r="B341" s="1" t="str">
        <f>'Исходные данные'!A591</f>
        <v>19.11.2014</v>
      </c>
      <c r="C341" s="1">
        <f>'Исходные данные'!B591</f>
        <v>2497.21</v>
      </c>
      <c r="D341" s="5" t="str">
        <f>'Исходные данные'!A343</f>
        <v>18.11.2015</v>
      </c>
      <c r="E341" s="1">
        <f>'Исходные данные'!B343</f>
        <v>2555.38</v>
      </c>
      <c r="F341" s="12">
        <f t="shared" si="45"/>
        <v>1.0232939960996472</v>
      </c>
      <c r="G341" s="12">
        <f t="shared" si="46"/>
        <v>0.38771394103261214</v>
      </c>
      <c r="H341" s="12">
        <f t="shared" si="47"/>
        <v>1.116934250236743E-3</v>
      </c>
      <c r="I341" s="12">
        <f t="shared" si="51"/>
        <v>2.3026831898644729E-2</v>
      </c>
      <c r="J341" s="18">
        <f t="shared" si="48"/>
        <v>2.5719457222040267E-5</v>
      </c>
      <c r="K341" s="12">
        <f t="shared" si="52"/>
        <v>1.1124712913864163</v>
      </c>
      <c r="L341" s="12">
        <f t="shared" si="49"/>
        <v>0.10658392922993458</v>
      </c>
      <c r="M341" s="12">
        <f t="shared" si="53"/>
        <v>1.1360133970091762E-2</v>
      </c>
      <c r="N341" s="18">
        <f t="shared" si="50"/>
        <v>1.2688522718473396E-5</v>
      </c>
    </row>
    <row r="342" spans="1:14" x14ac:dyDescent="0.2">
      <c r="A342" s="4">
        <v>340</v>
      </c>
      <c r="B342" s="1" t="str">
        <f>'Исходные данные'!A592</f>
        <v>18.11.2014</v>
      </c>
      <c r="C342" s="1">
        <f>'Исходные данные'!B592</f>
        <v>2529.5100000000002</v>
      </c>
      <c r="D342" s="5" t="str">
        <f>'Исходные данные'!A344</f>
        <v>17.11.2015</v>
      </c>
      <c r="E342" s="1">
        <f>'Исходные данные'!B344</f>
        <v>2516.56</v>
      </c>
      <c r="F342" s="12">
        <f t="shared" si="45"/>
        <v>0.99488043138789717</v>
      </c>
      <c r="G342" s="12">
        <f t="shared" si="46"/>
        <v>0.38663181355847798</v>
      </c>
      <c r="H342" s="12">
        <f t="shared" si="47"/>
        <v>1.1138168352793042E-3</v>
      </c>
      <c r="I342" s="12">
        <f t="shared" si="51"/>
        <v>-5.1327185038720947E-3</v>
      </c>
      <c r="J342" s="18">
        <f t="shared" si="48"/>
        <v>-5.7169082803623419E-6</v>
      </c>
      <c r="K342" s="12">
        <f t="shared" si="52"/>
        <v>1.0815815616037214</v>
      </c>
      <c r="L342" s="12">
        <f t="shared" si="49"/>
        <v>7.8424378827417707E-2</v>
      </c>
      <c r="M342" s="12">
        <f t="shared" si="53"/>
        <v>6.1503831944663663E-3</v>
      </c>
      <c r="N342" s="18">
        <f t="shared" si="50"/>
        <v>6.8504003454155454E-6</v>
      </c>
    </row>
    <row r="343" spans="1:14" x14ac:dyDescent="0.2">
      <c r="A343" s="4">
        <v>341</v>
      </c>
      <c r="B343" s="1" t="str">
        <f>'Исходные данные'!A593</f>
        <v>17.11.2014</v>
      </c>
      <c r="C343" s="1">
        <f>'Исходные данные'!B593</f>
        <v>2530.88</v>
      </c>
      <c r="D343" s="5" t="str">
        <f>'Исходные данные'!A345</f>
        <v>16.11.2015</v>
      </c>
      <c r="E343" s="1">
        <f>'Исходные данные'!B345</f>
        <v>2483.23</v>
      </c>
      <c r="F343" s="12">
        <f t="shared" si="45"/>
        <v>0.98117255658111013</v>
      </c>
      <c r="G343" s="12">
        <f t="shared" si="46"/>
        <v>0.38555270635198519</v>
      </c>
      <c r="H343" s="12">
        <f t="shared" si="47"/>
        <v>1.1107081211706523E-3</v>
      </c>
      <c r="I343" s="12">
        <f t="shared" si="51"/>
        <v>-1.9006936229562718E-2</v>
      </c>
      <c r="J343" s="18">
        <f t="shared" si="48"/>
        <v>-2.1111158428748007E-5</v>
      </c>
      <c r="K343" s="12">
        <f t="shared" si="52"/>
        <v>1.066679082700694</v>
      </c>
      <c r="L343" s="12">
        <f t="shared" si="49"/>
        <v>6.4550161101727149E-2</v>
      </c>
      <c r="M343" s="12">
        <f t="shared" si="53"/>
        <v>4.1667232982589642E-3</v>
      </c>
      <c r="N343" s="18">
        <f t="shared" si="50"/>
        <v>4.6280134060471977E-6</v>
      </c>
    </row>
    <row r="344" spans="1:14" x14ac:dyDescent="0.2">
      <c r="A344" s="4">
        <v>342</v>
      </c>
      <c r="B344" s="1" t="str">
        <f>'Исходные данные'!A594</f>
        <v>14.11.2014</v>
      </c>
      <c r="C344" s="1">
        <f>'Исходные данные'!B594</f>
        <v>2534.4699999999998</v>
      </c>
      <c r="D344" s="5" t="str">
        <f>'Исходные данные'!A346</f>
        <v>13.11.2015</v>
      </c>
      <c r="E344" s="1">
        <f>'Исходные данные'!B346</f>
        <v>2496.9699999999998</v>
      </c>
      <c r="F344" s="12">
        <f t="shared" si="45"/>
        <v>0.9852040071494238</v>
      </c>
      <c r="G344" s="12">
        <f t="shared" si="46"/>
        <v>0.38447661098342784</v>
      </c>
      <c r="H344" s="12">
        <f t="shared" si="47"/>
        <v>1.1076080836263183E-3</v>
      </c>
      <c r="I344" s="12">
        <f t="shared" si="51"/>
        <v>-1.4906545397879063E-2</v>
      </c>
      <c r="J344" s="18">
        <f t="shared" si="48"/>
        <v>-1.6510610181633542E-5</v>
      </c>
      <c r="K344" s="12">
        <f t="shared" si="52"/>
        <v>1.0710618632476208</v>
      </c>
      <c r="L344" s="12">
        <f t="shared" si="49"/>
        <v>6.865055193341088E-2</v>
      </c>
      <c r="M344" s="12">
        <f t="shared" si="53"/>
        <v>4.7128982807619823E-3</v>
      </c>
      <c r="N344" s="18">
        <f t="shared" si="50"/>
        <v>5.2200442330805493E-6</v>
      </c>
    </row>
    <row r="345" spans="1:14" x14ac:dyDescent="0.2">
      <c r="A345" s="4">
        <v>343</v>
      </c>
      <c r="B345" s="1" t="str">
        <f>'Исходные данные'!A595</f>
        <v>13.11.2014</v>
      </c>
      <c r="C345" s="1">
        <f>'Исходные данные'!B595</f>
        <v>2542.9299999999998</v>
      </c>
      <c r="D345" s="5" t="str">
        <f>'Исходные данные'!A347</f>
        <v>12.11.2015</v>
      </c>
      <c r="E345" s="1">
        <f>'Исходные данные'!B347</f>
        <v>2520.5100000000002</v>
      </c>
      <c r="F345" s="12">
        <f t="shared" si="45"/>
        <v>0.99118339867790317</v>
      </c>
      <c r="G345" s="12">
        <f t="shared" si="46"/>
        <v>0.38340351904662751</v>
      </c>
      <c r="H345" s="12">
        <f t="shared" si="47"/>
        <v>1.1045166984296111E-3</v>
      </c>
      <c r="I345" s="12">
        <f t="shared" si="51"/>
        <v>-8.855697518217024E-3</v>
      </c>
      <c r="J345" s="18">
        <f t="shared" si="48"/>
        <v>-9.7812657851123671E-6</v>
      </c>
      <c r="K345" s="12">
        <f t="shared" si="52"/>
        <v>1.077562342524101</v>
      </c>
      <c r="L345" s="12">
        <f t="shared" si="49"/>
        <v>7.4701399813072875E-2</v>
      </c>
      <c r="M345" s="12">
        <f t="shared" si="53"/>
        <v>5.5802991340326057E-3</v>
      </c>
      <c r="N345" s="18">
        <f t="shared" si="50"/>
        <v>6.1635335757713115E-6</v>
      </c>
    </row>
    <row r="346" spans="1:14" x14ac:dyDescent="0.2">
      <c r="A346" s="4">
        <v>344</v>
      </c>
      <c r="B346" s="1" t="str">
        <f>'Исходные данные'!A596</f>
        <v>12.11.2014</v>
      </c>
      <c r="C346" s="1">
        <f>'Исходные данные'!B596</f>
        <v>2576.3200000000002</v>
      </c>
      <c r="D346" s="5" t="str">
        <f>'Исходные данные'!A348</f>
        <v>11.11.2015</v>
      </c>
      <c r="E346" s="1">
        <f>'Исходные данные'!B348</f>
        <v>2530.17</v>
      </c>
      <c r="F346" s="12">
        <f t="shared" si="45"/>
        <v>0.98208685256489869</v>
      </c>
      <c r="G346" s="12">
        <f t="shared" si="46"/>
        <v>0.38233342215886762</v>
      </c>
      <c r="H346" s="12">
        <f t="shared" si="47"/>
        <v>1.1014339414314297E-3</v>
      </c>
      <c r="I346" s="12">
        <f t="shared" si="51"/>
        <v>-1.8075529971554673E-2</v>
      </c>
      <c r="J346" s="18">
        <f t="shared" si="48"/>
        <v>-1.9909002220031402E-5</v>
      </c>
      <c r="K346" s="12">
        <f t="shared" si="52"/>
        <v>1.0676730570987376</v>
      </c>
      <c r="L346" s="12">
        <f t="shared" si="49"/>
        <v>6.5481567359735302E-2</v>
      </c>
      <c r="M346" s="12">
        <f t="shared" si="53"/>
        <v>4.2878356638875884E-3</v>
      </c>
      <c r="N346" s="18">
        <f t="shared" si="50"/>
        <v>4.7227677354859575E-6</v>
      </c>
    </row>
    <row r="347" spans="1:14" x14ac:dyDescent="0.2">
      <c r="A347" s="4">
        <v>345</v>
      </c>
      <c r="B347" s="1" t="str">
        <f>'Исходные данные'!A597</f>
        <v>11.11.2014</v>
      </c>
      <c r="C347" s="1">
        <f>'Исходные данные'!B597</f>
        <v>2579.63</v>
      </c>
      <c r="D347" s="5" t="str">
        <f>'Исходные данные'!A349</f>
        <v>10.11.2015</v>
      </c>
      <c r="E347" s="1">
        <f>'Исходные данные'!B349</f>
        <v>2553.48</v>
      </c>
      <c r="F347" s="12">
        <f t="shared" si="45"/>
        <v>0.98986288731329686</v>
      </c>
      <c r="G347" s="12">
        <f t="shared" si="46"/>
        <v>0.38126631196082839</v>
      </c>
      <c r="H347" s="12">
        <f t="shared" si="47"/>
        <v>1.0983597885500748E-3</v>
      </c>
      <c r="I347" s="12">
        <f t="shared" si="51"/>
        <v>-1.0188843108524951E-2</v>
      </c>
      <c r="J347" s="18">
        <f t="shared" si="48"/>
        <v>-1.1191015562249352E-5</v>
      </c>
      <c r="K347" s="12">
        <f t="shared" si="52"/>
        <v>1.0761267521769737</v>
      </c>
      <c r="L347" s="12">
        <f t="shared" si="49"/>
        <v>7.3368254222765023E-2</v>
      </c>
      <c r="M347" s="12">
        <f t="shared" si="53"/>
        <v>5.3829007276963185E-3</v>
      </c>
      <c r="N347" s="18">
        <f t="shared" si="50"/>
        <v>5.9123617050585721E-6</v>
      </c>
    </row>
    <row r="348" spans="1:14" x14ac:dyDescent="0.2">
      <c r="A348" s="4">
        <v>346</v>
      </c>
      <c r="B348" s="1" t="str">
        <f>'Исходные данные'!A598</f>
        <v>10.11.2014</v>
      </c>
      <c r="C348" s="1">
        <f>'Исходные данные'!B598</f>
        <v>2563.7600000000002</v>
      </c>
      <c r="D348" s="5" t="str">
        <f>'Исходные данные'!A350</f>
        <v>09.11.2015</v>
      </c>
      <c r="E348" s="1">
        <f>'Исходные данные'!B350</f>
        <v>2569.5300000000002</v>
      </c>
      <c r="F348" s="12">
        <f t="shared" si="45"/>
        <v>1.002250600680251</v>
      </c>
      <c r="G348" s="12">
        <f t="shared" si="46"/>
        <v>0.38020218011652113</v>
      </c>
      <c r="H348" s="12">
        <f t="shared" si="47"/>
        <v>1.0952942157710594E-3</v>
      </c>
      <c r="I348" s="12">
        <f t="shared" si="51"/>
        <v>2.2480718720541961E-3</v>
      </c>
      <c r="J348" s="18">
        <f t="shared" si="48"/>
        <v>2.462300118098578E-6</v>
      </c>
      <c r="K348" s="12">
        <f t="shared" si="52"/>
        <v>1.0895940211526418</v>
      </c>
      <c r="L348" s="12">
        <f t="shared" si="49"/>
        <v>8.5805169203344162E-2</v>
      </c>
      <c r="M348" s="12">
        <f t="shared" si="53"/>
        <v>7.3625270620145686E-3</v>
      </c>
      <c r="N348" s="18">
        <f t="shared" si="50"/>
        <v>8.0641333044824489E-6</v>
      </c>
    </row>
    <row r="349" spans="1:14" x14ac:dyDescent="0.2">
      <c r="A349" s="4">
        <v>347</v>
      </c>
      <c r="B349" s="1" t="str">
        <f>'Исходные данные'!A599</f>
        <v>07.11.2014</v>
      </c>
      <c r="C349" s="1">
        <f>'Исходные данные'!B599</f>
        <v>2543.0700000000002</v>
      </c>
      <c r="D349" s="5" t="str">
        <f>'Исходные данные'!A351</f>
        <v>06.11.2015</v>
      </c>
      <c r="E349" s="1">
        <f>'Исходные данные'!B351</f>
        <v>2607.9699999999998</v>
      </c>
      <c r="F349" s="12">
        <f t="shared" si="45"/>
        <v>1.0255203356572959</v>
      </c>
      <c r="G349" s="12">
        <f t="shared" si="46"/>
        <v>0.37914101831322344</v>
      </c>
      <c r="H349" s="12">
        <f t="shared" si="47"/>
        <v>1.0922371991469227E-3</v>
      </c>
      <c r="I349" s="12">
        <f t="shared" si="51"/>
        <v>2.5200128326174062E-2</v>
      </c>
      <c r="J349" s="18">
        <f t="shared" si="48"/>
        <v>2.7524517581123386E-5</v>
      </c>
      <c r="K349" s="12">
        <f t="shared" si="52"/>
        <v>1.114891650395853</v>
      </c>
      <c r="L349" s="12">
        <f t="shared" si="49"/>
        <v>0.10875722565746403</v>
      </c>
      <c r="M349" s="12">
        <f t="shared" si="53"/>
        <v>1.1828134132708612E-2</v>
      </c>
      <c r="N349" s="18">
        <f t="shared" si="50"/>
        <v>1.2919128096243771E-5</v>
      </c>
    </row>
    <row r="350" spans="1:14" x14ac:dyDescent="0.2">
      <c r="A350" s="4">
        <v>348</v>
      </c>
      <c r="B350" s="1" t="str">
        <f>'Исходные данные'!A600</f>
        <v>06.11.2014</v>
      </c>
      <c r="C350" s="1">
        <f>'Исходные данные'!B600</f>
        <v>2557.85</v>
      </c>
      <c r="D350" s="5" t="str">
        <f>'Исходные данные'!A352</f>
        <v>05.11.2015</v>
      </c>
      <c r="E350" s="1">
        <f>'Исходные данные'!B352</f>
        <v>2619.14</v>
      </c>
      <c r="F350" s="12">
        <f t="shared" si="45"/>
        <v>1.0239615301913716</v>
      </c>
      <c r="G350" s="12">
        <f t="shared" si="46"/>
        <v>0.37808281826141393</v>
      </c>
      <c r="H350" s="12">
        <f t="shared" si="47"/>
        <v>1.0891887147970426E-3</v>
      </c>
      <c r="I350" s="12">
        <f t="shared" si="51"/>
        <v>2.3678957739125896E-2</v>
      </c>
      <c r="J350" s="18">
        <f t="shared" si="48"/>
        <v>2.579085354761202E-5</v>
      </c>
      <c r="K350" s="12">
        <f t="shared" si="52"/>
        <v>1.1131969992630339</v>
      </c>
      <c r="L350" s="12">
        <f t="shared" si="49"/>
        <v>0.10723605507041573</v>
      </c>
      <c r="M350" s="12">
        <f t="shared" si="53"/>
        <v>1.1499571507065294E-2</v>
      </c>
      <c r="N350" s="18">
        <f t="shared" si="50"/>
        <v>1.2525203510497138E-5</v>
      </c>
    </row>
    <row r="351" spans="1:14" x14ac:dyDescent="0.2">
      <c r="A351" s="4">
        <v>349</v>
      </c>
      <c r="B351" s="1" t="str">
        <f>'Исходные данные'!A601</f>
        <v>05.11.2014</v>
      </c>
      <c r="C351" s="1">
        <f>'Исходные данные'!B601</f>
        <v>2536.19</v>
      </c>
      <c r="D351" s="5" t="str">
        <f>'Исходные данные'!A353</f>
        <v>03.11.2015</v>
      </c>
      <c r="E351" s="1">
        <f>'Исходные данные'!B353</f>
        <v>2628.43</v>
      </c>
      <c r="F351" s="12">
        <f t="shared" si="45"/>
        <v>1.0363695149022747</v>
      </c>
      <c r="G351" s="12">
        <f t="shared" si="46"/>
        <v>0.37702757169470774</v>
      </c>
      <c r="H351" s="12">
        <f t="shared" si="47"/>
        <v>1.0861487389074477E-3</v>
      </c>
      <c r="I351" s="12">
        <f t="shared" si="51"/>
        <v>3.5723754860116648E-2</v>
      </c>
      <c r="J351" s="18">
        <f t="shared" si="48"/>
        <v>3.8801311290354506E-5</v>
      </c>
      <c r="K351" s="12">
        <f t="shared" si="52"/>
        <v>1.1266863061752745</v>
      </c>
      <c r="L351" s="12">
        <f t="shared" si="49"/>
        <v>0.11928085219140647</v>
      </c>
      <c r="M351" s="12">
        <f t="shared" si="53"/>
        <v>1.4227921699508223E-2</v>
      </c>
      <c r="N351" s="18">
        <f t="shared" si="50"/>
        <v>1.5453639211194767E-5</v>
      </c>
    </row>
    <row r="352" spans="1:14" x14ac:dyDescent="0.2">
      <c r="A352" s="4">
        <v>350</v>
      </c>
      <c r="B352" s="1" t="str">
        <f>'Исходные данные'!A602</f>
        <v>31.10.2014</v>
      </c>
      <c r="C352" s="1">
        <f>'Исходные данные'!B602</f>
        <v>2514</v>
      </c>
      <c r="D352" s="5" t="str">
        <f>'Исходные данные'!A354</f>
        <v>02.11.2015</v>
      </c>
      <c r="E352" s="1">
        <f>'Исходные данные'!B354</f>
        <v>2602.0500000000002</v>
      </c>
      <c r="F352" s="12">
        <f t="shared" si="45"/>
        <v>1.0350238663484488</v>
      </c>
      <c r="G352" s="12">
        <f t="shared" si="46"/>
        <v>0.37597527036979184</v>
      </c>
      <c r="H352" s="12">
        <f t="shared" si="47"/>
        <v>1.0831172477306339E-3</v>
      </c>
      <c r="I352" s="12">
        <f t="shared" si="51"/>
        <v>3.4424485725334984E-2</v>
      </c>
      <c r="J352" s="18">
        <f t="shared" si="48"/>
        <v>3.7285754233367323E-5</v>
      </c>
      <c r="K352" s="12">
        <f t="shared" si="52"/>
        <v>1.1252233880010911</v>
      </c>
      <c r="L352" s="12">
        <f t="shared" si="49"/>
        <v>0.11798158305662482</v>
      </c>
      <c r="M352" s="12">
        <f t="shared" si="53"/>
        <v>1.3919653940547326E-2</v>
      </c>
      <c r="N352" s="18">
        <f t="shared" si="50"/>
        <v>1.5076617265448493E-5</v>
      </c>
    </row>
    <row r="353" spans="1:14" x14ac:dyDescent="0.2">
      <c r="A353" s="4">
        <v>351</v>
      </c>
      <c r="B353" s="1" t="str">
        <f>'Исходные данные'!A603</f>
        <v>30.10.2014</v>
      </c>
      <c r="C353" s="1">
        <f>'Исходные данные'!B603</f>
        <v>2511.96</v>
      </c>
      <c r="D353" s="5" t="str">
        <f>'Исходные данные'!A355</f>
        <v>30.10.2015</v>
      </c>
      <c r="E353" s="1">
        <f>'Исходные данные'!B355</f>
        <v>2583.9299999999998</v>
      </c>
      <c r="F353" s="12">
        <f t="shared" si="45"/>
        <v>1.0286509339320689</v>
      </c>
      <c r="G353" s="12">
        <f t="shared" si="46"/>
        <v>0.37492590606636078</v>
      </c>
      <c r="H353" s="12">
        <f t="shared" si="47"/>
        <v>1.080094217585377E-3</v>
      </c>
      <c r="I353" s="12">
        <f t="shared" si="51"/>
        <v>2.8248170857846828E-2</v>
      </c>
      <c r="J353" s="18">
        <f t="shared" si="48"/>
        <v>3.0510686000924117E-5</v>
      </c>
      <c r="K353" s="12">
        <f t="shared" si="52"/>
        <v>1.1182950718161127</v>
      </c>
      <c r="L353" s="12">
        <f t="shared" si="49"/>
        <v>0.11180526818913671</v>
      </c>
      <c r="M353" s="12">
        <f t="shared" si="53"/>
        <v>1.2500417994844847E-2</v>
      </c>
      <c r="N353" s="18">
        <f t="shared" si="50"/>
        <v>1.3501629193632112E-5</v>
      </c>
    </row>
    <row r="354" spans="1:14" x14ac:dyDescent="0.2">
      <c r="A354" s="4">
        <v>352</v>
      </c>
      <c r="B354" s="1" t="str">
        <f>'Исходные данные'!A604</f>
        <v>29.10.2014</v>
      </c>
      <c r="C354" s="1">
        <f>'Исходные данные'!B604</f>
        <v>2469.42</v>
      </c>
      <c r="D354" s="5" t="str">
        <f>'Исходные данные'!A356</f>
        <v>29.10.2015</v>
      </c>
      <c r="E354" s="1">
        <f>'Исходные данные'!B356</f>
        <v>2598.67</v>
      </c>
      <c r="F354" s="12">
        <f t="shared" si="45"/>
        <v>1.0523402256400289</v>
      </c>
      <c r="G354" s="12">
        <f t="shared" si="46"/>
        <v>0.37387947058705212</v>
      </c>
      <c r="H354" s="12">
        <f t="shared" si="47"/>
        <v>1.0770796248565475E-3</v>
      </c>
      <c r="I354" s="12">
        <f t="shared" si="51"/>
        <v>5.1016470433362548E-2</v>
      </c>
      <c r="J354" s="18">
        <f t="shared" si="48"/>
        <v>5.4948800835871281E-5</v>
      </c>
      <c r="K354" s="12">
        <f t="shared" si="52"/>
        <v>1.1440488210209674</v>
      </c>
      <c r="L354" s="12">
        <f t="shared" si="49"/>
        <v>0.13457356776465246</v>
      </c>
      <c r="M354" s="12">
        <f t="shared" si="53"/>
        <v>1.8110045140907582E-2</v>
      </c>
      <c r="N354" s="18">
        <f t="shared" si="50"/>
        <v>1.9505960626503881E-5</v>
      </c>
    </row>
    <row r="355" spans="1:14" x14ac:dyDescent="0.2">
      <c r="A355" s="4">
        <v>353</v>
      </c>
      <c r="B355" s="1" t="str">
        <f>'Исходные данные'!A605</f>
        <v>28.10.2014</v>
      </c>
      <c r="C355" s="1">
        <f>'Исходные данные'!B605</f>
        <v>2456.6799999999998</v>
      </c>
      <c r="D355" s="5" t="str">
        <f>'Исходные данные'!A357</f>
        <v>28.10.2015</v>
      </c>
      <c r="E355" s="1">
        <f>'Исходные данные'!B357</f>
        <v>2608.2199999999998</v>
      </c>
      <c r="F355" s="12">
        <f t="shared" si="45"/>
        <v>1.0616848755230637</v>
      </c>
      <c r="G355" s="12">
        <f t="shared" si="46"/>
        <v>0.37283595575738299</v>
      </c>
      <c r="H355" s="12">
        <f t="shared" si="47"/>
        <v>1.0740734459949281E-3</v>
      </c>
      <c r="I355" s="12">
        <f t="shared" si="51"/>
        <v>5.9857151408054907E-2</v>
      </c>
      <c r="J355" s="18">
        <f t="shared" si="48"/>
        <v>6.4290976880289696E-5</v>
      </c>
      <c r="K355" s="12">
        <f t="shared" si="52"/>
        <v>1.1542078317867466</v>
      </c>
      <c r="L355" s="12">
        <f t="shared" si="49"/>
        <v>0.14341424873934477</v>
      </c>
      <c r="M355" s="12">
        <f t="shared" si="53"/>
        <v>2.0567646741470734E-2</v>
      </c>
      <c r="N355" s="18">
        <f t="shared" si="50"/>
        <v>2.2091163211617824E-5</v>
      </c>
    </row>
    <row r="356" spans="1:14" x14ac:dyDescent="0.2">
      <c r="A356" s="4">
        <v>354</v>
      </c>
      <c r="B356" s="1" t="str">
        <f>'Исходные данные'!A606</f>
        <v>27.10.2014</v>
      </c>
      <c r="C356" s="1">
        <f>'Исходные данные'!B606</f>
        <v>2434.34</v>
      </c>
      <c r="D356" s="5" t="str">
        <f>'Исходные данные'!A358</f>
        <v>27.10.2015</v>
      </c>
      <c r="E356" s="1">
        <f>'Исходные данные'!B358</f>
        <v>2592.1999999999998</v>
      </c>
      <c r="F356" s="12">
        <f t="shared" si="45"/>
        <v>1.0648471454275079</v>
      </c>
      <c r="G356" s="12">
        <f t="shared" si="46"/>
        <v>0.37179535342568543</v>
      </c>
      <c r="H356" s="12">
        <f t="shared" si="47"/>
        <v>1.0710756575170268E-3</v>
      </c>
      <c r="I356" s="12">
        <f t="shared" si="51"/>
        <v>6.2831263440449328E-2</v>
      </c>
      <c r="J356" s="18">
        <f t="shared" si="48"/>
        <v>6.7297036802104797E-5</v>
      </c>
      <c r="K356" s="12">
        <f t="shared" si="52"/>
        <v>1.1576456849332699</v>
      </c>
      <c r="L356" s="12">
        <f t="shared" si="49"/>
        <v>0.14638836077173931</v>
      </c>
      <c r="M356" s="12">
        <f t="shared" si="53"/>
        <v>2.1429552169436986E-2</v>
      </c>
      <c r="N356" s="18">
        <f t="shared" si="50"/>
        <v>2.295267168017515E-5</v>
      </c>
    </row>
    <row r="357" spans="1:14" x14ac:dyDescent="0.2">
      <c r="A357" s="4">
        <v>355</v>
      </c>
      <c r="B357" s="1" t="str">
        <f>'Исходные данные'!A607</f>
        <v>24.10.2014</v>
      </c>
      <c r="C357" s="1">
        <f>'Исходные данные'!B607</f>
        <v>2413.4699999999998</v>
      </c>
      <c r="D357" s="5" t="str">
        <f>'Исходные данные'!A359</f>
        <v>26.10.2015</v>
      </c>
      <c r="E357" s="1">
        <f>'Исходные данные'!B359</f>
        <v>2598.62</v>
      </c>
      <c r="F357" s="12">
        <f t="shared" si="45"/>
        <v>1.0767152688867068</v>
      </c>
      <c r="G357" s="12">
        <f t="shared" si="46"/>
        <v>0.37075765546304357</v>
      </c>
      <c r="H357" s="12">
        <f t="shared" si="47"/>
        <v>1.0680862360048968E-3</v>
      </c>
      <c r="I357" s="12">
        <f t="shared" si="51"/>
        <v>7.3914988928456202E-2</v>
      </c>
      <c r="J357" s="18">
        <f t="shared" si="48"/>
        <v>7.8947582308938402E-5</v>
      </c>
      <c r="K357" s="12">
        <f t="shared" si="52"/>
        <v>1.1705480831505097</v>
      </c>
      <c r="L357" s="12">
        <f t="shared" si="49"/>
        <v>0.15747208625974612</v>
      </c>
      <c r="M357" s="12">
        <f t="shared" si="53"/>
        <v>2.4797457950997012E-2</v>
      </c>
      <c r="N357" s="18">
        <f t="shared" si="50"/>
        <v>2.6485823525370101E-5</v>
      </c>
    </row>
    <row r="358" spans="1:14" x14ac:dyDescent="0.2">
      <c r="A358" s="4">
        <v>356</v>
      </c>
      <c r="B358" s="1" t="str">
        <f>'Исходные данные'!A608</f>
        <v>23.10.2014</v>
      </c>
      <c r="C358" s="1">
        <f>'Исходные данные'!B608</f>
        <v>2411.02</v>
      </c>
      <c r="D358" s="5" t="str">
        <f>'Исходные данные'!A360</f>
        <v>23.10.2015</v>
      </c>
      <c r="E358" s="1">
        <f>'Исходные данные'!B360</f>
        <v>2609.2199999999998</v>
      </c>
      <c r="F358" s="12">
        <f t="shared" si="45"/>
        <v>1.0822058713739413</v>
      </c>
      <c r="G358" s="12">
        <f t="shared" si="46"/>
        <v>0.36972285376322944</v>
      </c>
      <c r="H358" s="12">
        <f t="shared" si="47"/>
        <v>1.0651051581059509E-3</v>
      </c>
      <c r="I358" s="12">
        <f t="shared" si="51"/>
        <v>7.9001431617381296E-2</v>
      </c>
      <c r="J358" s="18">
        <f t="shared" si="48"/>
        <v>8.4144832313427366E-5</v>
      </c>
      <c r="K358" s="12">
        <f t="shared" si="52"/>
        <v>1.1765171767470175</v>
      </c>
      <c r="L358" s="12">
        <f t="shared" si="49"/>
        <v>0.16255852894867118</v>
      </c>
      <c r="M358" s="12">
        <f t="shared" si="53"/>
        <v>2.6425275333956055E-2</v>
      </c>
      <c r="N358" s="18">
        <f t="shared" si="50"/>
        <v>2.8145697062566548E-5</v>
      </c>
    </row>
    <row r="359" spans="1:14" x14ac:dyDescent="0.2">
      <c r="A359" s="4">
        <v>357</v>
      </c>
      <c r="B359" s="1" t="str">
        <f>'Исходные данные'!A609</f>
        <v>22.10.2014</v>
      </c>
      <c r="C359" s="1">
        <f>'Исходные данные'!B609</f>
        <v>2448.61</v>
      </c>
      <c r="D359" s="5" t="str">
        <f>'Исходные данные'!A361</f>
        <v>22.10.2015</v>
      </c>
      <c r="E359" s="1">
        <f>'Исходные данные'!B361</f>
        <v>2616.6</v>
      </c>
      <c r="F359" s="12">
        <f t="shared" si="45"/>
        <v>1.0686062704963224</v>
      </c>
      <c r="G359" s="12">
        <f t="shared" si="46"/>
        <v>0.36869094024264015</v>
      </c>
      <c r="H359" s="12">
        <f t="shared" si="47"/>
        <v>1.06213240053278E-3</v>
      </c>
      <c r="I359" s="12">
        <f t="shared" si="51"/>
        <v>6.6355248478952009E-2</v>
      </c>
      <c r="J359" s="18">
        <f t="shared" si="48"/>
        <v>7.0478059354898395E-5</v>
      </c>
      <c r="K359" s="12">
        <f t="shared" si="52"/>
        <v>1.1617324075523088</v>
      </c>
      <c r="L359" s="12">
        <f t="shared" si="49"/>
        <v>0.14991234581024199</v>
      </c>
      <c r="M359" s="12">
        <f t="shared" si="53"/>
        <v>2.2473711426329663E-2</v>
      </c>
      <c r="N359" s="18">
        <f t="shared" si="50"/>
        <v>2.3870057066128492E-5</v>
      </c>
    </row>
    <row r="360" spans="1:14" x14ac:dyDescent="0.2">
      <c r="A360" s="4">
        <v>358</v>
      </c>
      <c r="B360" s="1" t="str">
        <f>'Исходные данные'!A610</f>
        <v>21.10.2014</v>
      </c>
      <c r="C360" s="1">
        <f>'Исходные данные'!B610</f>
        <v>2450.14</v>
      </c>
      <c r="D360" s="5" t="str">
        <f>'Исходные данные'!A362</f>
        <v>21.10.2015</v>
      </c>
      <c r="E360" s="1">
        <f>'Исходные данные'!B362</f>
        <v>2615.27</v>
      </c>
      <c r="F360" s="12">
        <f t="shared" si="45"/>
        <v>1.0673961487914976</v>
      </c>
      <c r="G360" s="12">
        <f t="shared" si="46"/>
        <v>0.36766190684023436</v>
      </c>
      <c r="H360" s="12">
        <f t="shared" si="47"/>
        <v>1.0591679400629721E-3</v>
      </c>
      <c r="I360" s="12">
        <f t="shared" si="51"/>
        <v>6.5222176883746319E-2</v>
      </c>
      <c r="J360" s="18">
        <f t="shared" si="48"/>
        <v>6.9081238736380381E-5</v>
      </c>
      <c r="K360" s="12">
        <f t="shared" si="52"/>
        <v>1.1604168270242958</v>
      </c>
      <c r="L360" s="12">
        <f t="shared" si="49"/>
        <v>0.14877927421503623</v>
      </c>
      <c r="M360" s="12">
        <f t="shared" si="53"/>
        <v>2.2135272435953028E-2</v>
      </c>
      <c r="N360" s="18">
        <f t="shared" si="50"/>
        <v>2.3444970908721054E-5</v>
      </c>
    </row>
    <row r="361" spans="1:14" x14ac:dyDescent="0.2">
      <c r="A361" s="4">
        <v>359</v>
      </c>
      <c r="B361" s="1" t="str">
        <f>'Исходные данные'!A611</f>
        <v>20.10.2014</v>
      </c>
      <c r="C361" s="1">
        <f>'Исходные данные'!B611</f>
        <v>2445.7199999999998</v>
      </c>
      <c r="D361" s="5" t="str">
        <f>'Исходные данные'!A363</f>
        <v>20.10.2015</v>
      </c>
      <c r="E361" s="1">
        <f>'Исходные данные'!B363</f>
        <v>2556.35</v>
      </c>
      <c r="F361" s="12">
        <f t="shared" si="45"/>
        <v>1.0452341232847586</v>
      </c>
      <c r="G361" s="12">
        <f t="shared" si="46"/>
        <v>0.36663574551746947</v>
      </c>
      <c r="H361" s="12">
        <f t="shared" si="47"/>
        <v>1.0562117535389288E-3</v>
      </c>
      <c r="I361" s="12">
        <f t="shared" si="51"/>
        <v>4.4240901744064774E-2</v>
      </c>
      <c r="J361" s="18">
        <f t="shared" si="48"/>
        <v>4.6727760409242106E-5</v>
      </c>
      <c r="K361" s="12">
        <f t="shared" si="52"/>
        <v>1.1363234411262124</v>
      </c>
      <c r="L361" s="12">
        <f t="shared" si="49"/>
        <v>0.12779799907535463</v>
      </c>
      <c r="M361" s="12">
        <f t="shared" si="53"/>
        <v>1.6332328567664416E-2</v>
      </c>
      <c r="N361" s="18">
        <f t="shared" si="50"/>
        <v>1.7250397395826772E-5</v>
      </c>
    </row>
    <row r="362" spans="1:14" x14ac:dyDescent="0.2">
      <c r="A362" s="4">
        <v>360</v>
      </c>
      <c r="B362" s="1" t="str">
        <f>'Исходные данные'!A612</f>
        <v>17.10.2014</v>
      </c>
      <c r="C362" s="1">
        <f>'Исходные данные'!B612</f>
        <v>2449.7199999999998</v>
      </c>
      <c r="D362" s="5" t="str">
        <f>'Исходные данные'!A364</f>
        <v>19.10.2015</v>
      </c>
      <c r="E362" s="1">
        <f>'Исходные данные'!B364</f>
        <v>2532.71</v>
      </c>
      <c r="F362" s="12">
        <f t="shared" si="45"/>
        <v>1.0338773410838791</v>
      </c>
      <c r="G362" s="12">
        <f t="shared" si="46"/>
        <v>0.36561244825823891</v>
      </c>
      <c r="H362" s="12">
        <f t="shared" si="47"/>
        <v>1.0532638178676864E-3</v>
      </c>
      <c r="I362" s="12">
        <f t="shared" si="51"/>
        <v>3.3316143405441645E-2</v>
      </c>
      <c r="J362" s="18">
        <f t="shared" si="48"/>
        <v>3.5090688399842811E-5</v>
      </c>
      <c r="K362" s="12">
        <f t="shared" si="52"/>
        <v>1.1239769461705473</v>
      </c>
      <c r="L362" s="12">
        <f t="shared" si="49"/>
        <v>0.11687324073673157</v>
      </c>
      <c r="M362" s="12">
        <f t="shared" si="53"/>
        <v>1.3659354400306077E-2</v>
      </c>
      <c r="N362" s="18">
        <f t="shared" si="50"/>
        <v>1.438690376527416E-5</v>
      </c>
    </row>
    <row r="363" spans="1:14" x14ac:dyDescent="0.2">
      <c r="A363" s="4">
        <v>361</v>
      </c>
      <c r="B363" s="1" t="str">
        <f>'Исходные данные'!A613</f>
        <v>16.10.2014</v>
      </c>
      <c r="C363" s="1">
        <f>'Исходные данные'!B613</f>
        <v>2430.9899999999998</v>
      </c>
      <c r="D363" s="5" t="str">
        <f>'Исходные данные'!A365</f>
        <v>16.10.2015</v>
      </c>
      <c r="E363" s="1">
        <f>'Исходные данные'!B365</f>
        <v>2534.88</v>
      </c>
      <c r="F363" s="12">
        <f t="shared" si="45"/>
        <v>1.0427356755889576</v>
      </c>
      <c r="G363" s="12">
        <f t="shared" si="46"/>
        <v>0.3645920070688094</v>
      </c>
      <c r="H363" s="12">
        <f t="shared" si="47"/>
        <v>1.0503241100207345E-3</v>
      </c>
      <c r="I363" s="12">
        <f t="shared" si="51"/>
        <v>4.1847716852595307E-2</v>
      </c>
      <c r="J363" s="18">
        <f t="shared" si="48"/>
        <v>4.3953665959601861E-5</v>
      </c>
      <c r="K363" s="12">
        <f t="shared" si="52"/>
        <v>1.1336072604926866</v>
      </c>
      <c r="L363" s="12">
        <f t="shared" si="49"/>
        <v>0.12540481418388516</v>
      </c>
      <c r="M363" s="12">
        <f t="shared" si="53"/>
        <v>1.5726367420494835E-2</v>
      </c>
      <c r="N363" s="18">
        <f t="shared" si="50"/>
        <v>1.6517782864790312E-5</v>
      </c>
    </row>
    <row r="364" spans="1:14" x14ac:dyDescent="0.2">
      <c r="A364" s="4">
        <v>362</v>
      </c>
      <c r="B364" s="1" t="str">
        <f>'Исходные данные'!A614</f>
        <v>15.10.2014</v>
      </c>
      <c r="C364" s="1">
        <f>'Исходные данные'!B614</f>
        <v>2447.1799999999998</v>
      </c>
      <c r="D364" s="5" t="str">
        <f>'Исходные данные'!A366</f>
        <v>15.10.2015</v>
      </c>
      <c r="E364" s="1">
        <f>'Исходные данные'!B366</f>
        <v>2523.2800000000002</v>
      </c>
      <c r="F364" s="12">
        <f t="shared" si="45"/>
        <v>1.0310970177919077</v>
      </c>
      <c r="G364" s="12">
        <f t="shared" si="46"/>
        <v>0.36357441397775847</v>
      </c>
      <c r="H364" s="12">
        <f t="shared" si="47"/>
        <v>1.0473926070338367E-3</v>
      </c>
      <c r="I364" s="12">
        <f t="shared" si="51"/>
        <v>3.0623301278735901E-2</v>
      </c>
      <c r="J364" s="18">
        <f t="shared" si="48"/>
        <v>3.207461936231782E-5</v>
      </c>
      <c r="K364" s="12">
        <f t="shared" si="52"/>
        <v>1.1209543252474494</v>
      </c>
      <c r="L364" s="12">
        <f t="shared" si="49"/>
        <v>0.11418039861002575</v>
      </c>
      <c r="M364" s="12">
        <f t="shared" si="53"/>
        <v>1.3037163426744434E-2</v>
      </c>
      <c r="N364" s="18">
        <f t="shared" si="50"/>
        <v>1.3655028589864041E-5</v>
      </c>
    </row>
    <row r="365" spans="1:14" x14ac:dyDescent="0.2">
      <c r="A365" s="4">
        <v>363</v>
      </c>
      <c r="B365" s="1" t="str">
        <f>'Исходные данные'!A615</f>
        <v>14.10.2014</v>
      </c>
      <c r="C365" s="1">
        <f>'Исходные данные'!B615</f>
        <v>2465.11</v>
      </c>
      <c r="D365" s="5" t="str">
        <f>'Исходные данные'!A367</f>
        <v>14.10.2015</v>
      </c>
      <c r="E365" s="1">
        <f>'Исходные данные'!B367</f>
        <v>2521.38</v>
      </c>
      <c r="F365" s="12">
        <f t="shared" si="45"/>
        <v>1.022826567577106</v>
      </c>
      <c r="G365" s="12">
        <f t="shared" si="46"/>
        <v>0.36255966103591231</v>
      </c>
      <c r="H365" s="12">
        <f t="shared" si="47"/>
        <v>1.0444692860068501E-3</v>
      </c>
      <c r="I365" s="12">
        <f t="shared" si="51"/>
        <v>2.256993943690961E-2</v>
      </c>
      <c r="J365" s="18">
        <f t="shared" si="48"/>
        <v>2.3573608528886826E-5</v>
      </c>
      <c r="K365" s="12">
        <f t="shared" si="52"/>
        <v>1.1119631277363957</v>
      </c>
      <c r="L365" s="12">
        <f t="shared" si="49"/>
        <v>0.10612703676819957</v>
      </c>
      <c r="M365" s="12">
        <f t="shared" si="53"/>
        <v>1.1262947933198842E-2</v>
      </c>
      <c r="N365" s="18">
        <f t="shared" si="50"/>
        <v>1.1763803186120522E-5</v>
      </c>
    </row>
    <row r="366" spans="1:14" x14ac:dyDescent="0.2">
      <c r="A366" s="4">
        <v>364</v>
      </c>
      <c r="B366" s="1" t="str">
        <f>'Исходные данные'!A616</f>
        <v>13.10.2014</v>
      </c>
      <c r="C366" s="1">
        <f>'Исходные данные'!B616</f>
        <v>2460.2199999999998</v>
      </c>
      <c r="D366" s="5" t="str">
        <f>'Исходные данные'!A368</f>
        <v>13.10.2015</v>
      </c>
      <c r="E366" s="1">
        <f>'Исходные данные'!B368</f>
        <v>2511.63</v>
      </c>
      <c r="F366" s="12">
        <f t="shared" si="45"/>
        <v>1.0208965051905929</v>
      </c>
      <c r="G366" s="12">
        <f t="shared" si="46"/>
        <v>0.36154774031628367</v>
      </c>
      <c r="H366" s="12">
        <f t="shared" si="47"/>
        <v>1.0415541241035478E-3</v>
      </c>
      <c r="I366" s="12">
        <f t="shared" si="51"/>
        <v>2.068116792376725E-2</v>
      </c>
      <c r="J366" s="18">
        <f t="shared" si="48"/>
        <v>2.1540555742277789E-5</v>
      </c>
      <c r="K366" s="12">
        <f t="shared" si="52"/>
        <v>1.1098648656496792</v>
      </c>
      <c r="L366" s="12">
        <f t="shared" si="49"/>
        <v>0.10423826525505724</v>
      </c>
      <c r="M366" s="12">
        <f t="shared" si="53"/>
        <v>1.0865615943383731E-2</v>
      </c>
      <c r="N366" s="18">
        <f t="shared" si="50"/>
        <v>1.1317127096756586E-5</v>
      </c>
    </row>
    <row r="367" spans="1:14" x14ac:dyDescent="0.2">
      <c r="A367" s="4">
        <v>365</v>
      </c>
      <c r="B367" s="1" t="str">
        <f>'Исходные данные'!A617</f>
        <v>10.10.2014</v>
      </c>
      <c r="C367" s="1">
        <f>'Исходные данные'!B617</f>
        <v>2456.12</v>
      </c>
      <c r="D367" s="5" t="str">
        <f>'Исходные данные'!A369</f>
        <v>12.10.2015</v>
      </c>
      <c r="E367" s="1">
        <f>'Исходные данные'!B369</f>
        <v>2526.59</v>
      </c>
      <c r="F367" s="12">
        <f t="shared" si="45"/>
        <v>1.0286915948732147</v>
      </c>
      <c r="G367" s="12">
        <f t="shared" si="46"/>
        <v>0.36053864391400986</v>
      </c>
      <c r="H367" s="12">
        <f t="shared" si="47"/>
        <v>1.03864709855144E-3</v>
      </c>
      <c r="I367" s="12">
        <f t="shared" si="51"/>
        <v>2.8287698491754984E-2</v>
      </c>
      <c r="J367" s="18">
        <f t="shared" si="48"/>
        <v>2.9380935963159258E-5</v>
      </c>
      <c r="K367" s="12">
        <f t="shared" si="52"/>
        <v>1.1183392762479551</v>
      </c>
      <c r="L367" s="12">
        <f t="shared" si="49"/>
        <v>0.11184479582304478</v>
      </c>
      <c r="M367" s="12">
        <f t="shared" si="53"/>
        <v>1.2509258352698638E-2</v>
      </c>
      <c r="N367" s="18">
        <f t="shared" si="50"/>
        <v>1.2992704893060807E-5</v>
      </c>
    </row>
    <row r="368" spans="1:14" x14ac:dyDescent="0.2">
      <c r="A368" s="4">
        <v>366</v>
      </c>
      <c r="B368" s="1" t="str">
        <f>'Исходные данные'!A618</f>
        <v>09.10.2014</v>
      </c>
      <c r="C368" s="1">
        <f>'Исходные данные'!B618</f>
        <v>2511.2600000000002</v>
      </c>
      <c r="D368" s="5" t="str">
        <f>'Исходные данные'!A370</f>
        <v>09.10.2015</v>
      </c>
      <c r="E368" s="1">
        <f>'Исходные данные'!B370</f>
        <v>2538.61</v>
      </c>
      <c r="F368" s="12">
        <f t="shared" si="45"/>
        <v>1.0108909471739287</v>
      </c>
      <c r="G368" s="12">
        <f t="shared" si="46"/>
        <v>0.35953236394629101</v>
      </c>
      <c r="H368" s="12">
        <f t="shared" si="47"/>
        <v>1.0357481866415952E-3</v>
      </c>
      <c r="I368" s="12">
        <f t="shared" si="51"/>
        <v>1.083206792354055E-2</v>
      </c>
      <c r="J368" s="18">
        <f t="shared" si="48"/>
        <v>1.1219294709385714E-5</v>
      </c>
      <c r="K368" s="12">
        <f t="shared" si="52"/>
        <v>1.098987350399647</v>
      </c>
      <c r="L368" s="12">
        <f t="shared" si="49"/>
        <v>9.4389165254830418E-2</v>
      </c>
      <c r="M368" s="12">
        <f t="shared" si="53"/>
        <v>8.9093145175037376E-3</v>
      </c>
      <c r="N368" s="18">
        <f t="shared" si="50"/>
        <v>9.2278063557241338E-6</v>
      </c>
    </row>
    <row r="369" spans="1:14" x14ac:dyDescent="0.2">
      <c r="A369" s="4">
        <v>367</v>
      </c>
      <c r="B369" s="1" t="str">
        <f>'Исходные данные'!A619</f>
        <v>08.10.2014</v>
      </c>
      <c r="C369" s="1">
        <f>'Исходные данные'!B619</f>
        <v>2501.4</v>
      </c>
      <c r="D369" s="5" t="str">
        <f>'Исходные данные'!A371</f>
        <v>08.10.2015</v>
      </c>
      <c r="E369" s="1">
        <f>'Исходные данные'!B371</f>
        <v>2511.31</v>
      </c>
      <c r="F369" s="12">
        <f t="shared" si="45"/>
        <v>1.0039617814024147</v>
      </c>
      <c r="G369" s="12">
        <f t="shared" si="46"/>
        <v>0.3585288925523285</v>
      </c>
      <c r="H369" s="12">
        <f t="shared" si="47"/>
        <v>1.0328573657284641E-3</v>
      </c>
      <c r="I369" s="12">
        <f t="shared" si="51"/>
        <v>3.9539542127399203E-3</v>
      </c>
      <c r="J369" s="18">
        <f t="shared" si="48"/>
        <v>4.0838707323815173E-6</v>
      </c>
      <c r="K369" s="12">
        <f t="shared" si="52"/>
        <v>1.0914543266318459</v>
      </c>
      <c r="L369" s="12">
        <f t="shared" si="49"/>
        <v>8.7511051544029772E-2</v>
      </c>
      <c r="M369" s="12">
        <f t="shared" si="53"/>
        <v>7.6581841423418841E-3</v>
      </c>
      <c r="N369" s="18">
        <f t="shared" si="50"/>
        <v>7.9098118995227355E-6</v>
      </c>
    </row>
    <row r="370" spans="1:14" x14ac:dyDescent="0.2">
      <c r="A370" s="4">
        <v>368</v>
      </c>
      <c r="B370" s="1" t="str">
        <f>'Исходные данные'!A620</f>
        <v>07.10.2014</v>
      </c>
      <c r="C370" s="1">
        <f>'Исходные данные'!B620</f>
        <v>2512.48</v>
      </c>
      <c r="D370" s="5" t="str">
        <f>'Исходные данные'!A372</f>
        <v>07.10.2015</v>
      </c>
      <c r="E370" s="1">
        <f>'Исходные данные'!B372</f>
        <v>2517.5</v>
      </c>
      <c r="F370" s="12">
        <f t="shared" si="45"/>
        <v>1.0019980258549321</v>
      </c>
      <c r="G370" s="12">
        <f t="shared" si="46"/>
        <v>0.35752822189326339</v>
      </c>
      <c r="H370" s="12">
        <f t="shared" si="47"/>
        <v>1.0299746132297015E-3</v>
      </c>
      <c r="I370" s="12">
        <f t="shared" si="51"/>
        <v>1.9960324560736567E-3</v>
      </c>
      <c r="J370" s="18">
        <f t="shared" si="48"/>
        <v>2.0558627569383957E-6</v>
      </c>
      <c r="K370" s="12">
        <f t="shared" si="52"/>
        <v>1.0893194351166002</v>
      </c>
      <c r="L370" s="12">
        <f t="shared" si="49"/>
        <v>8.555312978736361E-2</v>
      </c>
      <c r="M370" s="12">
        <f t="shared" si="53"/>
        <v>7.3193380164135301E-3</v>
      </c>
      <c r="N370" s="18">
        <f t="shared" si="50"/>
        <v>7.5387323425529763E-6</v>
      </c>
    </row>
    <row r="371" spans="1:14" x14ac:dyDescent="0.2">
      <c r="A371" s="4">
        <v>369</v>
      </c>
      <c r="B371" s="1" t="str">
        <f>'Исходные данные'!A621</f>
        <v>06.10.2014</v>
      </c>
      <c r="C371" s="1">
        <f>'Исходные данные'!B621</f>
        <v>2519.65</v>
      </c>
      <c r="D371" s="5" t="str">
        <f>'Исходные данные'!A373</f>
        <v>06.10.2015</v>
      </c>
      <c r="E371" s="1">
        <f>'Исходные данные'!B373</f>
        <v>2522.34</v>
      </c>
      <c r="F371" s="12">
        <f t="shared" si="45"/>
        <v>1.0010676085964321</v>
      </c>
      <c r="G371" s="12">
        <f t="shared" si="46"/>
        <v>0.35653034415211576</v>
      </c>
      <c r="H371" s="12">
        <f t="shared" si="47"/>
        <v>1.0270999066259922E-3</v>
      </c>
      <c r="I371" s="12">
        <f t="shared" si="51"/>
        <v>1.0670391076658414E-3</v>
      </c>
      <c r="J371" s="18">
        <f t="shared" si="48"/>
        <v>1.0959557678498677E-6</v>
      </c>
      <c r="K371" s="12">
        <f t="shared" si="52"/>
        <v>1.0883079345184954</v>
      </c>
      <c r="L371" s="12">
        <f t="shared" si="49"/>
        <v>8.4624136438955694E-2</v>
      </c>
      <c r="M371" s="12">
        <f t="shared" si="53"/>
        <v>7.1612444680390361E-3</v>
      </c>
      <c r="N371" s="18">
        <f t="shared" si="50"/>
        <v>7.3553135244487971E-6</v>
      </c>
    </row>
    <row r="372" spans="1:14" x14ac:dyDescent="0.2">
      <c r="A372" s="4">
        <v>370</v>
      </c>
      <c r="B372" s="1" t="str">
        <f>'Исходные данные'!A622</f>
        <v>03.10.2014</v>
      </c>
      <c r="C372" s="1">
        <f>'Исходные данные'!B622</f>
        <v>2497.7600000000002</v>
      </c>
      <c r="D372" s="5" t="str">
        <f>'Исходные данные'!A374</f>
        <v>05.10.2015</v>
      </c>
      <c r="E372" s="1">
        <f>'Исходные данные'!B374</f>
        <v>2498.23</v>
      </c>
      <c r="F372" s="12">
        <f t="shared" si="45"/>
        <v>1.0001881685990648</v>
      </c>
      <c r="G372" s="12">
        <f t="shared" si="46"/>
        <v>0.3555352515337229</v>
      </c>
      <c r="H372" s="12">
        <f t="shared" si="47"/>
        <v>1.0242332234608716E-3</v>
      </c>
      <c r="I372" s="12">
        <f t="shared" si="51"/>
        <v>1.8815089757449093E-4</v>
      </c>
      <c r="J372" s="18">
        <f t="shared" si="48"/>
        <v>1.9271040031977712E-7</v>
      </c>
      <c r="K372" s="12">
        <f t="shared" si="52"/>
        <v>1.0873518537115161</v>
      </c>
      <c r="L372" s="12">
        <f t="shared" si="49"/>
        <v>8.374524822886438E-2</v>
      </c>
      <c r="M372" s="12">
        <f t="shared" si="53"/>
        <v>7.0132666009141593E-3</v>
      </c>
      <c r="N372" s="18">
        <f t="shared" si="50"/>
        <v>7.1832206576447792E-6</v>
      </c>
    </row>
    <row r="373" spans="1:14" x14ac:dyDescent="0.2">
      <c r="A373" s="4">
        <v>371</v>
      </c>
      <c r="B373" s="1" t="str">
        <f>'Исходные данные'!A623</f>
        <v>02.10.2014</v>
      </c>
      <c r="C373" s="1">
        <f>'Исходные данные'!B623</f>
        <v>2506.65</v>
      </c>
      <c r="D373" s="5" t="str">
        <f>'Исходные данные'!A375</f>
        <v>02.10.2015</v>
      </c>
      <c r="E373" s="1">
        <f>'Исходные данные'!B375</f>
        <v>2483.9299999999998</v>
      </c>
      <c r="F373" s="12">
        <f t="shared" si="45"/>
        <v>0.99093610994753945</v>
      </c>
      <c r="G373" s="12">
        <f t="shared" si="46"/>
        <v>0.35454293626467898</v>
      </c>
      <c r="H373" s="12">
        <f t="shared" si="47"/>
        <v>1.0213745413405534E-3</v>
      </c>
      <c r="I373" s="12">
        <f t="shared" si="51"/>
        <v>-9.1052170154730001E-3</v>
      </c>
      <c r="J373" s="18">
        <f t="shared" si="48"/>
        <v>-9.2998368529849381E-6</v>
      </c>
      <c r="K373" s="12">
        <f t="shared" si="52"/>
        <v>1.0772935032518474</v>
      </c>
      <c r="L373" s="12">
        <f t="shared" si="49"/>
        <v>7.4451880315816996E-2</v>
      </c>
      <c r="M373" s="12">
        <f t="shared" si="53"/>
        <v>5.5430824825607799E-3</v>
      </c>
      <c r="N373" s="18">
        <f t="shared" si="50"/>
        <v>5.6615633282383721E-6</v>
      </c>
    </row>
    <row r="374" spans="1:14" x14ac:dyDescent="0.2">
      <c r="A374" s="4">
        <v>372</v>
      </c>
      <c r="B374" s="1" t="str">
        <f>'Исходные данные'!A624</f>
        <v>01.10.2014</v>
      </c>
      <c r="C374" s="1">
        <f>'Исходные данные'!B624</f>
        <v>2537.79</v>
      </c>
      <c r="D374" s="5" t="str">
        <f>'Исходные данные'!A376</f>
        <v>01.10.2015</v>
      </c>
      <c r="E374" s="1">
        <f>'Исходные данные'!B376</f>
        <v>2491.15</v>
      </c>
      <c r="F374" s="12">
        <f t="shared" si="45"/>
        <v>0.98162180479866346</v>
      </c>
      <c r="G374" s="12">
        <f t="shared" si="46"/>
        <v>0.35355339059327379</v>
      </c>
      <c r="H374" s="12">
        <f t="shared" si="47"/>
        <v>1.0185238379337522E-3</v>
      </c>
      <c r="I374" s="12">
        <f t="shared" si="51"/>
        <v>-1.8549172304581363E-2</v>
      </c>
      <c r="J374" s="18">
        <f t="shared" si="48"/>
        <v>-1.8892774166156675E-5</v>
      </c>
      <c r="K374" s="12">
        <f t="shared" si="52"/>
        <v>1.0671674816814751</v>
      </c>
      <c r="L374" s="12">
        <f t="shared" si="49"/>
        <v>6.5007925026708435E-2</v>
      </c>
      <c r="M374" s="12">
        <f t="shared" si="53"/>
        <v>4.2260303162781811E-3</v>
      </c>
      <c r="N374" s="18">
        <f t="shared" si="50"/>
        <v>4.304312616960042E-6</v>
      </c>
    </row>
    <row r="375" spans="1:14" x14ac:dyDescent="0.2">
      <c r="A375" s="4">
        <v>373</v>
      </c>
      <c r="B375" s="1" t="str">
        <f>'Исходные данные'!A625</f>
        <v>30.09.2014</v>
      </c>
      <c r="C375" s="1">
        <f>'Исходные данные'!B625</f>
        <v>2558.5700000000002</v>
      </c>
      <c r="D375" s="5" t="str">
        <f>'Исходные данные'!A377</f>
        <v>30.09.2015</v>
      </c>
      <c r="E375" s="1">
        <f>'Исходные данные'!B377</f>
        <v>2489.6999999999998</v>
      </c>
      <c r="F375" s="12">
        <f t="shared" si="45"/>
        <v>0.97308262036997217</v>
      </c>
      <c r="G375" s="12">
        <f t="shared" si="46"/>
        <v>0.35256660678943291</v>
      </c>
      <c r="H375" s="12">
        <f t="shared" si="47"/>
        <v>1.0156810909715116E-3</v>
      </c>
      <c r="I375" s="12">
        <f t="shared" si="51"/>
        <v>-2.7286287379484402E-2</v>
      </c>
      <c r="J375" s="18">
        <f t="shared" si="48"/>
        <v>-2.7714166134156907E-5</v>
      </c>
      <c r="K375" s="12">
        <f t="shared" si="52"/>
        <v>1.0578841304989399</v>
      </c>
      <c r="L375" s="12">
        <f t="shared" si="49"/>
        <v>5.6270809951805521E-2</v>
      </c>
      <c r="M375" s="12">
        <f t="shared" si="53"/>
        <v>3.1664040526322465E-3</v>
      </c>
      <c r="N375" s="18">
        <f t="shared" si="50"/>
        <v>3.2160567226341358E-6</v>
      </c>
    </row>
    <row r="376" spans="1:14" x14ac:dyDescent="0.2">
      <c r="A376" s="4">
        <v>374</v>
      </c>
      <c r="B376" s="1" t="str">
        <f>'Исходные данные'!A626</f>
        <v>29.09.2014</v>
      </c>
      <c r="C376" s="1">
        <f>'Исходные данные'!B626</f>
        <v>2581.61</v>
      </c>
      <c r="D376" s="5" t="str">
        <f>'Исходные данные'!A378</f>
        <v>29.09.2015</v>
      </c>
      <c r="E376" s="1">
        <f>'Исходные данные'!B378</f>
        <v>2482.36</v>
      </c>
      <c r="F376" s="12">
        <f t="shared" si="45"/>
        <v>0.96155499862488913</v>
      </c>
      <c r="G376" s="12">
        <f t="shared" si="46"/>
        <v>0.35158257714465657</v>
      </c>
      <c r="H376" s="12">
        <f t="shared" si="47"/>
        <v>1.0128462782470278E-3</v>
      </c>
      <c r="I376" s="12">
        <f t="shared" si="51"/>
        <v>-3.9203514731290301E-2</v>
      </c>
      <c r="J376" s="18">
        <f t="shared" si="48"/>
        <v>-3.970713398978991E-5</v>
      </c>
      <c r="K376" s="12">
        <f t="shared" si="52"/>
        <v>1.0453519077963278</v>
      </c>
      <c r="L376" s="12">
        <f t="shared" si="49"/>
        <v>4.4353582599999608E-2</v>
      </c>
      <c r="M376" s="12">
        <f t="shared" si="53"/>
        <v>1.9672402894550128E-3</v>
      </c>
      <c r="N376" s="18">
        <f t="shared" si="50"/>
        <v>1.9925120055921152E-6</v>
      </c>
    </row>
    <row r="377" spans="1:14" x14ac:dyDescent="0.2">
      <c r="A377" s="4">
        <v>375</v>
      </c>
      <c r="B377" s="1" t="str">
        <f>'Исходные данные'!A627</f>
        <v>26.09.2014</v>
      </c>
      <c r="C377" s="1">
        <f>'Исходные данные'!B627</f>
        <v>2595.8200000000002</v>
      </c>
      <c r="D377" s="5" t="str">
        <f>'Исходные данные'!A379</f>
        <v>28.09.2015</v>
      </c>
      <c r="E377" s="1">
        <f>'Исходные данные'!B379</f>
        <v>2505.88</v>
      </c>
      <c r="F377" s="12">
        <f t="shared" si="45"/>
        <v>0.96535198896687746</v>
      </c>
      <c r="G377" s="12">
        <f t="shared" si="46"/>
        <v>0.35060129397195999</v>
      </c>
      <c r="H377" s="12">
        <f t="shared" si="47"/>
        <v>1.010019377615478E-3</v>
      </c>
      <c r="I377" s="12">
        <f t="shared" si="51"/>
        <v>-3.5262488744141576E-2</v>
      </c>
      <c r="J377" s="18">
        <f t="shared" si="48"/>
        <v>-3.5615796934530673E-5</v>
      </c>
      <c r="K377" s="12">
        <f t="shared" si="52"/>
        <v>1.0494797955443589</v>
      </c>
      <c r="L377" s="12">
        <f t="shared" si="49"/>
        <v>4.8294608587148326E-2</v>
      </c>
      <c r="M377" s="12">
        <f t="shared" si="53"/>
        <v>2.3323692185858876E-3</v>
      </c>
      <c r="N377" s="18">
        <f t="shared" si="50"/>
        <v>2.3557381065256171E-6</v>
      </c>
    </row>
    <row r="378" spans="1:14" x14ac:dyDescent="0.2">
      <c r="A378" s="4">
        <v>376</v>
      </c>
      <c r="B378" s="1" t="str">
        <f>'Исходные данные'!A628</f>
        <v>25.09.2014</v>
      </c>
      <c r="C378" s="1">
        <f>'Исходные данные'!B628</f>
        <v>2651.23</v>
      </c>
      <c r="D378" s="5" t="str">
        <f>'Исходные данные'!A380</f>
        <v>25.09.2015</v>
      </c>
      <c r="E378" s="1">
        <f>'Исходные данные'!B380</f>
        <v>2511.84</v>
      </c>
      <c r="F378" s="12">
        <f t="shared" si="45"/>
        <v>0.94742440301294117</v>
      </c>
      <c r="G378" s="12">
        <f t="shared" si="46"/>
        <v>0.34962274960581313</v>
      </c>
      <c r="H378" s="12">
        <f t="shared" si="47"/>
        <v>1.0072003669938463E-3</v>
      </c>
      <c r="I378" s="12">
        <f t="shared" si="51"/>
        <v>-5.4008130946927628E-2</v>
      </c>
      <c r="J378" s="18">
        <f t="shared" si="48"/>
        <v>-5.4397009310397215E-5</v>
      </c>
      <c r="K378" s="12">
        <f t="shared" si="52"/>
        <v>1.0299898691169254</v>
      </c>
      <c r="L378" s="12">
        <f t="shared" si="49"/>
        <v>2.9548966384362187E-2</v>
      </c>
      <c r="M378" s="12">
        <f t="shared" si="53"/>
        <v>8.7314141438418291E-4</v>
      </c>
      <c r="N378" s="18">
        <f t="shared" si="50"/>
        <v>8.7942835300527505E-7</v>
      </c>
    </row>
    <row r="379" spans="1:14" x14ac:dyDescent="0.2">
      <c r="A379" s="4">
        <v>377</v>
      </c>
      <c r="B379" s="1" t="str">
        <f>'Исходные данные'!A629</f>
        <v>24.09.2014</v>
      </c>
      <c r="C379" s="1">
        <f>'Исходные данные'!B629</f>
        <v>2664.54</v>
      </c>
      <c r="D379" s="5" t="str">
        <f>'Исходные данные'!A381</f>
        <v>24.09.2015</v>
      </c>
      <c r="E379" s="1">
        <f>'Исходные данные'!B381</f>
        <v>2492.83</v>
      </c>
      <c r="F379" s="12">
        <f t="shared" si="45"/>
        <v>0.93555735699220122</v>
      </c>
      <c r="G379" s="12">
        <f t="shared" si="46"/>
        <v>0.34864693640208055</v>
      </c>
      <c r="H379" s="12">
        <f t="shared" si="47"/>
        <v>1.004389224360751E-3</v>
      </c>
      <c r="I379" s="12">
        <f t="shared" si="51"/>
        <v>-6.6612823557732029E-2</v>
      </c>
      <c r="J379" s="18">
        <f t="shared" si="48"/>
        <v>-6.6905202185630038E-5</v>
      </c>
      <c r="K379" s="12">
        <f t="shared" si="52"/>
        <v>1.0170886422339827</v>
      </c>
      <c r="L379" s="12">
        <f t="shared" si="49"/>
        <v>1.6944273773557759E-2</v>
      </c>
      <c r="M379" s="12">
        <f t="shared" si="53"/>
        <v>2.8710841371328672E-4</v>
      </c>
      <c r="N379" s="18">
        <f t="shared" si="50"/>
        <v>2.8836859695693364E-7</v>
      </c>
    </row>
    <row r="380" spans="1:14" x14ac:dyDescent="0.2">
      <c r="A380" s="4">
        <v>378</v>
      </c>
      <c r="B380" s="1" t="str">
        <f>'Исходные данные'!A630</f>
        <v>23.09.2014</v>
      </c>
      <c r="C380" s="1">
        <f>'Исходные данные'!B630</f>
        <v>2669.58</v>
      </c>
      <c r="D380" s="5" t="str">
        <f>'Исходные данные'!A382</f>
        <v>23.09.2015</v>
      </c>
      <c r="E380" s="1">
        <f>'Исходные данные'!B382</f>
        <v>2504.7399999999998</v>
      </c>
      <c r="F380" s="12">
        <f t="shared" si="45"/>
        <v>0.93825245918833666</v>
      </c>
      <c r="G380" s="12">
        <f t="shared" si="46"/>
        <v>0.34767384673796226</v>
      </c>
      <c r="H380" s="12">
        <f t="shared" si="47"/>
        <v>1.0015859277562741E-3</v>
      </c>
      <c r="I380" s="12">
        <f t="shared" si="51"/>
        <v>-6.3736219933045901E-2</v>
      </c>
      <c r="J380" s="18">
        <f t="shared" si="48"/>
        <v>-6.3837300973317712E-5</v>
      </c>
      <c r="K380" s="12">
        <f t="shared" si="52"/>
        <v>1.0200186152739703</v>
      </c>
      <c r="L380" s="12">
        <f t="shared" si="49"/>
        <v>1.9820877398243928E-2</v>
      </c>
      <c r="M380" s="12">
        <f t="shared" si="53"/>
        <v>3.9286718083622797E-4</v>
      </c>
      <c r="N380" s="18">
        <f t="shared" si="50"/>
        <v>3.9349023980284528E-7</v>
      </c>
    </row>
    <row r="381" spans="1:14" x14ac:dyDescent="0.2">
      <c r="A381" s="4">
        <v>379</v>
      </c>
      <c r="B381" s="1" t="str">
        <f>'Исходные данные'!A631</f>
        <v>22.09.2014</v>
      </c>
      <c r="C381" s="1">
        <f>'Исходные данные'!B631</f>
        <v>2678.09</v>
      </c>
      <c r="D381" s="5" t="str">
        <f>'Исходные данные'!A383</f>
        <v>22.09.2015</v>
      </c>
      <c r="E381" s="1">
        <f>'Исходные данные'!B383</f>
        <v>2516.9</v>
      </c>
      <c r="F381" s="12">
        <f t="shared" si="45"/>
        <v>0.93981158213502902</v>
      </c>
      <c r="G381" s="12">
        <f t="shared" si="46"/>
        <v>0.34670347301193349</v>
      </c>
      <c r="H381" s="12">
        <f t="shared" si="47"/>
        <v>9.9879045528178758E-4</v>
      </c>
      <c r="I381" s="12">
        <f t="shared" si="51"/>
        <v>-6.2075868346981776E-2</v>
      </c>
      <c r="J381" s="18">
        <f t="shared" si="48"/>
        <v>-6.2000784808294228E-5</v>
      </c>
      <c r="K381" s="12">
        <f t="shared" si="52"/>
        <v>1.0217136115551448</v>
      </c>
      <c r="L381" s="12">
        <f t="shared" si="49"/>
        <v>2.1481228984308126E-2</v>
      </c>
      <c r="M381" s="12">
        <f t="shared" si="53"/>
        <v>4.6144319867629148E-4</v>
      </c>
      <c r="N381" s="18">
        <f t="shared" si="50"/>
        <v>4.6088506249257753E-7</v>
      </c>
    </row>
    <row r="382" spans="1:14" x14ac:dyDescent="0.2">
      <c r="A382" s="4">
        <v>380</v>
      </c>
      <c r="B382" s="1" t="str">
        <f>'Исходные данные'!A632</f>
        <v>19.09.2014</v>
      </c>
      <c r="C382" s="1">
        <f>'Исходные данные'!B632</f>
        <v>2665.15</v>
      </c>
      <c r="D382" s="5" t="str">
        <f>'Исходные данные'!A384</f>
        <v>21.09.2015</v>
      </c>
      <c r="E382" s="1">
        <f>'Исходные данные'!B384</f>
        <v>2542.6999999999998</v>
      </c>
      <c r="F382" s="12">
        <f t="shared" si="45"/>
        <v>0.9540551188488452</v>
      </c>
      <c r="G382" s="12">
        <f t="shared" si="46"/>
        <v>0.34573580764368606</v>
      </c>
      <c r="H382" s="12">
        <f t="shared" si="47"/>
        <v>9.960027850997844E-4</v>
      </c>
      <c r="I382" s="12">
        <f t="shared" si="51"/>
        <v>-4.7033832631735766E-2</v>
      </c>
      <c r="J382" s="18">
        <f t="shared" si="48"/>
        <v>-4.6845828295125945E-5</v>
      </c>
      <c r="K382" s="12">
        <f t="shared" si="52"/>
        <v>1.0371984338470035</v>
      </c>
      <c r="L382" s="12">
        <f t="shared" si="49"/>
        <v>3.6523264699554164E-2</v>
      </c>
      <c r="M382" s="12">
        <f t="shared" si="53"/>
        <v>1.3339488643137197E-3</v>
      </c>
      <c r="N382" s="18">
        <f t="shared" si="50"/>
        <v>1.3286167840371593E-6</v>
      </c>
    </row>
    <row r="383" spans="1:14" x14ac:dyDescent="0.2">
      <c r="A383" s="4">
        <v>381</v>
      </c>
      <c r="B383" s="1" t="str">
        <f>'Исходные данные'!A633</f>
        <v>18.09.2014</v>
      </c>
      <c r="C383" s="1">
        <f>'Исходные данные'!B633</f>
        <v>2692.94</v>
      </c>
      <c r="D383" s="5" t="str">
        <f>'Исходные данные'!A385</f>
        <v>18.09.2015</v>
      </c>
      <c r="E383" s="1">
        <f>'Исходные данные'!B385</f>
        <v>2544.31</v>
      </c>
      <c r="F383" s="12">
        <f t="shared" si="45"/>
        <v>0.94480753377349658</v>
      </c>
      <c r="G383" s="12">
        <f t="shared" si="46"/>
        <v>0.34477084307406852</v>
      </c>
      <c r="H383" s="12">
        <f t="shared" si="47"/>
        <v>9.9322289543370677E-4</v>
      </c>
      <c r="I383" s="12">
        <f t="shared" si="51"/>
        <v>-5.6774040196084598E-2</v>
      </c>
      <c r="J383" s="18">
        <f t="shared" si="48"/>
        <v>-5.6389276589024801E-5</v>
      </c>
      <c r="K383" s="12">
        <f t="shared" si="52"/>
        <v>1.0271449468235372</v>
      </c>
      <c r="L383" s="12">
        <f t="shared" si="49"/>
        <v>2.678305713520537E-2</v>
      </c>
      <c r="M383" s="12">
        <f t="shared" si="53"/>
        <v>7.1733214950769019E-4</v>
      </c>
      <c r="N383" s="18">
        <f t="shared" si="50"/>
        <v>7.1247071452171271E-7</v>
      </c>
    </row>
    <row r="384" spans="1:14" x14ac:dyDescent="0.2">
      <c r="A384" s="4">
        <v>382</v>
      </c>
      <c r="B384" s="1" t="str">
        <f>'Исходные данные'!A634</f>
        <v>17.09.2014</v>
      </c>
      <c r="C384" s="1">
        <f>'Исходные данные'!B634</f>
        <v>2719.21</v>
      </c>
      <c r="D384" s="5" t="str">
        <f>'Исходные данные'!A386</f>
        <v>17.09.2015</v>
      </c>
      <c r="E384" s="1">
        <f>'Исходные данные'!B386</f>
        <v>2554.21</v>
      </c>
      <c r="F384" s="12">
        <f t="shared" si="45"/>
        <v>0.93932061150113455</v>
      </c>
      <c r="G384" s="12">
        <f t="shared" si="46"/>
        <v>0.3438085717650276</v>
      </c>
      <c r="H384" s="12">
        <f t="shared" si="47"/>
        <v>9.9045076456777664E-4</v>
      </c>
      <c r="I384" s="12">
        <f t="shared" si="51"/>
        <v>-6.2598418752673482E-2</v>
      </c>
      <c r="J384" s="18">
        <f t="shared" si="48"/>
        <v>-6.20006517143193E-5</v>
      </c>
      <c r="K384" s="12">
        <f t="shared" si="52"/>
        <v>1.0211798541626425</v>
      </c>
      <c r="L384" s="12">
        <f t="shared" si="49"/>
        <v>2.0958678578616316E-2</v>
      </c>
      <c r="M384" s="12">
        <f t="shared" si="53"/>
        <v>4.3926620776176206E-4</v>
      </c>
      <c r="N384" s="18">
        <f t="shared" si="50"/>
        <v>4.3507155132642506E-7</v>
      </c>
    </row>
    <row r="385" spans="1:14" x14ac:dyDescent="0.2">
      <c r="A385" s="4">
        <v>383</v>
      </c>
      <c r="B385" s="1" t="str">
        <f>'Исходные данные'!A635</f>
        <v>16.09.2014</v>
      </c>
      <c r="C385" s="1">
        <f>'Исходные данные'!B635</f>
        <v>2734.7</v>
      </c>
      <c r="D385" s="5" t="str">
        <f>'Исходные данные'!A387</f>
        <v>16.09.2015</v>
      </c>
      <c r="E385" s="1">
        <f>'Исходные данные'!B387</f>
        <v>2555.7399999999998</v>
      </c>
      <c r="F385" s="12">
        <f t="shared" si="45"/>
        <v>0.93455954949354592</v>
      </c>
      <c r="G385" s="12">
        <f t="shared" si="46"/>
        <v>0.34284898619954879</v>
      </c>
      <c r="H385" s="12">
        <f t="shared" si="47"/>
        <v>9.8768637084682459E-4</v>
      </c>
      <c r="I385" s="12">
        <f t="shared" si="51"/>
        <v>-6.7679930742186548E-2</v>
      </c>
      <c r="J385" s="18">
        <f t="shared" si="48"/>
        <v>-6.6846545173914669E-5</v>
      </c>
      <c r="K385" s="12">
        <f t="shared" si="52"/>
        <v>1.0160038785191412</v>
      </c>
      <c r="L385" s="12">
        <f t="shared" si="49"/>
        <v>1.5877166589103351E-2</v>
      </c>
      <c r="M385" s="12">
        <f t="shared" si="53"/>
        <v>2.5208441889814856E-4</v>
      </c>
      <c r="N385" s="18">
        <f t="shared" si="50"/>
        <v>2.4898034484854302E-7</v>
      </c>
    </row>
    <row r="386" spans="1:14" x14ac:dyDescent="0.2">
      <c r="A386" s="4">
        <v>384</v>
      </c>
      <c r="B386" s="1" t="str">
        <f>'Исходные данные'!A636</f>
        <v>15.09.2014</v>
      </c>
      <c r="C386" s="1">
        <f>'Исходные данные'!B636</f>
        <v>2748.84</v>
      </c>
      <c r="D386" s="5" t="str">
        <f>'Исходные данные'!A388</f>
        <v>15.09.2015</v>
      </c>
      <c r="E386" s="1">
        <f>'Исходные данные'!B388</f>
        <v>2556.0100000000002</v>
      </c>
      <c r="F386" s="12">
        <f t="shared" ref="F386:F449" si="54">E386/C386</f>
        <v>0.92985040962733378</v>
      </c>
      <c r="G386" s="12">
        <f t="shared" ref="G386:G449" si="55">1/POWER(2,A386/248)</f>
        <v>0.34189207888159806</v>
      </c>
      <c r="H386" s="12">
        <f t="shared" ref="H386:H449" si="56">G386/SUM(G$2:G$1242)</f>
        <v>9.849296926761229E-4</v>
      </c>
      <c r="I386" s="12">
        <f t="shared" si="51"/>
        <v>-7.2731555635643985E-2</v>
      </c>
      <c r="J386" s="18">
        <f t="shared" ref="J386:J449" si="57">H386*I386</f>
        <v>-7.1635468740071159E-5</v>
      </c>
      <c r="K386" s="12">
        <f t="shared" si="52"/>
        <v>1.0108843498907585</v>
      </c>
      <c r="L386" s="12">
        <f t="shared" ref="L386:L449" si="58">LN(K386)</f>
        <v>1.0825541695645879E-2</v>
      </c>
      <c r="M386" s="12">
        <f t="shared" si="53"/>
        <v>1.1719235300417346E-4</v>
      </c>
      <c r="N386" s="18">
        <f t="shared" ref="N386:N449" si="59">M386*H386</f>
        <v>1.1542622822839227E-7</v>
      </c>
    </row>
    <row r="387" spans="1:14" x14ac:dyDescent="0.2">
      <c r="A387" s="4">
        <v>385</v>
      </c>
      <c r="B387" s="1" t="str">
        <f>'Исходные данные'!A637</f>
        <v>12.09.2014</v>
      </c>
      <c r="C387" s="1">
        <f>'Исходные данные'!B637</f>
        <v>2741.23</v>
      </c>
      <c r="D387" s="5" t="str">
        <f>'Исходные данные'!A389</f>
        <v>14.09.2015</v>
      </c>
      <c r="E387" s="1">
        <f>'Исходные данные'!B389</f>
        <v>2575.12</v>
      </c>
      <c r="F387" s="12">
        <f t="shared" si="54"/>
        <v>0.93940311466020721</v>
      </c>
      <c r="G387" s="12">
        <f t="shared" si="55"/>
        <v>0.34093784233606322</v>
      </c>
      <c r="H387" s="12">
        <f t="shared" si="56"/>
        <v>9.8218070852121525E-4</v>
      </c>
      <c r="I387" s="12">
        <f t="shared" ref="I387:I450" si="60">LN(F387)</f>
        <v>-6.2510589810102712E-2</v>
      </c>
      <c r="J387" s="18">
        <f t="shared" si="57"/>
        <v>-6.1396695389765742E-5</v>
      </c>
      <c r="K387" s="12">
        <f t="shared" ref="K387:K450" si="61">F387/GEOMEAN(F$2:F$1242)</f>
        <v>1.021269547248175</v>
      </c>
      <c r="L387" s="12">
        <f t="shared" si="58"/>
        <v>2.1046507521187162E-2</v>
      </c>
      <c r="M387" s="12">
        <f t="shared" ref="M387:M450" si="62">POWER(L387-AVERAGE(L$2:L$1242),2)</f>
        <v>4.4295547883939948E-4</v>
      </c>
      <c r="N387" s="18">
        <f t="shared" si="59"/>
        <v>4.3506232604983555E-7</v>
      </c>
    </row>
    <row r="388" spans="1:14" x14ac:dyDescent="0.2">
      <c r="A388" s="4">
        <v>386</v>
      </c>
      <c r="B388" s="1" t="str">
        <f>'Исходные данные'!A638</f>
        <v>11.09.2014</v>
      </c>
      <c r="C388" s="1">
        <f>'Исходные данные'!B638</f>
        <v>2738.92</v>
      </c>
      <c r="D388" s="5" t="str">
        <f>'Исходные данные'!A390</f>
        <v>11.09.2015</v>
      </c>
      <c r="E388" s="1">
        <f>'Исходные данные'!B390</f>
        <v>2575.4</v>
      </c>
      <c r="F388" s="12">
        <f t="shared" si="54"/>
        <v>0.94029763556438306</v>
      </c>
      <c r="G388" s="12">
        <f t="shared" si="55"/>
        <v>0.33998626910869539</v>
      </c>
      <c r="H388" s="12">
        <f t="shared" si="56"/>
        <v>9.7943939690774899E-4</v>
      </c>
      <c r="I388" s="12">
        <f t="shared" si="60"/>
        <v>-6.1558820256789229E-2</v>
      </c>
      <c r="J388" s="18">
        <f t="shared" si="57"/>
        <v>-6.0293133786662162E-5</v>
      </c>
      <c r="K388" s="12">
        <f t="shared" si="61"/>
        <v>1.0222420232220726</v>
      </c>
      <c r="L388" s="12">
        <f t="shared" si="58"/>
        <v>2.1998277074500566E-2</v>
      </c>
      <c r="M388" s="12">
        <f t="shared" si="62"/>
        <v>4.8392419424650939E-4</v>
      </c>
      <c r="N388" s="18">
        <f t="shared" si="59"/>
        <v>4.7397442096186954E-7</v>
      </c>
    </row>
    <row r="389" spans="1:14" x14ac:dyDescent="0.2">
      <c r="A389" s="4">
        <v>387</v>
      </c>
      <c r="B389" s="1" t="str">
        <f>'Исходные данные'!A639</f>
        <v>10.09.2014</v>
      </c>
      <c r="C389" s="1">
        <f>'Исходные данные'!B639</f>
        <v>2753.33</v>
      </c>
      <c r="D389" s="5" t="str">
        <f>'Исходные данные'!A391</f>
        <v>10.09.2015</v>
      </c>
      <c r="E389" s="1">
        <f>'Исходные данные'!B391</f>
        <v>2575.2800000000002</v>
      </c>
      <c r="F389" s="12">
        <f t="shared" si="54"/>
        <v>0.93533285149255641</v>
      </c>
      <c r="G389" s="12">
        <f t="shared" si="55"/>
        <v>0.33903735176605077</v>
      </c>
      <c r="H389" s="12">
        <f t="shared" si="56"/>
        <v>9.7670573642130742E-4</v>
      </c>
      <c r="I389" s="12">
        <f t="shared" si="60"/>
        <v>-6.685282214204688E-2</v>
      </c>
      <c r="J389" s="18">
        <f t="shared" si="57"/>
        <v>-6.5295534882090582E-5</v>
      </c>
      <c r="K389" s="12">
        <f t="shared" si="61"/>
        <v>1.0168445716891881</v>
      </c>
      <c r="L389" s="12">
        <f t="shared" si="58"/>
        <v>1.6704275189243056E-2</v>
      </c>
      <c r="M389" s="12">
        <f t="shared" si="62"/>
        <v>2.7903280959797039E-4</v>
      </c>
      <c r="N389" s="18">
        <f t="shared" si="59"/>
        <v>2.7253294578409211E-7</v>
      </c>
    </row>
    <row r="390" spans="1:14" x14ac:dyDescent="0.2">
      <c r="A390" s="4">
        <v>388</v>
      </c>
      <c r="B390" s="1" t="str">
        <f>'Исходные данные'!A640</f>
        <v>09.09.2014</v>
      </c>
      <c r="C390" s="1">
        <f>'Исходные данные'!B640</f>
        <v>2773.73</v>
      </c>
      <c r="D390" s="5" t="str">
        <f>'Исходные данные'!A392</f>
        <v>09.09.2015</v>
      </c>
      <c r="E390" s="1">
        <f>'Исходные данные'!B392</f>
        <v>2588.5700000000002</v>
      </c>
      <c r="F390" s="12">
        <f t="shared" si="54"/>
        <v>0.93324512479585253</v>
      </c>
      <c r="G390" s="12">
        <f t="shared" si="55"/>
        <v>0.33809108289543288</v>
      </c>
      <c r="H390" s="12">
        <f t="shared" si="56"/>
        <v>9.7397970570724279E-4</v>
      </c>
      <c r="I390" s="12">
        <f t="shared" si="60"/>
        <v>-6.9087385100523174E-2</v>
      </c>
      <c r="J390" s="18">
        <f t="shared" si="57"/>
        <v>-6.7289711008290505E-5</v>
      </c>
      <c r="K390" s="12">
        <f t="shared" si="61"/>
        <v>1.0145749052754334</v>
      </c>
      <c r="L390" s="12">
        <f t="shared" si="58"/>
        <v>1.4469712230766617E-2</v>
      </c>
      <c r="M390" s="12">
        <f t="shared" si="62"/>
        <v>2.0937257204120505E-4</v>
      </c>
      <c r="N390" s="18">
        <f t="shared" si="59"/>
        <v>2.039246360998614E-7</v>
      </c>
    </row>
    <row r="391" spans="1:14" x14ac:dyDescent="0.2">
      <c r="A391" s="4">
        <v>389</v>
      </c>
      <c r="B391" s="1" t="str">
        <f>'Исходные данные'!A641</f>
        <v>08.09.2014</v>
      </c>
      <c r="C391" s="1">
        <f>'Исходные данные'!B641</f>
        <v>2808.03</v>
      </c>
      <c r="D391" s="5" t="str">
        <f>'Исходные данные'!A393</f>
        <v>08.09.2015</v>
      </c>
      <c r="E391" s="1">
        <f>'Исходные данные'!B393</f>
        <v>2579.13</v>
      </c>
      <c r="F391" s="12">
        <f t="shared" si="54"/>
        <v>0.91848377688272553</v>
      </c>
      <c r="G391" s="12">
        <f t="shared" si="55"/>
        <v>0.33714745510483407</v>
      </c>
      <c r="H391" s="12">
        <f t="shared" si="56"/>
        <v>9.712612834705082E-4</v>
      </c>
      <c r="I391" s="12">
        <f t="shared" si="60"/>
        <v>-8.5031037103818485E-2</v>
      </c>
      <c r="J391" s="18">
        <f t="shared" si="57"/>
        <v>-8.2587354232283142E-5</v>
      </c>
      <c r="K391" s="12">
        <f t="shared" si="61"/>
        <v>0.99852714594320591</v>
      </c>
      <c r="L391" s="12">
        <f t="shared" si="58"/>
        <v>-1.4739397725285659E-3</v>
      </c>
      <c r="M391" s="12">
        <f t="shared" si="62"/>
        <v>2.1724984530407399E-6</v>
      </c>
      <c r="N391" s="18">
        <f t="shared" si="59"/>
        <v>2.1100636358380425E-9</v>
      </c>
    </row>
    <row r="392" spans="1:14" x14ac:dyDescent="0.2">
      <c r="A392" s="4">
        <v>390</v>
      </c>
      <c r="B392" s="1" t="str">
        <f>'Исходные данные'!A642</f>
        <v>05.09.2014</v>
      </c>
      <c r="C392" s="1">
        <f>'Исходные данные'!B642</f>
        <v>2832.54</v>
      </c>
      <c r="D392" s="5" t="str">
        <f>'Исходные данные'!A394</f>
        <v>07.09.2015</v>
      </c>
      <c r="E392" s="1">
        <f>'Исходные данные'!B394</f>
        <v>2577</v>
      </c>
      <c r="F392" s="12">
        <f t="shared" si="54"/>
        <v>0.90978415132707746</v>
      </c>
      <c r="G392" s="12">
        <f t="shared" si="55"/>
        <v>0.33620646102287843</v>
      </c>
      <c r="H392" s="12">
        <f t="shared" si="56"/>
        <v>9.6855044847549338E-4</v>
      </c>
      <c r="I392" s="12">
        <f t="shared" si="60"/>
        <v>-9.4547903950614201E-2</v>
      </c>
      <c r="J392" s="18">
        <f t="shared" si="57"/>
        <v>-9.1574414773785252E-5</v>
      </c>
      <c r="K392" s="12">
        <f t="shared" si="61"/>
        <v>0.98906937162481967</v>
      </c>
      <c r="L392" s="12">
        <f t="shared" si="58"/>
        <v>-1.0990806619324273E-2</v>
      </c>
      <c r="M392" s="12">
        <f t="shared" si="62"/>
        <v>1.2079783014337615E-4</v>
      </c>
      <c r="N392" s="18">
        <f t="shared" si="59"/>
        <v>1.1699879256023344E-7</v>
      </c>
    </row>
    <row r="393" spans="1:14" x14ac:dyDescent="0.2">
      <c r="A393" s="4">
        <v>391</v>
      </c>
      <c r="B393" s="1" t="str">
        <f>'Исходные данные'!A643</f>
        <v>04.09.2014</v>
      </c>
      <c r="C393" s="1">
        <f>'Исходные данные'!B643</f>
        <v>2783.24</v>
      </c>
      <c r="D393" s="5" t="str">
        <f>'Исходные данные'!A395</f>
        <v>04.09.2015</v>
      </c>
      <c r="E393" s="1">
        <f>'Исходные данные'!B395</f>
        <v>2587.91</v>
      </c>
      <c r="F393" s="12">
        <f t="shared" si="54"/>
        <v>0.9298192035182018</v>
      </c>
      <c r="G393" s="12">
        <f t="shared" si="55"/>
        <v>0.33526809329876373</v>
      </c>
      <c r="H393" s="12">
        <f t="shared" si="56"/>
        <v>9.6584717954585674E-4</v>
      </c>
      <c r="I393" s="12">
        <f t="shared" si="60"/>
        <v>-7.2765116553039549E-2</v>
      </c>
      <c r="J393" s="18">
        <f t="shared" si="57"/>
        <v>-7.0279982592078783E-5</v>
      </c>
      <c r="K393" s="12">
        <f t="shared" si="61"/>
        <v>1.0108504242538863</v>
      </c>
      <c r="L393" s="12">
        <f t="shared" si="58"/>
        <v>1.0791980778250323E-2</v>
      </c>
      <c r="M393" s="12">
        <f t="shared" si="62"/>
        <v>1.1646684911813044E-4</v>
      </c>
      <c r="N393" s="18">
        <f t="shared" si="59"/>
        <v>1.1248917773133914E-7</v>
      </c>
    </row>
    <row r="394" spans="1:14" x14ac:dyDescent="0.2">
      <c r="A394" s="4">
        <v>392</v>
      </c>
      <c r="B394" s="1" t="str">
        <f>'Исходные данные'!A644</f>
        <v>03.09.2014</v>
      </c>
      <c r="C394" s="1">
        <f>'Исходные данные'!B644</f>
        <v>2745.24</v>
      </c>
      <c r="D394" s="5" t="str">
        <f>'Исходные данные'!A396</f>
        <v>03.09.2015</v>
      </c>
      <c r="E394" s="1">
        <f>'Исходные данные'!B396</f>
        <v>2592.61</v>
      </c>
      <c r="F394" s="12">
        <f t="shared" si="54"/>
        <v>0.94440194664218802</v>
      </c>
      <c r="G394" s="12">
        <f t="shared" si="55"/>
        <v>0.33433234460220429</v>
      </c>
      <c r="H394" s="12">
        <f t="shared" si="56"/>
        <v>9.6315145556436161E-4</v>
      </c>
      <c r="I394" s="12">
        <f t="shared" si="60"/>
        <v>-5.7203412525351667E-2</v>
      </c>
      <c r="J394" s="18">
        <f t="shared" si="57"/>
        <v>-5.5095550037041094E-5</v>
      </c>
      <c r="K394" s="12">
        <f t="shared" si="61"/>
        <v>1.0267040138742025</v>
      </c>
      <c r="L394" s="12">
        <f t="shared" si="58"/>
        <v>2.635368480593818E-2</v>
      </c>
      <c r="M394" s="12">
        <f t="shared" si="62"/>
        <v>6.9451670285075151E-4</v>
      </c>
      <c r="N394" s="18">
        <f t="shared" si="59"/>
        <v>6.6892477326446257E-7</v>
      </c>
    </row>
    <row r="395" spans="1:14" x14ac:dyDescent="0.2">
      <c r="A395" s="4">
        <v>393</v>
      </c>
      <c r="B395" s="1" t="str">
        <f>'Исходные данные'!A645</f>
        <v>02.09.2014</v>
      </c>
      <c r="C395" s="1">
        <f>'Исходные данные'!B645</f>
        <v>2680.59</v>
      </c>
      <c r="D395" s="5" t="str">
        <f>'Исходные данные'!A397</f>
        <v>02.09.2015</v>
      </c>
      <c r="E395" s="1">
        <f>'Исходные данные'!B397</f>
        <v>2578.0300000000002</v>
      </c>
      <c r="F395" s="12">
        <f t="shared" si="54"/>
        <v>0.96173976624549073</v>
      </c>
      <c r="G395" s="12">
        <f t="shared" si="55"/>
        <v>0.33339920762337344</v>
      </c>
      <c r="H395" s="12">
        <f t="shared" si="56"/>
        <v>9.6046325547270955E-4</v>
      </c>
      <c r="I395" s="12">
        <f t="shared" si="60"/>
        <v>-3.9011378170067494E-2</v>
      </c>
      <c r="J395" s="18">
        <f t="shared" si="57"/>
        <v>-3.7468995277700019E-5</v>
      </c>
      <c r="K395" s="12">
        <f t="shared" si="61"/>
        <v>1.0455527774137403</v>
      </c>
      <c r="L395" s="12">
        <f t="shared" si="58"/>
        <v>4.4545719161222408E-2</v>
      </c>
      <c r="M395" s="12">
        <f t="shared" si="62"/>
        <v>1.9843210955905219E-3</v>
      </c>
      <c r="N395" s="18">
        <f t="shared" si="59"/>
        <v>1.9058674993740463E-6</v>
      </c>
    </row>
    <row r="396" spans="1:14" x14ac:dyDescent="0.2">
      <c r="A396" s="4">
        <v>394</v>
      </c>
      <c r="B396" s="1" t="str">
        <f>'Исходные данные'!A646</f>
        <v>01.09.2014</v>
      </c>
      <c r="C396" s="1">
        <f>'Исходные данные'!B646</f>
        <v>2676.36</v>
      </c>
      <c r="D396" s="5" t="str">
        <f>'Исходные данные'!A398</f>
        <v>01.09.2015</v>
      </c>
      <c r="E396" s="1">
        <f>'Исходные данные'!B398</f>
        <v>2604.2600000000002</v>
      </c>
      <c r="F396" s="12">
        <f t="shared" si="54"/>
        <v>0.97306042535383885</v>
      </c>
      <c r="G396" s="12">
        <f t="shared" si="55"/>
        <v>0.33246867507284666</v>
      </c>
      <c r="H396" s="12">
        <f t="shared" si="56"/>
        <v>9.577825582713776E-4</v>
      </c>
      <c r="I396" s="12">
        <f t="shared" si="60"/>
        <v>-2.7309096613556943E-2</v>
      </c>
      <c r="J396" s="18">
        <f t="shared" si="57"/>
        <v>-2.6156176418612783E-5</v>
      </c>
      <c r="K396" s="12">
        <f t="shared" si="61"/>
        <v>1.0578600012473716</v>
      </c>
      <c r="L396" s="12">
        <f t="shared" si="58"/>
        <v>5.6248000717732879E-2</v>
      </c>
      <c r="M396" s="12">
        <f t="shared" si="62"/>
        <v>3.1638375847421098E-3</v>
      </c>
      <c r="N396" s="18">
        <f t="shared" si="59"/>
        <v>3.0302684558694345E-6</v>
      </c>
    </row>
    <row r="397" spans="1:14" x14ac:dyDescent="0.2">
      <c r="A397" s="4">
        <v>395</v>
      </c>
      <c r="B397" s="1" t="str">
        <f>'Исходные данные'!A647</f>
        <v>29.08.2014</v>
      </c>
      <c r="C397" s="1">
        <f>'Исходные данные'!B647</f>
        <v>2680.23</v>
      </c>
      <c r="D397" s="5" t="str">
        <f>'Исходные данные'!A399</f>
        <v>31.08.2015</v>
      </c>
      <c r="E397" s="1">
        <f>'Исходные данные'!B399</f>
        <v>2599.5300000000002</v>
      </c>
      <c r="F397" s="12">
        <f t="shared" si="54"/>
        <v>0.96989064371341271</v>
      </c>
      <c r="G397" s="12">
        <f t="shared" si="55"/>
        <v>0.33154073968154463</v>
      </c>
      <c r="H397" s="12">
        <f t="shared" si="56"/>
        <v>9.5510934301945322E-4</v>
      </c>
      <c r="I397" s="12">
        <f t="shared" si="60"/>
        <v>-3.0571952279944827E-2</v>
      </c>
      <c r="J397" s="18">
        <f t="shared" si="57"/>
        <v>-2.919955725692018E-5</v>
      </c>
      <c r="K397" s="12">
        <f t="shared" si="61"/>
        <v>1.0544139817374572</v>
      </c>
      <c r="L397" s="12">
        <f t="shared" si="58"/>
        <v>5.2985145051345141E-2</v>
      </c>
      <c r="M397" s="12">
        <f t="shared" si="62"/>
        <v>2.8074255961121138E-3</v>
      </c>
      <c r="N397" s="18">
        <f t="shared" si="59"/>
        <v>2.6813984166786378E-6</v>
      </c>
    </row>
    <row r="398" spans="1:14" x14ac:dyDescent="0.2">
      <c r="A398" s="4">
        <v>396</v>
      </c>
      <c r="B398" s="1" t="str">
        <f>'Исходные данные'!A648</f>
        <v>28.08.2014</v>
      </c>
      <c r="C398" s="1">
        <f>'Исходные данные'!B648</f>
        <v>2676.69</v>
      </c>
      <c r="D398" s="5" t="str">
        <f>'Исходные данные'!A400</f>
        <v>28.08.2015</v>
      </c>
      <c r="E398" s="1">
        <f>'Исходные данные'!B400</f>
        <v>2599.25</v>
      </c>
      <c r="F398" s="12">
        <f t="shared" si="54"/>
        <v>0.97106874535340293</v>
      </c>
      <c r="G398" s="12">
        <f t="shared" si="55"/>
        <v>0.33061539420067626</v>
      </c>
      <c r="H398" s="12">
        <f t="shared" si="56"/>
        <v>9.5244358883447096E-4</v>
      </c>
      <c r="I398" s="12">
        <f t="shared" si="60"/>
        <v>-2.9358014686709687E-2</v>
      </c>
      <c r="J398" s="18">
        <f t="shared" si="57"/>
        <v>-2.7961852869264882E-5</v>
      </c>
      <c r="K398" s="12">
        <f t="shared" si="61"/>
        <v>1.0556947517388642</v>
      </c>
      <c r="L398" s="12">
        <f t="shared" si="58"/>
        <v>5.419908264458026E-2</v>
      </c>
      <c r="M398" s="12">
        <f t="shared" si="62"/>
        <v>2.9375405595140711E-3</v>
      </c>
      <c r="N398" s="18">
        <f t="shared" si="59"/>
        <v>2.7978416728504017E-6</v>
      </c>
    </row>
    <row r="399" spans="1:14" x14ac:dyDescent="0.2">
      <c r="A399" s="4">
        <v>397</v>
      </c>
      <c r="B399" s="1" t="str">
        <f>'Исходные данные'!A649</f>
        <v>27.08.2014</v>
      </c>
      <c r="C399" s="1">
        <f>'Исходные данные'!B649</f>
        <v>2738.07</v>
      </c>
      <c r="D399" s="5" t="str">
        <f>'Исходные данные'!A401</f>
        <v>27.08.2015</v>
      </c>
      <c r="E399" s="1">
        <f>'Исходные данные'!B401</f>
        <v>2586.69</v>
      </c>
      <c r="F399" s="12">
        <f t="shared" si="54"/>
        <v>0.94471288170134438</v>
      </c>
      <c r="G399" s="12">
        <f t="shared" si="55"/>
        <v>0.3296926314016822</v>
      </c>
      <c r="H399" s="12">
        <f t="shared" si="56"/>
        <v>9.4978527489224913E-4</v>
      </c>
      <c r="I399" s="12">
        <f t="shared" si="60"/>
        <v>-5.6874226541208148E-2</v>
      </c>
      <c r="J399" s="18">
        <f t="shared" si="57"/>
        <v>-5.401830288972543E-5</v>
      </c>
      <c r="K399" s="12">
        <f t="shared" si="61"/>
        <v>1.0270420460801135</v>
      </c>
      <c r="L399" s="12">
        <f t="shared" si="58"/>
        <v>2.6682870790081754E-2</v>
      </c>
      <c r="M399" s="12">
        <f t="shared" si="62"/>
        <v>7.1197559360021293E-4</v>
      </c>
      <c r="N399" s="18">
        <f t="shared" si="59"/>
        <v>6.7622393488415044E-7</v>
      </c>
    </row>
    <row r="400" spans="1:14" x14ac:dyDescent="0.2">
      <c r="A400" s="4">
        <v>398</v>
      </c>
      <c r="B400" s="1" t="str">
        <f>'Исходные данные'!A650</f>
        <v>26.08.2014</v>
      </c>
      <c r="C400" s="1">
        <f>'Исходные данные'!B650</f>
        <v>2760.76</v>
      </c>
      <c r="D400" s="5" t="str">
        <f>'Исходные данные'!A402</f>
        <v>26.08.2015</v>
      </c>
      <c r="E400" s="1">
        <f>'Исходные данные'!B402</f>
        <v>2533.79</v>
      </c>
      <c r="F400" s="12">
        <f t="shared" si="54"/>
        <v>0.91778713107984744</v>
      </c>
      <c r="G400" s="12">
        <f t="shared" si="55"/>
        <v>0.32877244407617834</v>
      </c>
      <c r="H400" s="12">
        <f t="shared" si="56"/>
        <v>9.471343804267272E-4</v>
      </c>
      <c r="I400" s="12">
        <f t="shared" si="60"/>
        <v>-8.5789798606034667E-2</v>
      </c>
      <c r="J400" s="18">
        <f t="shared" si="57"/>
        <v>-8.1254467749660353E-5</v>
      </c>
      <c r="K400" s="12">
        <f t="shared" si="61"/>
        <v>0.99776978934879546</v>
      </c>
      <c r="L400" s="12">
        <f t="shared" si="58"/>
        <v>-2.2327012747447228E-3</v>
      </c>
      <c r="M400" s="12">
        <f t="shared" si="62"/>
        <v>4.9849549822454669E-6</v>
      </c>
      <c r="N400" s="18">
        <f t="shared" si="59"/>
        <v>4.7214222485641868E-9</v>
      </c>
    </row>
    <row r="401" spans="1:14" x14ac:dyDescent="0.2">
      <c r="A401" s="4">
        <v>399</v>
      </c>
      <c r="B401" s="1" t="str">
        <f>'Исходные данные'!A651</f>
        <v>25.08.2014</v>
      </c>
      <c r="C401" s="1">
        <f>'Исходные данные'!B651</f>
        <v>2774.81</v>
      </c>
      <c r="D401" s="5" t="str">
        <f>'Исходные данные'!A403</f>
        <v>25.08.2015</v>
      </c>
      <c r="E401" s="1">
        <f>'Исходные данные'!B403</f>
        <v>2510.27</v>
      </c>
      <c r="F401" s="12">
        <f t="shared" si="54"/>
        <v>0.90466374274274641</v>
      </c>
      <c r="G401" s="12">
        <f t="shared" si="55"/>
        <v>0.32785482503589936</v>
      </c>
      <c r="H401" s="12">
        <f t="shared" si="56"/>
        <v>9.4449088472980372E-4</v>
      </c>
      <c r="I401" s="12">
        <f t="shared" si="60"/>
        <v>-0.10019195930625624</v>
      </c>
      <c r="J401" s="18">
        <f t="shared" si="57"/>
        <v>-9.4630392287978448E-5</v>
      </c>
      <c r="K401" s="12">
        <f t="shared" si="61"/>
        <v>0.98350273332541727</v>
      </c>
      <c r="L401" s="12">
        <f t="shared" si="58"/>
        <v>-1.6634861974966282E-2</v>
      </c>
      <c r="M401" s="12">
        <f t="shared" si="62"/>
        <v>2.7671863292616988E-4</v>
      </c>
      <c r="N401" s="18">
        <f t="shared" si="59"/>
        <v>2.6135822643365999E-7</v>
      </c>
    </row>
    <row r="402" spans="1:14" x14ac:dyDescent="0.2">
      <c r="A402" s="4">
        <v>400</v>
      </c>
      <c r="B402" s="1" t="str">
        <f>'Исходные данные'!A652</f>
        <v>22.08.2014</v>
      </c>
      <c r="C402" s="1">
        <f>'Исходные данные'!B652</f>
        <v>2737.6</v>
      </c>
      <c r="D402" s="5" t="str">
        <f>'Исходные данные'!A404</f>
        <v>24.08.2015</v>
      </c>
      <c r="E402" s="1">
        <f>'Исходные данные'!B404</f>
        <v>2457.5700000000002</v>
      </c>
      <c r="F402" s="12">
        <f t="shared" si="54"/>
        <v>0.89770967270601998</v>
      </c>
      <c r="G402" s="12">
        <f t="shared" si="55"/>
        <v>0.32693976711264305</v>
      </c>
      <c r="H402" s="12">
        <f t="shared" si="56"/>
        <v>9.4185476715117505E-4</v>
      </c>
      <c r="I402" s="12">
        <f t="shared" si="60"/>
        <v>-0.1079085672903323</v>
      </c>
      <c r="J402" s="18">
        <f t="shared" si="57"/>
        <v>-1.0163419851885283E-4</v>
      </c>
      <c r="K402" s="12">
        <f t="shared" si="61"/>
        <v>0.9759426349532625</v>
      </c>
      <c r="L402" s="12">
        <f t="shared" si="58"/>
        <v>-2.4351469959042391E-2</v>
      </c>
      <c r="M402" s="12">
        <f t="shared" si="62"/>
        <v>5.9299408916613054E-4</v>
      </c>
      <c r="N402" s="18">
        <f t="shared" si="59"/>
        <v>5.58514309773589E-7</v>
      </c>
    </row>
    <row r="403" spans="1:14" x14ac:dyDescent="0.2">
      <c r="A403" s="4">
        <v>401</v>
      </c>
      <c r="B403" s="1" t="str">
        <f>'Исходные данные'!A653</f>
        <v>21.08.2014</v>
      </c>
      <c r="C403" s="1">
        <f>'Исходные данные'!B653</f>
        <v>2732.44</v>
      </c>
      <c r="D403" s="5" t="str">
        <f>'Исходные данные'!A405</f>
        <v>21.08.2015</v>
      </c>
      <c r="E403" s="1">
        <f>'Исходные данные'!B405</f>
        <v>2556.91</v>
      </c>
      <c r="F403" s="12">
        <f t="shared" si="54"/>
        <v>0.9357607120375927</v>
      </c>
      <c r="G403" s="12">
        <f t="shared" si="55"/>
        <v>0.32602726315821362</v>
      </c>
      <c r="H403" s="12">
        <f t="shared" si="56"/>
        <v>9.3922600709817256E-4</v>
      </c>
      <c r="I403" s="12">
        <f t="shared" si="60"/>
        <v>-6.6395484720943698E-2</v>
      </c>
      <c r="J403" s="18">
        <f t="shared" si="57"/>
        <v>-6.2360366003799675E-5</v>
      </c>
      <c r="K403" s="12">
        <f t="shared" si="61"/>
        <v>1.0173097191198228</v>
      </c>
      <c r="L403" s="12">
        <f t="shared" si="58"/>
        <v>1.7161612610346131E-2</v>
      </c>
      <c r="M403" s="12">
        <f t="shared" si="62"/>
        <v>2.9452094738760087E-4</v>
      </c>
      <c r="N403" s="18">
        <f t="shared" si="59"/>
        <v>2.7662173342162731E-7</v>
      </c>
    </row>
    <row r="404" spans="1:14" x14ac:dyDescent="0.2">
      <c r="A404" s="4">
        <v>402</v>
      </c>
      <c r="B404" s="1" t="str">
        <f>'Исходные данные'!A654</f>
        <v>20.08.2014</v>
      </c>
      <c r="C404" s="1">
        <f>'Исходные данные'!B654</f>
        <v>2695.48</v>
      </c>
      <c r="D404" s="5" t="str">
        <f>'Исходные данные'!A406</f>
        <v>20.08.2015</v>
      </c>
      <c r="E404" s="1">
        <f>'Исходные данные'!B406</f>
        <v>2585.4299999999998</v>
      </c>
      <c r="F404" s="12">
        <f t="shared" si="54"/>
        <v>0.95917239230118567</v>
      </c>
      <c r="G404" s="12">
        <f t="shared" si="55"/>
        <v>0.32511730604436662</v>
      </c>
      <c r="H404" s="12">
        <f t="shared" si="56"/>
        <v>9.3660458403560379E-4</v>
      </c>
      <c r="I404" s="12">
        <f t="shared" si="60"/>
        <v>-4.1684457687644498E-2</v>
      </c>
      <c r="J404" s="18">
        <f t="shared" si="57"/>
        <v>-3.9041854153286005E-5</v>
      </c>
      <c r="K404" s="12">
        <f t="shared" si="61"/>
        <v>1.0427616637961687</v>
      </c>
      <c r="L404" s="12">
        <f t="shared" si="58"/>
        <v>4.1872639643645349E-2</v>
      </c>
      <c r="M404" s="12">
        <f t="shared" si="62"/>
        <v>1.7533179507266032E-3</v>
      </c>
      <c r="N404" s="18">
        <f t="shared" si="59"/>
        <v>1.6421656299224475E-6</v>
      </c>
    </row>
    <row r="405" spans="1:14" x14ac:dyDescent="0.2">
      <c r="A405" s="4">
        <v>403</v>
      </c>
      <c r="B405" s="1" t="str">
        <f>'Исходные данные'!A655</f>
        <v>19.08.2014</v>
      </c>
      <c r="C405" s="1">
        <f>'Исходные данные'!B655</f>
        <v>2693.54</v>
      </c>
      <c r="D405" s="5" t="str">
        <f>'Исходные данные'!A407</f>
        <v>19.08.2015</v>
      </c>
      <c r="E405" s="1">
        <f>'Исходные данные'!B407</f>
        <v>2593.87</v>
      </c>
      <c r="F405" s="12">
        <f t="shared" si="54"/>
        <v>0.9629966512470578</v>
      </c>
      <c r="G405" s="12">
        <f t="shared" si="55"/>
        <v>0.32420988866275241</v>
      </c>
      <c r="H405" s="12">
        <f t="shared" si="56"/>
        <v>9.3399047748558991E-4</v>
      </c>
      <c r="I405" s="12">
        <f t="shared" si="60"/>
        <v>-3.7705344607443188E-2</v>
      </c>
      <c r="J405" s="18">
        <f t="shared" si="57"/>
        <v>-3.5216432813664577E-5</v>
      </c>
      <c r="K405" s="12">
        <f t="shared" si="61"/>
        <v>1.046919196532925</v>
      </c>
      <c r="L405" s="12">
        <f t="shared" si="58"/>
        <v>4.5851752723846631E-2</v>
      </c>
      <c r="M405" s="12">
        <f t="shared" si="62"/>
        <v>2.1023832278488025E-3</v>
      </c>
      <c r="N405" s="18">
        <f t="shared" si="59"/>
        <v>1.9636059148361988E-6</v>
      </c>
    </row>
    <row r="406" spans="1:14" x14ac:dyDescent="0.2">
      <c r="A406" s="4">
        <v>404</v>
      </c>
      <c r="B406" s="1" t="str">
        <f>'Исходные данные'!A656</f>
        <v>18.08.2014</v>
      </c>
      <c r="C406" s="1">
        <f>'Исходные данные'!B656</f>
        <v>2696.3</v>
      </c>
      <c r="D406" s="5" t="str">
        <f>'Исходные данные'!A408</f>
        <v>18.08.2015</v>
      </c>
      <c r="E406" s="1">
        <f>'Исходные данные'!B408</f>
        <v>2606.56</v>
      </c>
      <c r="F406" s="12">
        <f t="shared" si="54"/>
        <v>0.9667173534102288</v>
      </c>
      <c r="G406" s="12">
        <f t="shared" si="55"/>
        <v>0.32330500392486144</v>
      </c>
      <c r="H406" s="12">
        <f t="shared" si="56"/>
        <v>9.3138366702740763E-4</v>
      </c>
      <c r="I406" s="12">
        <f t="shared" si="60"/>
        <v>-3.3849118488019303E-2</v>
      </c>
      <c r="J406" s="18">
        <f t="shared" si="57"/>
        <v>-3.1526516103016636E-5</v>
      </c>
      <c r="K406" s="12">
        <f t="shared" si="61"/>
        <v>1.0509641477943454</v>
      </c>
      <c r="L406" s="12">
        <f t="shared" si="58"/>
        <v>4.9707978843270675E-2</v>
      </c>
      <c r="M406" s="12">
        <f t="shared" si="62"/>
        <v>2.4708831606830729E-3</v>
      </c>
      <c r="N406" s="18">
        <f t="shared" si="59"/>
        <v>2.3013402189932718E-6</v>
      </c>
    </row>
    <row r="407" spans="1:14" x14ac:dyDescent="0.2">
      <c r="A407" s="4">
        <v>405</v>
      </c>
      <c r="B407" s="1" t="str">
        <f>'Исходные данные'!A657</f>
        <v>15.08.2014</v>
      </c>
      <c r="C407" s="1">
        <f>'Исходные данные'!B657</f>
        <v>2694.16</v>
      </c>
      <c r="D407" s="5" t="str">
        <f>'Исходные данные'!A409</f>
        <v>17.08.2015</v>
      </c>
      <c r="E407" s="1">
        <f>'Исходные данные'!B409</f>
        <v>2627</v>
      </c>
      <c r="F407" s="12">
        <f t="shared" si="54"/>
        <v>0.97507200760162727</v>
      </c>
      <c r="G407" s="12">
        <f t="shared" si="55"/>
        <v>0.32240264476196834</v>
      </c>
      <c r="H407" s="12">
        <f t="shared" si="56"/>
        <v>9.2878413229732803E-4</v>
      </c>
      <c r="I407" s="12">
        <f t="shared" si="60"/>
        <v>-2.5243956760971659E-2</v>
      </c>
      <c r="J407" s="18">
        <f t="shared" si="57"/>
        <v>-2.3446186475990328E-5</v>
      </c>
      <c r="K407" s="12">
        <f t="shared" si="61"/>
        <v>1.0600468874300881</v>
      </c>
      <c r="L407" s="12">
        <f t="shared" si="58"/>
        <v>5.8313140570318132E-2</v>
      </c>
      <c r="M407" s="12">
        <f t="shared" si="62"/>
        <v>3.4004223631737148E-3</v>
      </c>
      <c r="N407" s="18">
        <f t="shared" si="59"/>
        <v>3.1582583340247284E-6</v>
      </c>
    </row>
    <row r="408" spans="1:14" x14ac:dyDescent="0.2">
      <c r="A408" s="4">
        <v>406</v>
      </c>
      <c r="B408" s="1" t="str">
        <f>'Исходные данные'!A658</f>
        <v>14.08.2014</v>
      </c>
      <c r="C408" s="1">
        <f>'Исходные данные'!B658</f>
        <v>2703.86</v>
      </c>
      <c r="D408" s="5" t="str">
        <f>'Исходные данные'!A410</f>
        <v>14.08.2015</v>
      </c>
      <c r="E408" s="1">
        <f>'Исходные данные'!B410</f>
        <v>2654.85</v>
      </c>
      <c r="F408" s="12">
        <f t="shared" si="54"/>
        <v>0.98187406152685408</v>
      </c>
      <c r="G408" s="12">
        <f t="shared" si="55"/>
        <v>0.32150280412507687</v>
      </c>
      <c r="H408" s="12">
        <f t="shared" si="56"/>
        <v>9.2619185298845898E-4</v>
      </c>
      <c r="I408" s="12">
        <f t="shared" si="60"/>
        <v>-1.829222576967415E-2</v>
      </c>
      <c r="J408" s="18">
        <f t="shared" si="57"/>
        <v>-1.694211048089774E-5</v>
      </c>
      <c r="K408" s="12">
        <f t="shared" si="61"/>
        <v>1.067441721899087</v>
      </c>
      <c r="L408" s="12">
        <f t="shared" si="58"/>
        <v>6.5264871561615825E-2</v>
      </c>
      <c r="M408" s="12">
        <f t="shared" si="62"/>
        <v>4.2595034599542461E-3</v>
      </c>
      <c r="N408" s="18">
        <f t="shared" si="59"/>
        <v>3.9451174023857752E-6</v>
      </c>
    </row>
    <row r="409" spans="1:14" x14ac:dyDescent="0.2">
      <c r="A409" s="4">
        <v>407</v>
      </c>
      <c r="B409" s="1" t="str">
        <f>'Исходные данные'!A659</f>
        <v>13.08.2014</v>
      </c>
      <c r="C409" s="1">
        <f>'Исходные данные'!B659</f>
        <v>2703.15</v>
      </c>
      <c r="D409" s="5" t="str">
        <f>'Исходные данные'!A411</f>
        <v>13.08.2015</v>
      </c>
      <c r="E409" s="1">
        <f>'Исходные данные'!B411</f>
        <v>2653.81</v>
      </c>
      <c r="F409" s="12">
        <f t="shared" si="54"/>
        <v>0.98174722083495181</v>
      </c>
      <c r="G409" s="12">
        <f t="shared" si="55"/>
        <v>0.32060547498486502</v>
      </c>
      <c r="H409" s="12">
        <f t="shared" si="56"/>
        <v>9.2360680885058579E-4</v>
      </c>
      <c r="I409" s="12">
        <f t="shared" si="60"/>
        <v>-1.8421416355677709E-2</v>
      </c>
      <c r="J409" s="18">
        <f t="shared" si="57"/>
        <v>-1.7014145574775477E-5</v>
      </c>
      <c r="K409" s="12">
        <f t="shared" si="61"/>
        <v>1.0673038273850386</v>
      </c>
      <c r="L409" s="12">
        <f t="shared" si="58"/>
        <v>6.5135680975612287E-2</v>
      </c>
      <c r="M409" s="12">
        <f t="shared" si="62"/>
        <v>4.2426569361567763E-3</v>
      </c>
      <c r="N409" s="18">
        <f t="shared" si="59"/>
        <v>3.9185468338515635E-6</v>
      </c>
    </row>
    <row r="410" spans="1:14" x14ac:dyDescent="0.2">
      <c r="A410" s="4">
        <v>408</v>
      </c>
      <c r="B410" s="1" t="str">
        <f>'Исходные данные'!A660</f>
        <v>12.08.2014</v>
      </c>
      <c r="C410" s="1">
        <f>'Исходные данные'!B660</f>
        <v>2678.68</v>
      </c>
      <c r="D410" s="5" t="str">
        <f>'Исходные данные'!A412</f>
        <v>12.08.2015</v>
      </c>
      <c r="E410" s="1">
        <f>'Исходные данные'!B412</f>
        <v>2648.03</v>
      </c>
      <c r="F410" s="12">
        <f t="shared" si="54"/>
        <v>0.98855779712395675</v>
      </c>
      <c r="G410" s="12">
        <f t="shared" si="55"/>
        <v>0.31971065033162971</v>
      </c>
      <c r="H410" s="12">
        <f t="shared" si="56"/>
        <v>9.2102897969001223E-4</v>
      </c>
      <c r="I410" s="12">
        <f t="shared" si="60"/>
        <v>-1.150816855726468E-2</v>
      </c>
      <c r="J410" s="18">
        <f t="shared" si="57"/>
        <v>-1.0599356744398168E-5</v>
      </c>
      <c r="K410" s="12">
        <f t="shared" si="61"/>
        <v>1.0747079269186952</v>
      </c>
      <c r="L410" s="12">
        <f t="shared" si="58"/>
        <v>7.2048928774025287E-2</v>
      </c>
      <c r="M410" s="12">
        <f t="shared" si="62"/>
        <v>5.191048137484609E-3</v>
      </c>
      <c r="N410" s="18">
        <f t="shared" si="59"/>
        <v>4.7811057695891876E-6</v>
      </c>
    </row>
    <row r="411" spans="1:14" x14ac:dyDescent="0.2">
      <c r="A411" s="4">
        <v>409</v>
      </c>
      <c r="B411" s="1" t="str">
        <f>'Исходные данные'!A661</f>
        <v>11.08.2014</v>
      </c>
      <c r="C411" s="1">
        <f>'Исходные данные'!B661</f>
        <v>2675.97</v>
      </c>
      <c r="D411" s="5" t="str">
        <f>'Исходные данные'!A413</f>
        <v>11.08.2015</v>
      </c>
      <c r="E411" s="1">
        <f>'Исходные данные'!B413</f>
        <v>2657.99</v>
      </c>
      <c r="F411" s="12">
        <f t="shared" si="54"/>
        <v>0.99328094111667919</v>
      </c>
      <c r="G411" s="12">
        <f t="shared" si="55"/>
        <v>0.31881832317523257</v>
      </c>
      <c r="H411" s="12">
        <f t="shared" si="56"/>
        <v>9.1845834536940498E-4</v>
      </c>
      <c r="I411" s="12">
        <f t="shared" si="60"/>
        <v>-6.7417333840712364E-3</v>
      </c>
      <c r="J411" s="18">
        <f t="shared" si="57"/>
        <v>-6.192001288855747E-6</v>
      </c>
      <c r="K411" s="12">
        <f t="shared" si="61"/>
        <v>1.0798426800952166</v>
      </c>
      <c r="L411" s="12">
        <f t="shared" si="58"/>
        <v>7.681536394721869E-2</v>
      </c>
      <c r="M411" s="12">
        <f t="shared" si="62"/>
        <v>5.9006001383437078E-3</v>
      </c>
      <c r="N411" s="18">
        <f t="shared" si="59"/>
        <v>5.4194554397496438E-6</v>
      </c>
    </row>
    <row r="412" spans="1:14" x14ac:dyDescent="0.2">
      <c r="A412" s="4">
        <v>410</v>
      </c>
      <c r="B412" s="1" t="str">
        <f>'Исходные данные'!A662</f>
        <v>08.08.2014</v>
      </c>
      <c r="C412" s="1">
        <f>'Исходные данные'!B662</f>
        <v>2626.07</v>
      </c>
      <c r="D412" s="5" t="str">
        <f>'Исходные данные'!A414</f>
        <v>10.08.2015</v>
      </c>
      <c r="E412" s="1">
        <f>'Исходные данные'!B414</f>
        <v>2638.83</v>
      </c>
      <c r="F412" s="12">
        <f t="shared" si="54"/>
        <v>1.0048589717715064</v>
      </c>
      <c r="G412" s="12">
        <f t="shared" si="55"/>
        <v>0.31792848654504463</v>
      </c>
      <c r="H412" s="12">
        <f t="shared" si="56"/>
        <v>9.1589488580763351E-4</v>
      </c>
      <c r="I412" s="12">
        <f t="shared" si="60"/>
        <v>4.8472050688251733E-3</v>
      </c>
      <c r="J412" s="18">
        <f t="shared" si="57"/>
        <v>4.4395303329978141E-6</v>
      </c>
      <c r="K412" s="12">
        <f t="shared" si="61"/>
        <v>1.092429704707284</v>
      </c>
      <c r="L412" s="12">
        <f t="shared" si="58"/>
        <v>8.8404302400115028E-2</v>
      </c>
      <c r="M412" s="12">
        <f t="shared" si="62"/>
        <v>7.8153206828510333E-3</v>
      </c>
      <c r="N412" s="18">
        <f t="shared" si="59"/>
        <v>7.1580122443698839E-6</v>
      </c>
    </row>
    <row r="413" spans="1:14" x14ac:dyDescent="0.2">
      <c r="A413" s="4">
        <v>411</v>
      </c>
      <c r="B413" s="1" t="str">
        <f>'Исходные данные'!A663</f>
        <v>07.08.2014</v>
      </c>
      <c r="C413" s="1">
        <f>'Исходные данные'!B663</f>
        <v>2584.7399999999998</v>
      </c>
      <c r="D413" s="5" t="str">
        <f>'Исходные данные'!A415</f>
        <v>07.08.2015</v>
      </c>
      <c r="E413" s="1">
        <f>'Исходные данные'!B415</f>
        <v>2624.27</v>
      </c>
      <c r="F413" s="12">
        <f t="shared" si="54"/>
        <v>1.0152936078677159</v>
      </c>
      <c r="G413" s="12">
        <f t="shared" si="55"/>
        <v>0.3170411334898926</v>
      </c>
      <c r="H413" s="12">
        <f t="shared" si="56"/>
        <v>9.1333858097961563E-4</v>
      </c>
      <c r="I413" s="12">
        <f t="shared" si="60"/>
        <v>1.5177839498775849E-2</v>
      </c>
      <c r="J413" s="18">
        <f t="shared" si="57"/>
        <v>1.3862506390148295E-5</v>
      </c>
      <c r="K413" s="12">
        <f t="shared" si="61"/>
        <v>1.1037736910272888</v>
      </c>
      <c r="L413" s="12">
        <f t="shared" si="58"/>
        <v>9.8734936830065692E-2</v>
      </c>
      <c r="M413" s="12">
        <f t="shared" si="62"/>
        <v>9.7485877508371177E-3</v>
      </c>
      <c r="N413" s="18">
        <f t="shared" si="59"/>
        <v>8.903761302904836E-6</v>
      </c>
    </row>
    <row r="414" spans="1:14" x14ac:dyDescent="0.2">
      <c r="A414" s="4">
        <v>412</v>
      </c>
      <c r="B414" s="1" t="str">
        <f>'Исходные данные'!A664</f>
        <v>06.08.2014</v>
      </c>
      <c r="C414" s="1">
        <f>'Исходные данные'!B664</f>
        <v>2609.11</v>
      </c>
      <c r="D414" s="5" t="str">
        <f>'Исходные данные'!A416</f>
        <v>06.08.2015</v>
      </c>
      <c r="E414" s="1">
        <f>'Исходные данные'!B416</f>
        <v>2615.59</v>
      </c>
      <c r="F414" s="12">
        <f t="shared" si="54"/>
        <v>1.0024836055206565</v>
      </c>
      <c r="G414" s="12">
        <f t="shared" si="55"/>
        <v>0.31615625707800404</v>
      </c>
      <c r="H414" s="12">
        <f t="shared" si="56"/>
        <v>9.1078941091615945E-4</v>
      </c>
      <c r="I414" s="12">
        <f t="shared" si="60"/>
        <v>2.480526469510606E-3</v>
      </c>
      <c r="J414" s="18">
        <f t="shared" si="57"/>
        <v>2.2592372419275055E-6</v>
      </c>
      <c r="K414" s="12">
        <f t="shared" si="61"/>
        <v>1.0898473317326836</v>
      </c>
      <c r="L414" s="12">
        <f t="shared" si="58"/>
        <v>8.6037623800800558E-2</v>
      </c>
      <c r="M414" s="12">
        <f t="shared" si="62"/>
        <v>7.4024727092881302E-3</v>
      </c>
      <c r="N414" s="18">
        <f t="shared" si="59"/>
        <v>6.7420937582154833E-6</v>
      </c>
    </row>
    <row r="415" spans="1:14" x14ac:dyDescent="0.2">
      <c r="A415" s="4">
        <v>413</v>
      </c>
      <c r="B415" s="1" t="str">
        <f>'Исходные данные'!A665</f>
        <v>05.08.2014</v>
      </c>
      <c r="C415" s="1">
        <f>'Исходные данные'!B665</f>
        <v>2640.8</v>
      </c>
      <c r="D415" s="5" t="str">
        <f>'Исходные данные'!A417</f>
        <v>05.08.2015</v>
      </c>
      <c r="E415" s="1">
        <f>'Исходные данные'!B417</f>
        <v>2611.92</v>
      </c>
      <c r="F415" s="12">
        <f t="shared" si="54"/>
        <v>0.98906392002423504</v>
      </c>
      <c r="G415" s="12">
        <f t="shared" si="55"/>
        <v>0.31527385039695366</v>
      </c>
      <c r="H415" s="12">
        <f t="shared" si="56"/>
        <v>9.0824735570380901E-4</v>
      </c>
      <c r="I415" s="12">
        <f t="shared" si="60"/>
        <v>-1.0996318483067384E-2</v>
      </c>
      <c r="J415" s="18">
        <f t="shared" si="57"/>
        <v>-9.987377184722872E-6</v>
      </c>
      <c r="K415" s="12">
        <f t="shared" si="61"/>
        <v>1.0752581570564843</v>
      </c>
      <c r="L415" s="12">
        <f t="shared" si="58"/>
        <v>7.2560778848222429E-2</v>
      </c>
      <c r="M415" s="12">
        <f t="shared" si="62"/>
        <v>5.2650666270606834E-3</v>
      </c>
      <c r="N415" s="18">
        <f t="shared" si="59"/>
        <v>4.7819828416322381E-6</v>
      </c>
    </row>
    <row r="416" spans="1:14" x14ac:dyDescent="0.2">
      <c r="A416" s="4">
        <v>414</v>
      </c>
      <c r="B416" s="1" t="str">
        <f>'Исходные данные'!A666</f>
        <v>04.08.2014</v>
      </c>
      <c r="C416" s="1">
        <f>'Исходные данные'!B666</f>
        <v>2665.91</v>
      </c>
      <c r="D416" s="5" t="str">
        <f>'Исходные данные'!A418</f>
        <v>04.08.2015</v>
      </c>
      <c r="E416" s="1">
        <f>'Исходные данные'!B418</f>
        <v>2617.04</v>
      </c>
      <c r="F416" s="12">
        <f t="shared" si="54"/>
        <v>0.9816685484506229</v>
      </c>
      <c r="G416" s="12">
        <f t="shared" si="55"/>
        <v>0.31439390655360877</v>
      </c>
      <c r="H416" s="12">
        <f t="shared" si="56"/>
        <v>9.0571239548468659E-4</v>
      </c>
      <c r="I416" s="12">
        <f t="shared" si="60"/>
        <v>-1.8501554638767525E-2</v>
      </c>
      <c r="J416" s="18">
        <f t="shared" si="57"/>
        <v>-1.675708737206895E-5</v>
      </c>
      <c r="K416" s="12">
        <f t="shared" si="61"/>
        <v>1.0672182989158747</v>
      </c>
      <c r="L416" s="12">
        <f t="shared" si="58"/>
        <v>6.5055542692522311E-2</v>
      </c>
      <c r="M416" s="12">
        <f t="shared" si="62"/>
        <v>4.2322236350186291E-3</v>
      </c>
      <c r="N416" s="18">
        <f t="shared" si="59"/>
        <v>3.8331774066996301E-6</v>
      </c>
    </row>
    <row r="417" spans="1:14" x14ac:dyDescent="0.2">
      <c r="A417" s="4">
        <v>415</v>
      </c>
      <c r="B417" s="1" t="str">
        <f>'Исходные данные'!A667</f>
        <v>01.08.2014</v>
      </c>
      <c r="C417" s="1">
        <f>'Исходные данные'!B667</f>
        <v>2642.51</v>
      </c>
      <c r="D417" s="5" t="str">
        <f>'Исходные данные'!A419</f>
        <v>03.08.2015</v>
      </c>
      <c r="E417" s="1">
        <f>'Исходные данные'!B419</f>
        <v>2621.34</v>
      </c>
      <c r="F417" s="12">
        <f t="shared" si="54"/>
        <v>0.99198867743168428</v>
      </c>
      <c r="G417" s="12">
        <f t="shared" si="55"/>
        <v>0.31351641867407581</v>
      </c>
      <c r="H417" s="12">
        <f t="shared" si="56"/>
        <v>9.03184510456339E-4</v>
      </c>
      <c r="I417" s="12">
        <f t="shared" si="60"/>
        <v>-8.0435856417535954E-3</v>
      </c>
      <c r="J417" s="18">
        <f t="shared" si="57"/>
        <v>-7.2648419601608584E-6</v>
      </c>
      <c r="K417" s="12">
        <f t="shared" si="61"/>
        <v>1.0784377991363352</v>
      </c>
      <c r="L417" s="12">
        <f t="shared" si="58"/>
        <v>7.5513511689536378E-2</v>
      </c>
      <c r="M417" s="12">
        <f t="shared" si="62"/>
        <v>5.7022904476857891E-3</v>
      </c>
      <c r="N417" s="18">
        <f t="shared" si="59"/>
        <v>5.1502204064729476E-6</v>
      </c>
    </row>
    <row r="418" spans="1:14" x14ac:dyDescent="0.2">
      <c r="A418" s="4">
        <v>416</v>
      </c>
      <c r="B418" s="1" t="str">
        <f>'Исходные данные'!A668</f>
        <v>31.07.2014</v>
      </c>
      <c r="C418" s="1">
        <f>'Исходные данные'!B668</f>
        <v>2642.13</v>
      </c>
      <c r="D418" s="5" t="str">
        <f>'Исходные данные'!A420</f>
        <v>31.07.2015</v>
      </c>
      <c r="E418" s="1">
        <f>'Исходные данные'!B420</f>
        <v>2627.99</v>
      </c>
      <c r="F418" s="12">
        <f t="shared" si="54"/>
        <v>0.99464825727727235</v>
      </c>
      <c r="G418" s="12">
        <f t="shared" si="55"/>
        <v>0.31264137990364671</v>
      </c>
      <c r="H418" s="12">
        <f t="shared" si="56"/>
        <v>9.0066368087158308E-4</v>
      </c>
      <c r="I418" s="12">
        <f t="shared" si="60"/>
        <v>-5.3661145971292748E-3</v>
      </c>
      <c r="J418" s="18">
        <f t="shared" si="57"/>
        <v>-4.8330645250291848E-6</v>
      </c>
      <c r="K418" s="12">
        <f t="shared" si="61"/>
        <v>1.0813291541493069</v>
      </c>
      <c r="L418" s="12">
        <f t="shared" si="58"/>
        <v>7.8190982734160586E-2</v>
      </c>
      <c r="M418" s="12">
        <f t="shared" si="62"/>
        <v>6.1138297809338422E-3</v>
      </c>
      <c r="N418" s="18">
        <f t="shared" si="59"/>
        <v>5.5065044347181784E-6</v>
      </c>
    </row>
    <row r="419" spans="1:14" x14ac:dyDescent="0.2">
      <c r="A419" s="4">
        <v>417</v>
      </c>
      <c r="B419" s="1" t="str">
        <f>'Исходные данные'!A669</f>
        <v>30.07.2014</v>
      </c>
      <c r="C419" s="1">
        <f>'Исходные данные'!B669</f>
        <v>2618.9699999999998</v>
      </c>
      <c r="D419" s="5" t="str">
        <f>'Исходные данные'!A421</f>
        <v>30.07.2015</v>
      </c>
      <c r="E419" s="1">
        <f>'Исходные данные'!B421</f>
        <v>2634.49</v>
      </c>
      <c r="F419" s="12">
        <f t="shared" si="54"/>
        <v>1.0059259938067255</v>
      </c>
      <c r="G419" s="12">
        <f t="shared" si="55"/>
        <v>0.31176878340674508</v>
      </c>
      <c r="H419" s="12">
        <f t="shared" si="56"/>
        <v>8.9814988703835065E-4</v>
      </c>
      <c r="I419" s="12">
        <f t="shared" si="60"/>
        <v>5.9085041670767485E-3</v>
      </c>
      <c r="J419" s="18">
        <f t="shared" si="57"/>
        <v>5.3067223502256059E-6</v>
      </c>
      <c r="K419" s="12">
        <f t="shared" si="61"/>
        <v>1.0935897148177531</v>
      </c>
      <c r="L419" s="12">
        <f t="shared" si="58"/>
        <v>8.9465601498366604E-2</v>
      </c>
      <c r="M419" s="12">
        <f t="shared" si="62"/>
        <v>8.0040938514645867E-3</v>
      </c>
      <c r="N419" s="18">
        <f t="shared" si="59"/>
        <v>7.1888759885372752E-6</v>
      </c>
    </row>
    <row r="420" spans="1:14" x14ac:dyDescent="0.2">
      <c r="A420" s="4">
        <v>418</v>
      </c>
      <c r="B420" s="1" t="str">
        <f>'Исходные данные'!A670</f>
        <v>29.07.2014</v>
      </c>
      <c r="C420" s="1">
        <f>'Исходные данные'!B670</f>
        <v>2587.2199999999998</v>
      </c>
      <c r="D420" s="5" t="str">
        <f>'Исходные данные'!A422</f>
        <v>29.07.2015</v>
      </c>
      <c r="E420" s="1">
        <f>'Исходные данные'!B422</f>
        <v>2627.13</v>
      </c>
      <c r="F420" s="12">
        <f t="shared" si="54"/>
        <v>1.0154258238572678</v>
      </c>
      <c r="G420" s="12">
        <f t="shared" si="55"/>
        <v>0.31089862236687299</v>
      </c>
      <c r="H420" s="12">
        <f t="shared" si="56"/>
        <v>8.9564310931953498E-4</v>
      </c>
      <c r="I420" s="12">
        <f t="shared" si="60"/>
        <v>1.5308055409130668E-2</v>
      </c>
      <c r="J420" s="18">
        <f t="shared" si="57"/>
        <v>1.3710554344269517E-5</v>
      </c>
      <c r="K420" s="12">
        <f t="shared" si="61"/>
        <v>1.1039174292815925</v>
      </c>
      <c r="L420" s="12">
        <f t="shared" si="58"/>
        <v>9.8865152740420667E-2</v>
      </c>
      <c r="M420" s="12">
        <f t="shared" si="62"/>
        <v>9.7743184263867633E-3</v>
      </c>
      <c r="N420" s="18">
        <f t="shared" si="59"/>
        <v>8.7543009468882657E-6</v>
      </c>
    </row>
    <row r="421" spans="1:14" x14ac:dyDescent="0.2">
      <c r="A421" s="4">
        <v>419</v>
      </c>
      <c r="B421" s="1" t="str">
        <f>'Исходные данные'!A671</f>
        <v>28.07.2014</v>
      </c>
      <c r="C421" s="1">
        <f>'Исходные данные'!B671</f>
        <v>2592.7199999999998</v>
      </c>
      <c r="D421" s="5" t="str">
        <f>'Исходные данные'!A423</f>
        <v>28.07.2015</v>
      </c>
      <c r="E421" s="1">
        <f>'Исходные данные'!B423</f>
        <v>2624.59</v>
      </c>
      <c r="F421" s="12">
        <f t="shared" si="54"/>
        <v>1.0122921102162981</v>
      </c>
      <c r="G421" s="12">
        <f t="shared" si="55"/>
        <v>0.31003088998655765</v>
      </c>
      <c r="H421" s="12">
        <f t="shared" si="56"/>
        <v>8.9314332813283752E-4</v>
      </c>
      <c r="I421" s="12">
        <f t="shared" si="60"/>
        <v>1.2217175673691891E-2</v>
      </c>
      <c r="J421" s="18">
        <f t="shared" si="57"/>
        <v>1.0911688941584718E-5</v>
      </c>
      <c r="K421" s="12">
        <f t="shared" si="61"/>
        <v>1.1005106209994246</v>
      </c>
      <c r="L421" s="12">
        <f t="shared" si="58"/>
        <v>9.5774273004981744E-2</v>
      </c>
      <c r="M421" s="12">
        <f t="shared" si="62"/>
        <v>9.1727113696328279E-3</v>
      </c>
      <c r="N421" s="18">
        <f t="shared" si="59"/>
        <v>8.192545960675783E-6</v>
      </c>
    </row>
    <row r="422" spans="1:14" x14ac:dyDescent="0.2">
      <c r="A422" s="4">
        <v>420</v>
      </c>
      <c r="B422" s="1" t="str">
        <f>'Исходные данные'!A672</f>
        <v>25.07.2014</v>
      </c>
      <c r="C422" s="1">
        <f>'Исходные данные'!B672</f>
        <v>2621.88</v>
      </c>
      <c r="D422" s="5" t="str">
        <f>'Исходные данные'!A424</f>
        <v>27.07.2015</v>
      </c>
      <c r="E422" s="1">
        <f>'Исходные данные'!B424</f>
        <v>2626.9</v>
      </c>
      <c r="F422" s="12">
        <f t="shared" si="54"/>
        <v>1.0019146566585808</v>
      </c>
      <c r="G422" s="12">
        <f t="shared" si="55"/>
        <v>0.30916557948729823</v>
      </c>
      <c r="H422" s="12">
        <f t="shared" si="56"/>
        <v>8.9065052395061433E-4</v>
      </c>
      <c r="I422" s="12">
        <f t="shared" si="60"/>
        <v>1.9128260398191793E-3</v>
      </c>
      <c r="J422" s="18">
        <f t="shared" si="57"/>
        <v>1.7036595145913306E-6</v>
      </c>
      <c r="K422" s="12">
        <f t="shared" si="61"/>
        <v>1.08922880052099</v>
      </c>
      <c r="L422" s="12">
        <f t="shared" si="58"/>
        <v>8.5469923371109091E-2</v>
      </c>
      <c r="M422" s="12">
        <f t="shared" si="62"/>
        <v>7.3051078010633076E-3</v>
      </c>
      <c r="N422" s="18">
        <f t="shared" si="59"/>
        <v>6.5062980905327553E-6</v>
      </c>
    </row>
    <row r="423" spans="1:14" x14ac:dyDescent="0.2">
      <c r="A423" s="4">
        <v>421</v>
      </c>
      <c r="B423" s="1" t="str">
        <f>'Исходные данные'!A673</f>
        <v>24.07.2014</v>
      </c>
      <c r="C423" s="1">
        <f>'Исходные данные'!B673</f>
        <v>2608.4299999999998</v>
      </c>
      <c r="D423" s="5" t="str">
        <f>'Исходные данные'!A425</f>
        <v>24.07.2015</v>
      </c>
      <c r="E423" s="1">
        <f>'Исходные данные'!B425</f>
        <v>2619.17</v>
      </c>
      <c r="F423" s="12">
        <f t="shared" si="54"/>
        <v>1.0041174192905311</v>
      </c>
      <c r="G423" s="12">
        <f t="shared" si="55"/>
        <v>0.30830268410951317</v>
      </c>
      <c r="H423" s="12">
        <f t="shared" si="56"/>
        <v>8.8816467729972487E-4</v>
      </c>
      <c r="I423" s="12">
        <f t="shared" si="60"/>
        <v>4.1089659158384789E-3</v>
      </c>
      <c r="J423" s="18">
        <f t="shared" si="57"/>
        <v>3.6494383866762511E-6</v>
      </c>
      <c r="K423" s="12">
        <f t="shared" si="61"/>
        <v>1.091623527939624</v>
      </c>
      <c r="L423" s="12">
        <f t="shared" si="58"/>
        <v>8.7666063247128292E-2</v>
      </c>
      <c r="M423" s="12">
        <f t="shared" si="62"/>
        <v>7.6853386452495464E-3</v>
      </c>
      <c r="N423" s="18">
        <f t="shared" si="59"/>
        <v>6.8258463177971683E-6</v>
      </c>
    </row>
    <row r="424" spans="1:14" x14ac:dyDescent="0.2">
      <c r="A424" s="4">
        <v>422</v>
      </c>
      <c r="B424" s="1" t="str">
        <f>'Исходные данные'!A674</f>
        <v>23.07.2014</v>
      </c>
      <c r="C424" s="1">
        <f>'Исходные данные'!B674</f>
        <v>2611.36</v>
      </c>
      <c r="D424" s="5" t="str">
        <f>'Исходные данные'!A426</f>
        <v>23.07.2015</v>
      </c>
      <c r="E424" s="1">
        <f>'Исходные данные'!B426</f>
        <v>2624.36</v>
      </c>
      <c r="F424" s="12">
        <f t="shared" si="54"/>
        <v>1.0049782488818086</v>
      </c>
      <c r="G424" s="12">
        <f t="shared" si="55"/>
        <v>0.30744219711248727</v>
      </c>
      <c r="H424" s="12">
        <f t="shared" si="56"/>
        <v>8.8568576876137865E-4</v>
      </c>
      <c r="I424" s="12">
        <f t="shared" si="60"/>
        <v>4.965898373155064E-3</v>
      </c>
      <c r="J424" s="18">
        <f t="shared" si="57"/>
        <v>4.3982255182187227E-6</v>
      </c>
      <c r="K424" s="12">
        <f t="shared" si="61"/>
        <v>1.0925593764941179</v>
      </c>
      <c r="L424" s="12">
        <f t="shared" si="58"/>
        <v>8.8522995704444885E-2</v>
      </c>
      <c r="M424" s="12">
        <f t="shared" si="62"/>
        <v>7.8363207684892158E-3</v>
      </c>
      <c r="N424" s="18">
        <f t="shared" si="59"/>
        <v>6.9405177841001286E-6</v>
      </c>
    </row>
    <row r="425" spans="1:14" x14ac:dyDescent="0.2">
      <c r="A425" s="4">
        <v>423</v>
      </c>
      <c r="B425" s="1" t="str">
        <f>'Исходные данные'!A675</f>
        <v>22.07.2014</v>
      </c>
      <c r="C425" s="1">
        <f>'Исходные данные'!B675</f>
        <v>2602.69</v>
      </c>
      <c r="D425" s="5" t="str">
        <f>'Исходные данные'!A427</f>
        <v>22.07.2015</v>
      </c>
      <c r="E425" s="1">
        <f>'Исходные данные'!B427</f>
        <v>2632.14</v>
      </c>
      <c r="F425" s="12">
        <f t="shared" si="54"/>
        <v>1.0113152161801828</v>
      </c>
      <c r="G425" s="12">
        <f t="shared" si="55"/>
        <v>0.30658411177431877</v>
      </c>
      <c r="H425" s="12">
        <f t="shared" si="56"/>
        <v>8.8321377897098373E-4</v>
      </c>
      <c r="I425" s="12">
        <f t="shared" si="60"/>
        <v>1.1251677971386128E-2</v>
      </c>
      <c r="J425" s="18">
        <f t="shared" si="57"/>
        <v>9.9376370208725138E-6</v>
      </c>
      <c r="K425" s="12">
        <f t="shared" si="61"/>
        <v>1.0994485932986398</v>
      </c>
      <c r="L425" s="12">
        <f t="shared" si="58"/>
        <v>9.4808775302676077E-2</v>
      </c>
      <c r="M425" s="12">
        <f t="shared" si="62"/>
        <v>8.9887038743933743E-3</v>
      </c>
      <c r="N425" s="18">
        <f t="shared" si="59"/>
        <v>7.9389471169540943E-6</v>
      </c>
    </row>
    <row r="426" spans="1:14" x14ac:dyDescent="0.2">
      <c r="A426" s="4">
        <v>424</v>
      </c>
      <c r="B426" s="1" t="str">
        <f>'Исходные данные'!A676</f>
        <v>21.07.2014</v>
      </c>
      <c r="C426" s="1">
        <f>'Исходные данные'!B676</f>
        <v>2542.7800000000002</v>
      </c>
      <c r="D426" s="5" t="str">
        <f>'Исходные данные'!A428</f>
        <v>21.07.2015</v>
      </c>
      <c r="E426" s="1">
        <f>'Исходные данные'!B428</f>
        <v>2644.71</v>
      </c>
      <c r="F426" s="12">
        <f t="shared" si="54"/>
        <v>1.0400860475542515</v>
      </c>
      <c r="G426" s="12">
        <f t="shared" si="55"/>
        <v>0.30572842139186707</v>
      </c>
      <c r="H426" s="12">
        <f t="shared" si="56"/>
        <v>8.8074868861799573E-4</v>
      </c>
      <c r="I426" s="12">
        <f t="shared" si="60"/>
        <v>3.9303447763613164E-2</v>
      </c>
      <c r="J426" s="18">
        <f t="shared" si="57"/>
        <v>3.461646007596819E-5</v>
      </c>
      <c r="K426" s="12">
        <f t="shared" si="61"/>
        <v>1.1307267245639132</v>
      </c>
      <c r="L426" s="12">
        <f t="shared" si="58"/>
        <v>0.12286054509490311</v>
      </c>
      <c r="M426" s="12">
        <f t="shared" si="62"/>
        <v>1.509471354101679E-2</v>
      </c>
      <c r="N426" s="18">
        <f t="shared" si="59"/>
        <v>1.329464915631484E-5</v>
      </c>
    </row>
    <row r="427" spans="1:14" x14ac:dyDescent="0.2">
      <c r="A427" s="4">
        <v>425</v>
      </c>
      <c r="B427" s="1" t="str">
        <f>'Исходные данные'!A677</f>
        <v>18.07.2014</v>
      </c>
      <c r="C427" s="1">
        <f>'Исходные данные'!B677</f>
        <v>2581.0100000000002</v>
      </c>
      <c r="D427" s="5" t="str">
        <f>'Исходные данные'!A429</f>
        <v>20.07.2015</v>
      </c>
      <c r="E427" s="1">
        <f>'Исходные данные'!B429</f>
        <v>2634.61</v>
      </c>
      <c r="F427" s="12">
        <f t="shared" si="54"/>
        <v>1.0207670640563189</v>
      </c>
      <c r="G427" s="12">
        <f t="shared" si="55"/>
        <v>0.30487511928070049</v>
      </c>
      <c r="H427" s="12">
        <f t="shared" si="56"/>
        <v>8.7829047844576694E-4</v>
      </c>
      <c r="I427" s="12">
        <f t="shared" si="60"/>
        <v>2.0554368252756593E-2</v>
      </c>
      <c r="J427" s="18">
        <f t="shared" si="57"/>
        <v>1.8052705926864072E-5</v>
      </c>
      <c r="K427" s="12">
        <f t="shared" si="61"/>
        <v>1.109724144071762</v>
      </c>
      <c r="L427" s="12">
        <f t="shared" si="58"/>
        <v>0.10411146558404658</v>
      </c>
      <c r="M427" s="12">
        <f t="shared" si="62"/>
        <v>1.0839197266058172E-2</v>
      </c>
      <c r="N427" s="18">
        <f t="shared" si="59"/>
        <v>9.5199637527742814E-6</v>
      </c>
    </row>
    <row r="428" spans="1:14" x14ac:dyDescent="0.2">
      <c r="A428" s="4">
        <v>426</v>
      </c>
      <c r="B428" s="1" t="str">
        <f>'Исходные данные'!A678</f>
        <v>17.07.2014</v>
      </c>
      <c r="C428" s="1">
        <f>'Исходные данные'!B678</f>
        <v>2609.61</v>
      </c>
      <c r="D428" s="5" t="str">
        <f>'Исходные данные'!A430</f>
        <v>17.07.2015</v>
      </c>
      <c r="E428" s="1">
        <f>'Исходные данные'!B430</f>
        <v>2662.93</v>
      </c>
      <c r="F428" s="12">
        <f t="shared" si="54"/>
        <v>1.0204321718570972</v>
      </c>
      <c r="G428" s="12">
        <f t="shared" si="55"/>
        <v>0.30402419877504377</v>
      </c>
      <c r="H428" s="12">
        <f t="shared" si="56"/>
        <v>8.7583912925139583E-4</v>
      </c>
      <c r="I428" s="12">
        <f t="shared" si="60"/>
        <v>2.0226235460685797E-2</v>
      </c>
      <c r="J428" s="18">
        <f t="shared" si="57"/>
        <v>1.7714928453920754E-5</v>
      </c>
      <c r="K428" s="12">
        <f t="shared" si="61"/>
        <v>1.1093600669260311</v>
      </c>
      <c r="L428" s="12">
        <f t="shared" si="58"/>
        <v>0.1037833327919756</v>
      </c>
      <c r="M428" s="12">
        <f t="shared" si="62"/>
        <v>1.0770980165410017E-2</v>
      </c>
      <c r="N428" s="18">
        <f t="shared" si="59"/>
        <v>9.4336458892567642E-6</v>
      </c>
    </row>
    <row r="429" spans="1:14" x14ac:dyDescent="0.2">
      <c r="A429" s="4">
        <v>427</v>
      </c>
      <c r="B429" s="1" t="str">
        <f>'Исходные данные'!A679</f>
        <v>16.07.2014</v>
      </c>
      <c r="C429" s="1">
        <f>'Исходные данные'!B679</f>
        <v>2658.92</v>
      </c>
      <c r="D429" s="5" t="str">
        <f>'Исходные данные'!A431</f>
        <v>16.07.2015</v>
      </c>
      <c r="E429" s="1">
        <f>'Исходные данные'!B431</f>
        <v>2639.32</v>
      </c>
      <c r="F429" s="12">
        <f t="shared" si="54"/>
        <v>0.99262858604245341</v>
      </c>
      <c r="G429" s="12">
        <f t="shared" si="55"/>
        <v>0.30317565322772638</v>
      </c>
      <c r="H429" s="12">
        <f t="shared" si="56"/>
        <v>8.7339462188557742E-4</v>
      </c>
      <c r="I429" s="12">
        <f t="shared" si="60"/>
        <v>-7.3987170872750014E-3</v>
      </c>
      <c r="J429" s="18">
        <f t="shared" si="57"/>
        <v>-6.461999712878911E-6</v>
      </c>
      <c r="K429" s="12">
        <f t="shared" si="61"/>
        <v>1.0791334740462877</v>
      </c>
      <c r="L429" s="12">
        <f t="shared" si="58"/>
        <v>7.6158380244014889E-2</v>
      </c>
      <c r="M429" s="12">
        <f t="shared" si="62"/>
        <v>5.8000988813919994E-3</v>
      </c>
      <c r="N429" s="18">
        <f t="shared" si="59"/>
        <v>5.0657751694123262E-6</v>
      </c>
    </row>
    <row r="430" spans="1:14" x14ac:dyDescent="0.2">
      <c r="A430" s="4">
        <v>428</v>
      </c>
      <c r="B430" s="1" t="str">
        <f>'Исходные данные'!A680</f>
        <v>15.07.2014</v>
      </c>
      <c r="C430" s="1">
        <f>'Исходные данные'!B680</f>
        <v>2640.71</v>
      </c>
      <c r="D430" s="5" t="str">
        <f>'Исходные данные'!A432</f>
        <v>15.07.2015</v>
      </c>
      <c r="E430" s="1">
        <f>'Исходные данные'!B432</f>
        <v>2621.61</v>
      </c>
      <c r="F430" s="12">
        <f t="shared" si="54"/>
        <v>0.99276709672777397</v>
      </c>
      <c r="G430" s="12">
        <f t="shared" si="55"/>
        <v>0.30232947601012988</v>
      </c>
      <c r="H430" s="12">
        <f t="shared" si="56"/>
        <v>8.7095693725245239E-4</v>
      </c>
      <c r="I430" s="12">
        <f t="shared" si="60"/>
        <v>-7.2591875348061346E-3</v>
      </c>
      <c r="J430" s="18">
        <f t="shared" si="57"/>
        <v>-6.3224397422559312E-6</v>
      </c>
      <c r="K430" s="12">
        <f t="shared" si="61"/>
        <v>1.0792840555620169</v>
      </c>
      <c r="L430" s="12">
        <f t="shared" si="58"/>
        <v>7.6297909796483682E-2</v>
      </c>
      <c r="M430" s="12">
        <f t="shared" si="62"/>
        <v>5.8213710393124028E-3</v>
      </c>
      <c r="N430" s="18">
        <f t="shared" si="59"/>
        <v>5.0701634910096562E-6</v>
      </c>
    </row>
    <row r="431" spans="1:14" x14ac:dyDescent="0.2">
      <c r="A431" s="4">
        <v>429</v>
      </c>
      <c r="B431" s="1" t="str">
        <f>'Исходные данные'!A681</f>
        <v>14.07.2014</v>
      </c>
      <c r="C431" s="1">
        <f>'Исходные данные'!B681</f>
        <v>2609</v>
      </c>
      <c r="D431" s="5" t="str">
        <f>'Исходные данные'!A433</f>
        <v>14.07.2015</v>
      </c>
      <c r="E431" s="1">
        <f>'Исходные данные'!B433</f>
        <v>2604.71</v>
      </c>
      <c r="F431" s="12">
        <f t="shared" si="54"/>
        <v>0.99835569183595252</v>
      </c>
      <c r="G431" s="12">
        <f t="shared" si="55"/>
        <v>0.30148566051213715</v>
      </c>
      <c r="H431" s="12">
        <f t="shared" si="56"/>
        <v>8.6852605630946002E-4</v>
      </c>
      <c r="I431" s="12">
        <f t="shared" si="60"/>
        <v>-1.6456615224790003E-3</v>
      </c>
      <c r="J431" s="18">
        <f t="shared" si="57"/>
        <v>-1.4292999121389078E-6</v>
      </c>
      <c r="K431" s="12">
        <f t="shared" si="61"/>
        <v>1.0853596815705036</v>
      </c>
      <c r="L431" s="12">
        <f t="shared" si="58"/>
        <v>8.191143580881087E-2</v>
      </c>
      <c r="M431" s="12">
        <f t="shared" si="62"/>
        <v>6.7094833162609892E-3</v>
      </c>
      <c r="N431" s="18">
        <f t="shared" si="59"/>
        <v>5.8273610845462746E-6</v>
      </c>
    </row>
    <row r="432" spans="1:14" x14ac:dyDescent="0.2">
      <c r="A432" s="4">
        <v>430</v>
      </c>
      <c r="B432" s="1" t="str">
        <f>'Исходные данные'!A682</f>
        <v>11.07.2014</v>
      </c>
      <c r="C432" s="1">
        <f>'Исходные данные'!B682</f>
        <v>2600.86</v>
      </c>
      <c r="D432" s="5" t="str">
        <f>'Исходные данные'!A434</f>
        <v>13.07.2015</v>
      </c>
      <c r="E432" s="1">
        <f>'Исходные данные'!B434</f>
        <v>2598.29</v>
      </c>
      <c r="F432" s="12">
        <f t="shared" si="54"/>
        <v>0.99901186530609098</v>
      </c>
      <c r="G432" s="12">
        <f t="shared" si="55"/>
        <v>0.30064420014207982</v>
      </c>
      <c r="H432" s="12">
        <f t="shared" si="56"/>
        <v>8.6610196006718719E-4</v>
      </c>
      <c r="I432" s="12">
        <f t="shared" si="60"/>
        <v>-9.8862322084245727E-4</v>
      </c>
      <c r="J432" s="18">
        <f t="shared" si="57"/>
        <v>-8.5624850933958795E-7</v>
      </c>
      <c r="K432" s="12">
        <f t="shared" si="61"/>
        <v>1.0860730387781885</v>
      </c>
      <c r="L432" s="12">
        <f t="shared" si="58"/>
        <v>8.256847411044739E-2</v>
      </c>
      <c r="M432" s="12">
        <f t="shared" si="62"/>
        <v>6.8175529169276668E-3</v>
      </c>
      <c r="N432" s="18">
        <f t="shared" si="59"/>
        <v>5.9046959442128214E-6</v>
      </c>
    </row>
    <row r="433" spans="1:14" x14ac:dyDescent="0.2">
      <c r="A433" s="4">
        <v>431</v>
      </c>
      <c r="B433" s="1" t="str">
        <f>'Исходные данные'!A683</f>
        <v>10.07.2014</v>
      </c>
      <c r="C433" s="1">
        <f>'Исходные данные'!B683</f>
        <v>2606.0500000000002</v>
      </c>
      <c r="D433" s="5" t="str">
        <f>'Исходные данные'!A435</f>
        <v>10.07.2015</v>
      </c>
      <c r="E433" s="1">
        <f>'Исходные данные'!B435</f>
        <v>2600.5700000000002</v>
      </c>
      <c r="F433" s="12">
        <f t="shared" si="54"/>
        <v>0.99789720074442168</v>
      </c>
      <c r="G433" s="12">
        <f t="shared" si="55"/>
        <v>0.29980508832668723</v>
      </c>
      <c r="H433" s="12">
        <f t="shared" si="56"/>
        <v>8.6368462958922156E-4</v>
      </c>
      <c r="I433" s="12">
        <f t="shared" si="60"/>
        <v>-2.105013242190373E-3</v>
      </c>
      <c r="J433" s="18">
        <f t="shared" si="57"/>
        <v>-1.8180675823615987E-6</v>
      </c>
      <c r="K433" s="12">
        <f t="shared" si="61"/>
        <v>1.0848612342243562</v>
      </c>
      <c r="L433" s="12">
        <f t="shared" si="58"/>
        <v>8.1452084089099597E-2</v>
      </c>
      <c r="M433" s="12">
        <f t="shared" si="62"/>
        <v>6.6344420024577969E-3</v>
      </c>
      <c r="N433" s="18">
        <f t="shared" si="59"/>
        <v>5.7300655834239355E-6</v>
      </c>
    </row>
    <row r="434" spans="1:14" x14ac:dyDescent="0.2">
      <c r="A434" s="4">
        <v>432</v>
      </c>
      <c r="B434" s="1" t="str">
        <f>'Исходные данные'!A684</f>
        <v>09.07.2014</v>
      </c>
      <c r="C434" s="1">
        <f>'Исходные данные'!B684</f>
        <v>2628.69</v>
      </c>
      <c r="D434" s="5" t="str">
        <f>'Исходные данные'!A436</f>
        <v>09.07.2015</v>
      </c>
      <c r="E434" s="1">
        <f>'Исходные данные'!B436</f>
        <v>2569.39</v>
      </c>
      <c r="F434" s="12">
        <f t="shared" si="54"/>
        <v>0.97744123498776947</v>
      </c>
      <c r="G434" s="12">
        <f t="shared" si="55"/>
        <v>0.29896831851103528</v>
      </c>
      <c r="H434" s="12">
        <f t="shared" si="56"/>
        <v>8.6127404599200359E-4</v>
      </c>
      <c r="I434" s="12">
        <f t="shared" si="60"/>
        <v>-2.2817106589326015E-2</v>
      </c>
      <c r="J434" s="18">
        <f t="shared" si="57"/>
        <v>-1.9651781710019624E-5</v>
      </c>
      <c r="K434" s="12">
        <f t="shared" si="61"/>
        <v>1.0626225865545782</v>
      </c>
      <c r="L434" s="12">
        <f t="shared" si="58"/>
        <v>6.0739990741963901E-2</v>
      </c>
      <c r="M434" s="12">
        <f t="shared" si="62"/>
        <v>3.6893464753338942E-3</v>
      </c>
      <c r="N434" s="18">
        <f t="shared" si="59"/>
        <v>3.1775383658771609E-6</v>
      </c>
    </row>
    <row r="435" spans="1:14" x14ac:dyDescent="0.2">
      <c r="A435" s="4">
        <v>433</v>
      </c>
      <c r="B435" s="1" t="str">
        <f>'Исходные данные'!A685</f>
        <v>08.07.2014</v>
      </c>
      <c r="C435" s="1">
        <f>'Исходные данные'!B685</f>
        <v>2622.19</v>
      </c>
      <c r="D435" s="5" t="str">
        <f>'Исходные данные'!A437</f>
        <v>08.07.2015</v>
      </c>
      <c r="E435" s="1">
        <f>'Исходные данные'!B437</f>
        <v>2546.7600000000002</v>
      </c>
      <c r="F435" s="12">
        <f t="shared" si="54"/>
        <v>0.97123396855300348</v>
      </c>
      <c r="G435" s="12">
        <f t="shared" si="55"/>
        <v>0.29813388415849468</v>
      </c>
      <c r="H435" s="12">
        <f t="shared" si="56"/>
        <v>8.5887019044467801E-4</v>
      </c>
      <c r="I435" s="12">
        <f t="shared" si="60"/>
        <v>-2.918788343083889E-2</v>
      </c>
      <c r="J435" s="18">
        <f t="shared" si="57"/>
        <v>-2.5068603000921661E-5</v>
      </c>
      <c r="K435" s="12">
        <f t="shared" si="61"/>
        <v>1.0558743736920146</v>
      </c>
      <c r="L435" s="12">
        <f t="shared" si="58"/>
        <v>5.4369213900451005E-2</v>
      </c>
      <c r="M435" s="12">
        <f t="shared" si="62"/>
        <v>2.9560114201530249E-3</v>
      </c>
      <c r="N435" s="18">
        <f t="shared" si="59"/>
        <v>2.5388300913834714E-6</v>
      </c>
    </row>
    <row r="436" spans="1:14" x14ac:dyDescent="0.2">
      <c r="A436" s="4">
        <v>434</v>
      </c>
      <c r="B436" s="1" t="str">
        <f>'Исходные данные'!A686</f>
        <v>07.07.2014</v>
      </c>
      <c r="C436" s="1">
        <f>'Исходные данные'!B686</f>
        <v>2605.88</v>
      </c>
      <c r="D436" s="5" t="str">
        <f>'Исходные данные'!A438</f>
        <v>07.07.2015</v>
      </c>
      <c r="E436" s="1">
        <f>'Исходные данные'!B438</f>
        <v>2586.66</v>
      </c>
      <c r="F436" s="12">
        <f t="shared" si="54"/>
        <v>0.99262437257279679</v>
      </c>
      <c r="G436" s="12">
        <f t="shared" si="55"/>
        <v>0.29730177875068026</v>
      </c>
      <c r="H436" s="12">
        <f t="shared" si="56"/>
        <v>8.5647304416894743E-4</v>
      </c>
      <c r="I436" s="12">
        <f t="shared" si="60"/>
        <v>-7.4029618558203334E-3</v>
      </c>
      <c r="J436" s="18">
        <f t="shared" si="57"/>
        <v>-6.3404372765210417E-6</v>
      </c>
      <c r="K436" s="12">
        <f t="shared" si="61"/>
        <v>1.0791288933841827</v>
      </c>
      <c r="L436" s="12">
        <f t="shared" si="58"/>
        <v>7.6154135475469523E-2</v>
      </c>
      <c r="M436" s="12">
        <f t="shared" si="62"/>
        <v>5.7994523500162079E-3</v>
      </c>
      <c r="N436" s="18">
        <f t="shared" si="59"/>
        <v>4.9670746087311373E-6</v>
      </c>
    </row>
    <row r="437" spans="1:14" x14ac:dyDescent="0.2">
      <c r="A437" s="4">
        <v>435</v>
      </c>
      <c r="B437" s="1" t="str">
        <f>'Исходные данные'!A687</f>
        <v>04.07.2014</v>
      </c>
      <c r="C437" s="1">
        <f>'Исходные данные'!B687</f>
        <v>2600.85</v>
      </c>
      <c r="D437" s="5" t="str">
        <f>'Исходные данные'!A439</f>
        <v>06.07.2015</v>
      </c>
      <c r="E437" s="1">
        <f>'Исходные данные'!B439</f>
        <v>2601.4899999999998</v>
      </c>
      <c r="F437" s="12">
        <f t="shared" si="54"/>
        <v>1.000246073399081</v>
      </c>
      <c r="G437" s="12">
        <f t="shared" si="55"/>
        <v>0.29647199578740002</v>
      </c>
      <c r="H437" s="12">
        <f t="shared" si="56"/>
        <v>8.5408258843892588E-4</v>
      </c>
      <c r="I437" s="12">
        <f t="shared" si="60"/>
        <v>2.4604312798797481E-4</v>
      </c>
      <c r="J437" s="18">
        <f t="shared" si="57"/>
        <v>2.1014115161957945E-7</v>
      </c>
      <c r="K437" s="12">
        <f t="shared" si="61"/>
        <v>1.0874148047577423</v>
      </c>
      <c r="L437" s="12">
        <f t="shared" si="58"/>
        <v>8.3803140459277836E-2</v>
      </c>
      <c r="M437" s="12">
        <f t="shared" si="62"/>
        <v>7.0229663508374965E-3</v>
      </c>
      <c r="N437" s="18">
        <f t="shared" si="59"/>
        <v>5.9981932794427665E-6</v>
      </c>
    </row>
    <row r="438" spans="1:14" x14ac:dyDescent="0.2">
      <c r="A438" s="4">
        <v>436</v>
      </c>
      <c r="B438" s="1" t="str">
        <f>'Исходные данные'!A688</f>
        <v>03.07.2014</v>
      </c>
      <c r="C438" s="1">
        <f>'Исходные данные'!B688</f>
        <v>2623.32</v>
      </c>
      <c r="D438" s="5" t="str">
        <f>'Исходные данные'!A440</f>
        <v>03.07.2015</v>
      </c>
      <c r="E438" s="1">
        <f>'Исходные данные'!B440</f>
        <v>2671.44</v>
      </c>
      <c r="F438" s="12">
        <f t="shared" si="54"/>
        <v>1.018343168199076</v>
      </c>
      <c r="G438" s="12">
        <f t="shared" si="55"/>
        <v>0.29564452878660424</v>
      </c>
      <c r="H438" s="12">
        <f t="shared" si="56"/>
        <v>8.5169880458099202E-4</v>
      </c>
      <c r="I438" s="12">
        <f t="shared" si="60"/>
        <v>1.8176961714779259E-2</v>
      </c>
      <c r="J438" s="18">
        <f t="shared" si="57"/>
        <v>1.5481296563391953E-5</v>
      </c>
      <c r="K438" s="12">
        <f t="shared" si="61"/>
        <v>1.1070890122672452</v>
      </c>
      <c r="L438" s="12">
        <f t="shared" si="58"/>
        <v>0.10173405904606918</v>
      </c>
      <c r="M438" s="12">
        <f t="shared" si="62"/>
        <v>1.0349818769989146E-2</v>
      </c>
      <c r="N438" s="18">
        <f t="shared" si="59"/>
        <v>8.814928274029669E-6</v>
      </c>
    </row>
    <row r="439" spans="1:14" x14ac:dyDescent="0.2">
      <c r="A439" s="4">
        <v>437</v>
      </c>
      <c r="B439" s="1" t="str">
        <f>'Исходные данные'!A689</f>
        <v>02.07.2014</v>
      </c>
      <c r="C439" s="1">
        <f>'Исходные данные'!B689</f>
        <v>2598.13</v>
      </c>
      <c r="D439" s="5" t="str">
        <f>'Исходные данные'!A441</f>
        <v>02.07.2015</v>
      </c>
      <c r="E439" s="1">
        <f>'Исходные данные'!B441</f>
        <v>2691.2</v>
      </c>
      <c r="F439" s="12">
        <f t="shared" si="54"/>
        <v>1.0358219180718438</v>
      </c>
      <c r="G439" s="12">
        <f t="shared" si="55"/>
        <v>0.29481937128433494</v>
      </c>
      <c r="H439" s="12">
        <f t="shared" si="56"/>
        <v>8.4932167397364338E-4</v>
      </c>
      <c r="I439" s="12">
        <f t="shared" si="60"/>
        <v>3.5195235308820357E-2</v>
      </c>
      <c r="J439" s="18">
        <f t="shared" si="57"/>
        <v>2.9892076168383586E-5</v>
      </c>
      <c r="K439" s="12">
        <f t="shared" si="61"/>
        <v>1.1260909877668499</v>
      </c>
      <c r="L439" s="12">
        <f t="shared" si="58"/>
        <v>0.11875233264011024</v>
      </c>
      <c r="M439" s="12">
        <f t="shared" si="62"/>
        <v>1.4102116507467458E-2</v>
      </c>
      <c r="N439" s="18">
        <f t="shared" si="59"/>
        <v>1.1977233198693611E-5</v>
      </c>
    </row>
    <row r="440" spans="1:14" x14ac:dyDescent="0.2">
      <c r="A440" s="4">
        <v>438</v>
      </c>
      <c r="B440" s="1" t="str">
        <f>'Исходные данные'!A690</f>
        <v>01.07.2014</v>
      </c>
      <c r="C440" s="1">
        <f>'Исходные данные'!B690</f>
        <v>2566.7800000000002</v>
      </c>
      <c r="D440" s="5" t="str">
        <f>'Исходные данные'!A442</f>
        <v>01.07.2015</v>
      </c>
      <c r="E440" s="1">
        <f>'Исходные данные'!B442</f>
        <v>2710.12</v>
      </c>
      <c r="F440" s="12">
        <f t="shared" si="54"/>
        <v>1.0558442873951019</v>
      </c>
      <c r="G440" s="12">
        <f t="shared" si="55"/>
        <v>0.29399651683467531</v>
      </c>
      <c r="H440" s="12">
        <f t="shared" si="56"/>
        <v>8.4695117804735104E-4</v>
      </c>
      <c r="I440" s="12">
        <f t="shared" si="60"/>
        <v>5.4340719293220277E-2</v>
      </c>
      <c r="J440" s="18">
        <f t="shared" si="57"/>
        <v>4.6023936221333331E-5</v>
      </c>
      <c r="K440" s="12">
        <f t="shared" si="61"/>
        <v>1.1478582522505278</v>
      </c>
      <c r="L440" s="12">
        <f t="shared" si="58"/>
        <v>0.13789781662451009</v>
      </c>
      <c r="M440" s="12">
        <f t="shared" si="62"/>
        <v>1.9015807829807087E-2</v>
      </c>
      <c r="N440" s="18">
        <f t="shared" si="59"/>
        <v>1.6105460842977154E-5</v>
      </c>
    </row>
    <row r="441" spans="1:14" x14ac:dyDescent="0.2">
      <c r="A441" s="4">
        <v>439</v>
      </c>
      <c r="B441" s="1" t="str">
        <f>'Исходные данные'!A691</f>
        <v>30.06.2014</v>
      </c>
      <c r="C441" s="1">
        <f>'Исходные данные'!B691</f>
        <v>2561.36</v>
      </c>
      <c r="D441" s="5" t="str">
        <f>'Исходные данные'!A443</f>
        <v>30.06.2015</v>
      </c>
      <c r="E441" s="1">
        <f>'Исходные данные'!B443</f>
        <v>2692.36</v>
      </c>
      <c r="F441" s="12">
        <f t="shared" si="54"/>
        <v>1.0511447043758004</v>
      </c>
      <c r="G441" s="12">
        <f t="shared" si="55"/>
        <v>0.29317595900969934</v>
      </c>
      <c r="H441" s="12">
        <f t="shared" si="56"/>
        <v>8.4458729828441436E-4</v>
      </c>
      <c r="I441" s="12">
        <f t="shared" si="60"/>
        <v>4.9879764982425766E-2</v>
      </c>
      <c r="J441" s="18">
        <f t="shared" si="57"/>
        <v>4.2127815945568515E-5</v>
      </c>
      <c r="K441" s="12">
        <f t="shared" si="61"/>
        <v>1.1427491133223338</v>
      </c>
      <c r="L441" s="12">
        <f t="shared" si="58"/>
        <v>0.1334368623137156</v>
      </c>
      <c r="M441" s="12">
        <f t="shared" si="62"/>
        <v>1.7805396224129567E-2</v>
      </c>
      <c r="N441" s="18">
        <f t="shared" si="59"/>
        <v>1.5038211491821103E-5</v>
      </c>
    </row>
    <row r="442" spans="1:14" x14ac:dyDescent="0.2">
      <c r="A442" s="4">
        <v>440</v>
      </c>
      <c r="B442" s="1" t="str">
        <f>'Исходные данные'!A692</f>
        <v>27.06.2014</v>
      </c>
      <c r="C442" s="1">
        <f>'Исходные данные'!B692</f>
        <v>2569.5500000000002</v>
      </c>
      <c r="D442" s="5" t="str">
        <f>'Исходные данные'!A444</f>
        <v>29.06.2015</v>
      </c>
      <c r="E442" s="1">
        <f>'Исходные данные'!B444</f>
        <v>2685.62</v>
      </c>
      <c r="F442" s="12">
        <f t="shared" si="54"/>
        <v>1.045171333501975</v>
      </c>
      <c r="G442" s="12">
        <f t="shared" si="55"/>
        <v>0.29235769139942175</v>
      </c>
      <c r="H442" s="12">
        <f t="shared" si="56"/>
        <v>8.4223001621881656E-4</v>
      </c>
      <c r="I442" s="12">
        <f t="shared" si="60"/>
        <v>4.4180827481821866E-2</v>
      </c>
      <c r="J442" s="18">
        <f t="shared" si="57"/>
        <v>3.7210419046575568E-5</v>
      </c>
      <c r="K442" s="12">
        <f t="shared" si="61"/>
        <v>1.1362551793842248</v>
      </c>
      <c r="L442" s="12">
        <f t="shared" si="58"/>
        <v>0.12773792481311169</v>
      </c>
      <c r="M442" s="12">
        <f t="shared" si="62"/>
        <v>1.6316977435560247E-2</v>
      </c>
      <c r="N442" s="18">
        <f t="shared" si="59"/>
        <v>1.3742648170193972E-5</v>
      </c>
    </row>
    <row r="443" spans="1:14" x14ac:dyDescent="0.2">
      <c r="A443" s="4">
        <v>441</v>
      </c>
      <c r="B443" s="1" t="str">
        <f>'Исходные данные'!A693</f>
        <v>26.06.2014</v>
      </c>
      <c r="C443" s="1">
        <f>'Исходные данные'!B693</f>
        <v>2569.4</v>
      </c>
      <c r="D443" s="5" t="str">
        <f>'Исходные данные'!A445</f>
        <v>26.06.2015</v>
      </c>
      <c r="E443" s="1">
        <f>'Исходные данные'!B445</f>
        <v>2688.67</v>
      </c>
      <c r="F443" s="12">
        <f t="shared" si="54"/>
        <v>1.046419397524714</v>
      </c>
      <c r="G443" s="12">
        <f t="shared" si="55"/>
        <v>0.2915417076117478</v>
      </c>
      <c r="H443" s="12">
        <f t="shared" si="56"/>
        <v>8.3987931343608045E-4</v>
      </c>
      <c r="I443" s="12">
        <f t="shared" si="60"/>
        <v>4.5374238938808008E-2</v>
      </c>
      <c r="J443" s="18">
        <f t="shared" si="57"/>
        <v>3.8108884647610736E-5</v>
      </c>
      <c r="K443" s="12">
        <f t="shared" si="61"/>
        <v>1.1376120088002104</v>
      </c>
      <c r="L443" s="12">
        <f t="shared" si="58"/>
        <v>0.12893133627009787</v>
      </c>
      <c r="M443" s="12">
        <f t="shared" si="62"/>
        <v>1.6623289472393124E-2</v>
      </c>
      <c r="N443" s="18">
        <f t="shared" si="59"/>
        <v>1.396155694912276E-5</v>
      </c>
    </row>
    <row r="444" spans="1:14" x14ac:dyDescent="0.2">
      <c r="A444" s="4">
        <v>442</v>
      </c>
      <c r="B444" s="1" t="str">
        <f>'Исходные данные'!A694</f>
        <v>25.06.2014</v>
      </c>
      <c r="C444" s="1">
        <f>'Исходные данные'!B694</f>
        <v>2547.16</v>
      </c>
      <c r="D444" s="5" t="str">
        <f>'Исходные данные'!A446</f>
        <v>25.06.2015</v>
      </c>
      <c r="E444" s="1">
        <f>'Исходные данные'!B446</f>
        <v>2713.27</v>
      </c>
      <c r="F444" s="12">
        <f t="shared" si="54"/>
        <v>1.0652138067494779</v>
      </c>
      <c r="G444" s="12">
        <f t="shared" si="55"/>
        <v>0.29072800127242338</v>
      </c>
      <c r="H444" s="12">
        <f t="shared" si="56"/>
        <v>8.3753517157312445E-4</v>
      </c>
      <c r="I444" s="12">
        <f t="shared" si="60"/>
        <v>6.3175536523542755E-2</v>
      </c>
      <c r="J444" s="18">
        <f t="shared" si="57"/>
        <v>5.2911733821469575E-5</v>
      </c>
      <c r="K444" s="12">
        <f t="shared" si="61"/>
        <v>1.1580442997945981</v>
      </c>
      <c r="L444" s="12">
        <f t="shared" si="58"/>
        <v>0.14673263385483265</v>
      </c>
      <c r="M444" s="12">
        <f t="shared" si="62"/>
        <v>2.1530465837976461E-2</v>
      </c>
      <c r="N444" s="18">
        <f t="shared" si="59"/>
        <v>1.8032522399658911E-5</v>
      </c>
    </row>
    <row r="445" spans="1:14" x14ac:dyDescent="0.2">
      <c r="A445" s="4">
        <v>443</v>
      </c>
      <c r="B445" s="1" t="str">
        <f>'Исходные данные'!A695</f>
        <v>24.06.2014</v>
      </c>
      <c r="C445" s="1">
        <f>'Исходные данные'!B695</f>
        <v>2547.9899999999998</v>
      </c>
      <c r="D445" s="5" t="str">
        <f>'Исходные данные'!A447</f>
        <v>24.06.2015</v>
      </c>
      <c r="E445" s="1">
        <f>'Исходные данные'!B447</f>
        <v>2732.43</v>
      </c>
      <c r="F445" s="12">
        <f t="shared" si="54"/>
        <v>1.0723864693346521</v>
      </c>
      <c r="G445" s="12">
        <f t="shared" si="55"/>
        <v>0.28991656602498517</v>
      </c>
      <c r="H445" s="12">
        <f t="shared" si="56"/>
        <v>8.3519757231811898E-4</v>
      </c>
      <c r="I445" s="12">
        <f t="shared" si="60"/>
        <v>6.9886510118656306E-2</v>
      </c>
      <c r="J445" s="18">
        <f t="shared" si="57"/>
        <v>5.8369043588887406E-5</v>
      </c>
      <c r="K445" s="12">
        <f t="shared" si="61"/>
        <v>1.1658420404626972</v>
      </c>
      <c r="L445" s="12">
        <f t="shared" si="58"/>
        <v>0.15344360744994626</v>
      </c>
      <c r="M445" s="12">
        <f t="shared" si="62"/>
        <v>2.3544940667253288E-2</v>
      </c>
      <c r="N445" s="18">
        <f t="shared" si="59"/>
        <v>1.96646772856641E-5</v>
      </c>
    </row>
    <row r="446" spans="1:14" x14ac:dyDescent="0.2">
      <c r="A446" s="4">
        <v>444</v>
      </c>
      <c r="B446" s="1" t="str">
        <f>'Исходные данные'!A696</f>
        <v>23.06.2014</v>
      </c>
      <c r="C446" s="1">
        <f>'Исходные данные'!B696</f>
        <v>2527.11</v>
      </c>
      <c r="D446" s="5" t="str">
        <f>'Исходные данные'!A448</f>
        <v>23.06.2015</v>
      </c>
      <c r="E446" s="1">
        <f>'Исходные данные'!B448</f>
        <v>2737.68</v>
      </c>
      <c r="F446" s="12">
        <f t="shared" si="54"/>
        <v>1.0833244298823557</v>
      </c>
      <c r="G446" s="12">
        <f t="shared" si="55"/>
        <v>0.28910739553071113</v>
      </c>
      <c r="H446" s="12">
        <f t="shared" si="56"/>
        <v>8.3286649741034407E-4</v>
      </c>
      <c r="I446" s="12">
        <f t="shared" si="60"/>
        <v>8.0034489069630566E-2</v>
      </c>
      <c r="J446" s="18">
        <f t="shared" si="57"/>
        <v>6.6658044583449682E-5</v>
      </c>
      <c r="K446" s="12">
        <f t="shared" si="61"/>
        <v>1.1777332145944885</v>
      </c>
      <c r="L446" s="12">
        <f t="shared" si="58"/>
        <v>0.1635915864009205</v>
      </c>
      <c r="M446" s="12">
        <f t="shared" si="62"/>
        <v>2.676220714116993E-2</v>
      </c>
      <c r="N446" s="18">
        <f t="shared" si="59"/>
        <v>2.2289345724636297E-5</v>
      </c>
    </row>
    <row r="447" spans="1:14" x14ac:dyDescent="0.2">
      <c r="A447" s="4">
        <v>445</v>
      </c>
      <c r="B447" s="1" t="str">
        <f>'Исходные данные'!A697</f>
        <v>20.06.2014</v>
      </c>
      <c r="C447" s="1">
        <f>'Исходные данные'!B697</f>
        <v>2544.56</v>
      </c>
      <c r="D447" s="5" t="str">
        <f>'Исходные данные'!A449</f>
        <v>22.06.2015</v>
      </c>
      <c r="E447" s="1">
        <f>'Исходные данные'!B449</f>
        <v>2765.79</v>
      </c>
      <c r="F447" s="12">
        <f t="shared" si="54"/>
        <v>1.0869423397365361</v>
      </c>
      <c r="G447" s="12">
        <f t="shared" si="55"/>
        <v>0.28830048346857085</v>
      </c>
      <c r="H447" s="12">
        <f t="shared" si="56"/>
        <v>8.3054192864004579E-4</v>
      </c>
      <c r="I447" s="12">
        <f t="shared" si="60"/>
        <v>8.3368561411545639E-2</v>
      </c>
      <c r="J447" s="18">
        <f t="shared" si="57"/>
        <v>6.9241085782691209E-5</v>
      </c>
      <c r="K447" s="12">
        <f t="shared" si="61"/>
        <v>1.181666415476093</v>
      </c>
      <c r="L447" s="12">
        <f t="shared" si="58"/>
        <v>0.16692565874283552</v>
      </c>
      <c r="M447" s="12">
        <f t="shared" si="62"/>
        <v>2.7864175546729673E-2</v>
      </c>
      <c r="N447" s="18">
        <f t="shared" si="59"/>
        <v>2.3142366098545664E-5</v>
      </c>
    </row>
    <row r="448" spans="1:14" x14ac:dyDescent="0.2">
      <c r="A448" s="4">
        <v>446</v>
      </c>
      <c r="B448" s="1" t="str">
        <f>'Исходные данные'!A698</f>
        <v>19.06.2014</v>
      </c>
      <c r="C448" s="1">
        <f>'Исходные данные'!B698</f>
        <v>2575.4299999999998</v>
      </c>
      <c r="D448" s="5" t="str">
        <f>'Исходные данные'!A450</f>
        <v>19.06.2015</v>
      </c>
      <c r="E448" s="1">
        <f>'Исходные данные'!B450</f>
        <v>2774.99</v>
      </c>
      <c r="F448" s="12">
        <f t="shared" si="54"/>
        <v>1.0774860897015255</v>
      </c>
      <c r="G448" s="12">
        <f t="shared" si="55"/>
        <v>0.28749582353517605</v>
      </c>
      <c r="H448" s="12">
        <f t="shared" si="56"/>
        <v>8.2822384784829461E-4</v>
      </c>
      <c r="I448" s="12">
        <f t="shared" si="60"/>
        <v>7.4630633122666212E-2</v>
      </c>
      <c r="J448" s="18">
        <f t="shared" si="57"/>
        <v>6.1810870132208995E-5</v>
      </c>
      <c r="K448" s="12">
        <f t="shared" si="61"/>
        <v>1.1713860789078945</v>
      </c>
      <c r="L448" s="12">
        <f t="shared" si="58"/>
        <v>0.15818773045395604</v>
      </c>
      <c r="M448" s="12">
        <f t="shared" si="62"/>
        <v>2.5023358066173538E-2</v>
      </c>
      <c r="N448" s="18">
        <f t="shared" si="59"/>
        <v>2.0724941903651907E-5</v>
      </c>
    </row>
    <row r="449" spans="1:14" x14ac:dyDescent="0.2">
      <c r="A449" s="4">
        <v>447</v>
      </c>
      <c r="B449" s="1" t="str">
        <f>'Исходные данные'!A699</f>
        <v>18.06.2014</v>
      </c>
      <c r="C449" s="1">
        <f>'Исходные данные'!B699</f>
        <v>2566.7800000000002</v>
      </c>
      <c r="D449" s="5" t="str">
        <f>'Исходные данные'!A451</f>
        <v>18.06.2015</v>
      </c>
      <c r="E449" s="1">
        <f>'Исходные данные'!B451</f>
        <v>2783.68</v>
      </c>
      <c r="F449" s="12">
        <f t="shared" si="54"/>
        <v>1.0845027622156942</v>
      </c>
      <c r="G449" s="12">
        <f t="shared" si="55"/>
        <v>0.28669340944473165</v>
      </c>
      <c r="H449" s="12">
        <f t="shared" si="56"/>
        <v>8.2591223692684331E-4</v>
      </c>
      <c r="I449" s="12">
        <f t="shared" si="60"/>
        <v>8.1121598276194987E-2</v>
      </c>
      <c r="J449" s="18">
        <f t="shared" si="57"/>
        <v>6.6999320695372954E-5</v>
      </c>
      <c r="K449" s="12">
        <f t="shared" si="61"/>
        <v>1.1790142353935431</v>
      </c>
      <c r="L449" s="12">
        <f t="shared" si="58"/>
        <v>0.1646786956074848</v>
      </c>
      <c r="M449" s="12">
        <f t="shared" si="62"/>
        <v>2.7119072786982723E-2</v>
      </c>
      <c r="N449" s="18">
        <f t="shared" si="59"/>
        <v>2.2397974068878785E-5</v>
      </c>
    </row>
    <row r="450" spans="1:14" x14ac:dyDescent="0.2">
      <c r="A450" s="4">
        <v>448</v>
      </c>
      <c r="B450" s="1" t="str">
        <f>'Исходные данные'!A700</f>
        <v>17.06.2014</v>
      </c>
      <c r="C450" s="1">
        <f>'Исходные данные'!B700</f>
        <v>2557.4</v>
      </c>
      <c r="D450" s="5" t="str">
        <f>'Исходные данные'!A452</f>
        <v>17.06.2015</v>
      </c>
      <c r="E450" s="1">
        <f>'Исходные данные'!B452</f>
        <v>2729.64</v>
      </c>
      <c r="F450" s="12">
        <f t="shared" ref="F450:F513" si="63">E450/C450</f>
        <v>1.0673496519903025</v>
      </c>
      <c r="G450" s="12">
        <f t="shared" ref="G450:G513" si="64">1/POWER(2,A450/248)</f>
        <v>0.28589323492898666</v>
      </c>
      <c r="H450" s="12">
        <f t="shared" ref="H450:H513" si="65">G450/SUM(G$2:G$1242)</f>
        <v>8.2360707781798628E-4</v>
      </c>
      <c r="I450" s="12">
        <f t="shared" si="60"/>
        <v>6.5178614974702731E-2</v>
      </c>
      <c r="J450" s="18">
        <f t="shared" ref="J450:J513" si="66">H450*I450</f>
        <v>5.3681568615538555E-5</v>
      </c>
      <c r="K450" s="12">
        <f t="shared" si="61"/>
        <v>1.1603662781530351</v>
      </c>
      <c r="L450" s="12">
        <f t="shared" ref="L450:L513" si="67">LN(K450)</f>
        <v>0.1487357123059927</v>
      </c>
      <c r="M450" s="12">
        <f t="shared" si="62"/>
        <v>2.212231211517111E-2</v>
      </c>
      <c r="N450" s="18">
        <f t="shared" ref="N450:N513" si="68">M450*H450</f>
        <v>1.8220092835753514E-5</v>
      </c>
    </row>
    <row r="451" spans="1:14" x14ac:dyDescent="0.2">
      <c r="A451" s="4">
        <v>449</v>
      </c>
      <c r="B451" s="1" t="str">
        <f>'Исходные данные'!A701</f>
        <v>16.06.2014</v>
      </c>
      <c r="C451" s="1">
        <f>'Исходные данные'!B701</f>
        <v>2563.67</v>
      </c>
      <c r="D451" s="5" t="str">
        <f>'Исходные данные'!A453</f>
        <v>16.06.2015</v>
      </c>
      <c r="E451" s="1">
        <f>'Исходные данные'!B453</f>
        <v>2715.28</v>
      </c>
      <c r="F451" s="12">
        <f t="shared" si="63"/>
        <v>1.0591378765597756</v>
      </c>
      <c r="G451" s="12">
        <f t="shared" si="64"/>
        <v>0.28509529373718473</v>
      </c>
      <c r="H451" s="12">
        <f t="shared" si="65"/>
        <v>8.2130835251441683E-4</v>
      </c>
      <c r="I451" s="12">
        <f t="shared" ref="I451:I514" si="69">LN(F451)</f>
        <v>5.7455253196353161E-2</v>
      </c>
      <c r="J451" s="18">
        <f t="shared" si="66"/>
        <v>4.7188479345995496E-5</v>
      </c>
      <c r="K451" s="12">
        <f t="shared" ref="K451:K514" si="70">F451/GEOMEAN(F$2:F$1242)</f>
        <v>1.151438868774505</v>
      </c>
      <c r="L451" s="12">
        <f t="shared" si="67"/>
        <v>0.14101235052764308</v>
      </c>
      <c r="M451" s="12">
        <f t="shared" ref="M451:M514" si="71">POWER(L451-AVERAGE(L$2:L$1242),2)</f>
        <v>1.9884483001330958E-2</v>
      </c>
      <c r="N451" s="18">
        <f t="shared" si="68"/>
        <v>1.6331291974424056E-5</v>
      </c>
    </row>
    <row r="452" spans="1:14" x14ac:dyDescent="0.2">
      <c r="A452" s="4">
        <v>450</v>
      </c>
      <c r="B452" s="1" t="str">
        <f>'Исходные данные'!A702</f>
        <v>11.06.2014</v>
      </c>
      <c r="C452" s="1">
        <f>'Исходные данные'!B702</f>
        <v>2564.29</v>
      </c>
      <c r="D452" s="5" t="str">
        <f>'Исходные данные'!A454</f>
        <v>15.06.2015</v>
      </c>
      <c r="E452" s="1">
        <f>'Исходные данные'!B454</f>
        <v>2702.49</v>
      </c>
      <c r="F452" s="12">
        <f t="shared" si="63"/>
        <v>1.0538940603441889</v>
      </c>
      <c r="G452" s="12">
        <f t="shared" si="64"/>
        <v>0.28429957963601599</v>
      </c>
      <c r="H452" s="12">
        <f t="shared" si="65"/>
        <v>8.1901604305908841E-4</v>
      </c>
      <c r="I452" s="12">
        <f t="shared" si="69"/>
        <v>5.249193306008932E-2</v>
      </c>
      <c r="J452" s="18">
        <f t="shared" si="66"/>
        <v>4.2991735307396903E-5</v>
      </c>
      <c r="K452" s="12">
        <f t="shared" si="70"/>
        <v>1.1457380682036211</v>
      </c>
      <c r="L452" s="12">
        <f t="shared" si="67"/>
        <v>0.13604903039137922</v>
      </c>
      <c r="M452" s="12">
        <f t="shared" si="71"/>
        <v>1.8509338670434503E-2</v>
      </c>
      <c r="N452" s="18">
        <f t="shared" si="68"/>
        <v>1.5159445317499835E-5</v>
      </c>
    </row>
    <row r="453" spans="1:14" x14ac:dyDescent="0.2">
      <c r="A453" s="4">
        <v>451</v>
      </c>
      <c r="B453" s="1" t="str">
        <f>'Исходные данные'!A703</f>
        <v>10.06.2014</v>
      </c>
      <c r="C453" s="1">
        <f>'Исходные данные'!B703</f>
        <v>2554.89</v>
      </c>
      <c r="D453" s="5" t="str">
        <f>'Исходные данные'!A455</f>
        <v>11.06.2015</v>
      </c>
      <c r="E453" s="1">
        <f>'Исходные данные'!B455</f>
        <v>2715.77</v>
      </c>
      <c r="F453" s="12">
        <f t="shared" si="63"/>
        <v>1.0629694429114365</v>
      </c>
      <c r="G453" s="12">
        <f t="shared" si="64"/>
        <v>0.28350608640956765</v>
      </c>
      <c r="H453" s="12">
        <f t="shared" si="65"/>
        <v>8.1673013154507225E-4</v>
      </c>
      <c r="I453" s="12">
        <f t="shared" si="69"/>
        <v>6.1066352861438078E-2</v>
      </c>
      <c r="J453" s="18">
        <f t="shared" si="66"/>
        <v>4.9874730405500118E-5</v>
      </c>
      <c r="K453" s="12">
        <f t="shared" si="70"/>
        <v>1.1556043457376375</v>
      </c>
      <c r="L453" s="12">
        <f t="shared" si="67"/>
        <v>0.14462345019272804</v>
      </c>
      <c r="M453" s="12">
        <f t="shared" si="71"/>
        <v>2.0915942345648569E-2</v>
      </c>
      <c r="N453" s="18">
        <f t="shared" si="68"/>
        <v>1.7082680343350704E-5</v>
      </c>
    </row>
    <row r="454" spans="1:14" x14ac:dyDescent="0.2">
      <c r="A454" s="4">
        <v>452</v>
      </c>
      <c r="B454" s="1" t="str">
        <f>'Исходные данные'!A704</f>
        <v>09.06.2014</v>
      </c>
      <c r="C454" s="1">
        <f>'Исходные данные'!B704</f>
        <v>2557.39</v>
      </c>
      <c r="D454" s="5" t="str">
        <f>'Исходные данные'!A456</f>
        <v>10.06.2015</v>
      </c>
      <c r="E454" s="1">
        <f>'Исходные данные'!B456</f>
        <v>2723.31</v>
      </c>
      <c r="F454" s="12">
        <f t="shared" si="63"/>
        <v>1.0648786458068578</v>
      </c>
      <c r="G454" s="12">
        <f t="shared" si="64"/>
        <v>0.28271480785927616</v>
      </c>
      <c r="H454" s="12">
        <f t="shared" si="65"/>
        <v>8.1445060011541991E-4</v>
      </c>
      <c r="I454" s="12">
        <f t="shared" si="69"/>
        <v>6.2860845069672946E-2</v>
      </c>
      <c r="J454" s="18">
        <f t="shared" si="66"/>
        <v>5.1197052990757566E-5</v>
      </c>
      <c r="K454" s="12">
        <f t="shared" si="70"/>
        <v>1.157679930485211</v>
      </c>
      <c r="L454" s="12">
        <f t="shared" si="67"/>
        <v>0.1464179424009629</v>
      </c>
      <c r="M454" s="12">
        <f t="shared" si="71"/>
        <v>2.143821385693177E-2</v>
      </c>
      <c r="N454" s="18">
        <f t="shared" si="68"/>
        <v>1.7460366141180792E-5</v>
      </c>
    </row>
    <row r="455" spans="1:14" x14ac:dyDescent="0.2">
      <c r="A455" s="4">
        <v>453</v>
      </c>
      <c r="B455" s="1" t="str">
        <f>'Исходные данные'!A705</f>
        <v>06.06.2014</v>
      </c>
      <c r="C455" s="1">
        <f>'Исходные данные'!B705</f>
        <v>2546.9899999999998</v>
      </c>
      <c r="D455" s="5" t="str">
        <f>'Исходные данные'!A457</f>
        <v>09.06.2015</v>
      </c>
      <c r="E455" s="1">
        <f>'Исходные данные'!B457</f>
        <v>2719.35</v>
      </c>
      <c r="F455" s="12">
        <f t="shared" si="63"/>
        <v>1.0676720364037551</v>
      </c>
      <c r="G455" s="12">
        <f t="shared" si="64"/>
        <v>0.28192573780387831</v>
      </c>
      <c r="H455" s="12">
        <f t="shared" si="65"/>
        <v>8.1217743096302164E-4</v>
      </c>
      <c r="I455" s="12">
        <f t="shared" si="69"/>
        <v>6.5480611359709215E-2</v>
      </c>
      <c r="J455" s="18">
        <f t="shared" si="66"/>
        <v>5.3181874712016684E-5</v>
      </c>
      <c r="K455" s="12">
        <f t="shared" si="70"/>
        <v>1.1607167574934039</v>
      </c>
      <c r="L455" s="12">
        <f t="shared" si="67"/>
        <v>0.14903770869099914</v>
      </c>
      <c r="M455" s="12">
        <f t="shared" si="71"/>
        <v>2.2212238611863201E-2</v>
      </c>
      <c r="N455" s="18">
        <f t="shared" si="68"/>
        <v>1.8040278891720688E-5</v>
      </c>
    </row>
    <row r="456" spans="1:14" x14ac:dyDescent="0.2">
      <c r="A456" s="4">
        <v>454</v>
      </c>
      <c r="B456" s="1" t="str">
        <f>'Исходные данные'!A706</f>
        <v>05.06.2014</v>
      </c>
      <c r="C456" s="1">
        <f>'Исходные данные'!B706</f>
        <v>2538.46</v>
      </c>
      <c r="D456" s="5" t="str">
        <f>'Исходные данные'!A458</f>
        <v>08.06.2015</v>
      </c>
      <c r="E456" s="1">
        <f>'Исходные данные'!B458</f>
        <v>2726.52</v>
      </c>
      <c r="F456" s="12">
        <f t="shared" si="63"/>
        <v>1.0740842873238106</v>
      </c>
      <c r="G456" s="12">
        <f t="shared" si="64"/>
        <v>0.28113887007936317</v>
      </c>
      <c r="H456" s="12">
        <f t="shared" si="65"/>
        <v>8.0991060633046896E-4</v>
      </c>
      <c r="I456" s="12">
        <f t="shared" si="69"/>
        <v>7.146847282462146E-2</v>
      </c>
      <c r="J456" s="18">
        <f t="shared" si="66"/>
        <v>5.7883074158901813E-5</v>
      </c>
      <c r="K456" s="12">
        <f t="shared" si="70"/>
        <v>1.1676878186829716</v>
      </c>
      <c r="L456" s="12">
        <f t="shared" si="67"/>
        <v>0.1550255701559114</v>
      </c>
      <c r="M456" s="12">
        <f t="shared" si="71"/>
        <v>2.4032927402165491E-2</v>
      </c>
      <c r="N456" s="18">
        <f t="shared" si="68"/>
        <v>1.9464522804183997E-5</v>
      </c>
    </row>
    <row r="457" spans="1:14" x14ac:dyDescent="0.2">
      <c r="A457" s="4">
        <v>455</v>
      </c>
      <c r="B457" s="1" t="str">
        <f>'Исходные данные'!A707</f>
        <v>04.06.2014</v>
      </c>
      <c r="C457" s="1">
        <f>'Исходные данные'!B707</f>
        <v>2542.75</v>
      </c>
      <c r="D457" s="5" t="str">
        <f>'Исходные данные'!A459</f>
        <v>05.06.2015</v>
      </c>
      <c r="E457" s="1">
        <f>'Исходные данные'!B459</f>
        <v>2729.05</v>
      </c>
      <c r="F457" s="12">
        <f t="shared" si="63"/>
        <v>1.0732671320420806</v>
      </c>
      <c r="G457" s="12">
        <f t="shared" si="64"/>
        <v>0.28035419853892363</v>
      </c>
      <c r="H457" s="12">
        <f t="shared" si="65"/>
        <v>8.0765010850991409E-4</v>
      </c>
      <c r="I457" s="12">
        <f t="shared" si="69"/>
        <v>7.0707390764363456E-2</v>
      </c>
      <c r="J457" s="18">
        <f t="shared" si="66"/>
        <v>5.7106831823291046E-5</v>
      </c>
      <c r="K457" s="12">
        <f t="shared" si="70"/>
        <v>1.1667994505356021</v>
      </c>
      <c r="L457" s="12">
        <f t="shared" si="67"/>
        <v>0.15426448809565343</v>
      </c>
      <c r="M457" s="12">
        <f t="shared" si="71"/>
        <v>2.3797532287414085E-2</v>
      </c>
      <c r="N457" s="18">
        <f t="shared" si="68"/>
        <v>1.9220079534198169E-5</v>
      </c>
    </row>
    <row r="458" spans="1:14" x14ac:dyDescent="0.2">
      <c r="A458" s="4">
        <v>456</v>
      </c>
      <c r="B458" s="1" t="str">
        <f>'Исходные данные'!A708</f>
        <v>03.06.2014</v>
      </c>
      <c r="C458" s="1">
        <f>'Исходные данные'!B708</f>
        <v>2530.2600000000002</v>
      </c>
      <c r="D458" s="5" t="str">
        <f>'Исходные данные'!A460</f>
        <v>04.06.2015</v>
      </c>
      <c r="E458" s="1">
        <f>'Исходные данные'!B460</f>
        <v>2725.97</v>
      </c>
      <c r="F458" s="12">
        <f t="shared" si="63"/>
        <v>1.07734778244133</v>
      </c>
      <c r="G458" s="12">
        <f t="shared" si="64"/>
        <v>0.27957171705290884</v>
      </c>
      <c r="H458" s="12">
        <f t="shared" si="65"/>
        <v>8.0539591984293368E-4</v>
      </c>
      <c r="I458" s="12">
        <f t="shared" si="69"/>
        <v>7.4502263820351633E-2</v>
      </c>
      <c r="J458" s="18">
        <f t="shared" si="66"/>
        <v>6.000381929997302E-5</v>
      </c>
      <c r="K458" s="12">
        <f t="shared" si="70"/>
        <v>1.171235718545238</v>
      </c>
      <c r="L458" s="12">
        <f t="shared" si="67"/>
        <v>0.15805936115164149</v>
      </c>
      <c r="M458" s="12">
        <f t="shared" si="71"/>
        <v>2.4982761647665122E-2</v>
      </c>
      <c r="N458" s="18">
        <f t="shared" si="68"/>
        <v>2.0121014297438016E-5</v>
      </c>
    </row>
    <row r="459" spans="1:14" x14ac:dyDescent="0.2">
      <c r="A459" s="4">
        <v>457</v>
      </c>
      <c r="B459" s="1" t="str">
        <f>'Исходные данные'!A709</f>
        <v>02.06.2014</v>
      </c>
      <c r="C459" s="1">
        <f>'Исходные данные'!B709</f>
        <v>2537.85</v>
      </c>
      <c r="D459" s="5" t="str">
        <f>'Исходные данные'!A461</f>
        <v>03.06.2015</v>
      </c>
      <c r="E459" s="1">
        <f>'Исходные данные'!B461</f>
        <v>2746.36</v>
      </c>
      <c r="F459" s="12">
        <f t="shared" si="63"/>
        <v>1.0821600961443743</v>
      </c>
      <c r="G459" s="12">
        <f t="shared" si="64"/>
        <v>0.2787914195087759</v>
      </c>
      <c r="H459" s="12">
        <f t="shared" si="65"/>
        <v>8.0314802272038889E-4</v>
      </c>
      <c r="I459" s="12">
        <f t="shared" si="69"/>
        <v>7.8959132643676433E-2</v>
      </c>
      <c r="J459" s="18">
        <f t="shared" si="66"/>
        <v>6.3415871258485634E-5</v>
      </c>
      <c r="K459" s="12">
        <f t="shared" si="70"/>
        <v>1.1764674123303942</v>
      </c>
      <c r="L459" s="12">
        <f t="shared" si="67"/>
        <v>0.16251622997496629</v>
      </c>
      <c r="M459" s="12">
        <f t="shared" si="71"/>
        <v>2.6411525005276222E-2</v>
      </c>
      <c r="N459" s="18">
        <f t="shared" si="68"/>
        <v>2.1212364085017705E-5</v>
      </c>
    </row>
    <row r="460" spans="1:14" x14ac:dyDescent="0.2">
      <c r="A460" s="4">
        <v>458</v>
      </c>
      <c r="B460" s="1" t="str">
        <f>'Исходные данные'!A710</f>
        <v>30.05.2014</v>
      </c>
      <c r="C460" s="1">
        <f>'Исходные данные'!B710</f>
        <v>2516.17</v>
      </c>
      <c r="D460" s="5" t="str">
        <f>'Исходные данные'!A462</f>
        <v>02.06.2015</v>
      </c>
      <c r="E460" s="1">
        <f>'Исходные данные'!B462</f>
        <v>2765.72</v>
      </c>
      <c r="F460" s="12">
        <f t="shared" si="63"/>
        <v>1.0991785133754872</v>
      </c>
      <c r="G460" s="12">
        <f t="shared" si="64"/>
        <v>0.27801329981104239</v>
      </c>
      <c r="H460" s="12">
        <f t="shared" si="65"/>
        <v>8.0090639958228945E-4</v>
      </c>
      <c r="I460" s="12">
        <f t="shared" si="69"/>
        <v>9.4563094783509216E-2</v>
      </c>
      <c r="J460" s="18">
        <f t="shared" si="66"/>
        <v>7.5736187776419137E-5</v>
      </c>
      <c r="K460" s="12">
        <f t="shared" si="70"/>
        <v>1.194968938447631</v>
      </c>
      <c r="L460" s="12">
        <f t="shared" si="67"/>
        <v>0.17812019211479915</v>
      </c>
      <c r="M460" s="12">
        <f t="shared" si="71"/>
        <v>3.1726802839013059E-2</v>
      </c>
      <c r="N460" s="18">
        <f t="shared" si="68"/>
        <v>2.541019943205111E-5</v>
      </c>
    </row>
    <row r="461" spans="1:14" x14ac:dyDescent="0.2">
      <c r="A461" s="4">
        <v>459</v>
      </c>
      <c r="B461" s="1" t="str">
        <f>'Исходные данные'!A711</f>
        <v>29.05.2014</v>
      </c>
      <c r="C461" s="1">
        <f>'Исходные данные'!B711</f>
        <v>2535.9699999999998</v>
      </c>
      <c r="D461" s="5" t="str">
        <f>'Исходные данные'!A463</f>
        <v>01.06.2015</v>
      </c>
      <c r="E461" s="1">
        <f>'Исходные данные'!B463</f>
        <v>2753.45</v>
      </c>
      <c r="F461" s="12">
        <f t="shared" si="63"/>
        <v>1.085758112280508</v>
      </c>
      <c r="G461" s="12">
        <f t="shared" si="64"/>
        <v>0.27723735188123882</v>
      </c>
      <c r="H461" s="12">
        <f t="shared" si="65"/>
        <v>7.9867103291765616E-4</v>
      </c>
      <c r="I461" s="12">
        <f t="shared" si="69"/>
        <v>8.2278463996415974E-2</v>
      </c>
      <c r="J461" s="18">
        <f t="shared" si="66"/>
        <v>6.571342582689573E-5</v>
      </c>
      <c r="K461" s="12">
        <f t="shared" si="70"/>
        <v>1.1803789858104015</v>
      </c>
      <c r="L461" s="12">
        <f t="shared" si="67"/>
        <v>0.16583556132770594</v>
      </c>
      <c r="M461" s="12">
        <f t="shared" si="71"/>
        <v>2.7501433400875408E-2</v>
      </c>
      <c r="N461" s="18">
        <f t="shared" si="68"/>
        <v>2.1964598220993292E-5</v>
      </c>
    </row>
    <row r="462" spans="1:14" x14ac:dyDescent="0.2">
      <c r="A462" s="4">
        <v>460</v>
      </c>
      <c r="B462" s="1" t="str">
        <f>'Исходные данные'!A712</f>
        <v>28.05.2014</v>
      </c>
      <c r="C462" s="1">
        <f>'Исходные данные'!B712</f>
        <v>2497.0500000000002</v>
      </c>
      <c r="D462" s="5" t="str">
        <f>'Исходные данные'!A464</f>
        <v>29.05.2015</v>
      </c>
      <c r="E462" s="1">
        <f>'Исходные данные'!B464</f>
        <v>2774.66</v>
      </c>
      <c r="F462" s="12">
        <f t="shared" si="63"/>
        <v>1.1111751867203299</v>
      </c>
      <c r="G462" s="12">
        <f t="shared" si="64"/>
        <v>0.27646356965786067</v>
      </c>
      <c r="H462" s="12">
        <f t="shared" si="65"/>
        <v>7.9644190526438282E-4</v>
      </c>
      <c r="I462" s="12">
        <f t="shared" si="69"/>
        <v>0.10541818204338523</v>
      </c>
      <c r="J462" s="18">
        <f t="shared" si="66"/>
        <v>8.3959457756141274E-5</v>
      </c>
      <c r="K462" s="12">
        <f t="shared" si="70"/>
        <v>1.2080110893242579</v>
      </c>
      <c r="L462" s="12">
        <f t="shared" si="67"/>
        <v>0.18897527937467518</v>
      </c>
      <c r="M462" s="12">
        <f t="shared" si="71"/>
        <v>3.571165621473664E-2</v>
      </c>
      <c r="N462" s="18">
        <f t="shared" si="68"/>
        <v>2.8442259515811486E-5</v>
      </c>
    </row>
    <row r="463" spans="1:14" x14ac:dyDescent="0.2">
      <c r="A463" s="4">
        <v>461</v>
      </c>
      <c r="B463" s="1" t="str">
        <f>'Исходные данные'!A713</f>
        <v>27.05.2014</v>
      </c>
      <c r="C463" s="1">
        <f>'Исходные данные'!B713</f>
        <v>2473.7399999999998</v>
      </c>
      <c r="D463" s="5" t="str">
        <f>'Исходные данные'!A465</f>
        <v>28.05.2015</v>
      </c>
      <c r="E463" s="1">
        <f>'Исходные данные'!B465</f>
        <v>2764.94</v>
      </c>
      <c r="F463" s="12">
        <f t="shared" si="63"/>
        <v>1.1177164940535385</v>
      </c>
      <c r="G463" s="12">
        <f t="shared" si="64"/>
        <v>0.27569194709632155</v>
      </c>
      <c r="H463" s="12">
        <f t="shared" si="65"/>
        <v>7.9421899920910127E-4</v>
      </c>
      <c r="I463" s="12">
        <f t="shared" si="69"/>
        <v>0.11128775943889746</v>
      </c>
      <c r="J463" s="18">
        <f t="shared" si="66"/>
        <v>8.8386852925784353E-5</v>
      </c>
      <c r="K463" s="12">
        <f t="shared" si="70"/>
        <v>1.2151224538432199</v>
      </c>
      <c r="L463" s="12">
        <f t="shared" si="67"/>
        <v>0.19484485677018731</v>
      </c>
      <c r="M463" s="12">
        <f t="shared" si="71"/>
        <v>3.796451820979492E-2</v>
      </c>
      <c r="N463" s="18">
        <f t="shared" si="68"/>
        <v>3.0152141658039023E-5</v>
      </c>
    </row>
    <row r="464" spans="1:14" x14ac:dyDescent="0.2">
      <c r="A464" s="4">
        <v>462</v>
      </c>
      <c r="B464" s="1" t="str">
        <f>'Исходные данные'!A714</f>
        <v>26.05.2014</v>
      </c>
      <c r="C464" s="1">
        <f>'Исходные данные'!B714</f>
        <v>2510.7800000000002</v>
      </c>
      <c r="D464" s="5" t="str">
        <f>'Исходные данные'!A466</f>
        <v>27.05.2015</v>
      </c>
      <c r="E464" s="1">
        <f>'Исходные данные'!B466</f>
        <v>2750.86</v>
      </c>
      <c r="F464" s="12">
        <f t="shared" si="63"/>
        <v>1.0956196879057503</v>
      </c>
      <c r="G464" s="12">
        <f t="shared" si="64"/>
        <v>0.2749224781689058</v>
      </c>
      <c r="H464" s="12">
        <f t="shared" si="65"/>
        <v>7.9200229738704509E-4</v>
      </c>
      <c r="I464" s="12">
        <f t="shared" si="69"/>
        <v>9.1320128221368715E-2</v>
      </c>
      <c r="J464" s="18">
        <f t="shared" si="66"/>
        <v>7.2325751349003558E-5</v>
      </c>
      <c r="K464" s="12">
        <f t="shared" si="70"/>
        <v>1.1910999709942622</v>
      </c>
      <c r="L464" s="12">
        <f t="shared" si="67"/>
        <v>0.17487722555265864</v>
      </c>
      <c r="M464" s="12">
        <f t="shared" si="71"/>
        <v>3.058204401699554E-2</v>
      </c>
      <c r="N464" s="18">
        <f t="shared" si="68"/>
        <v>2.4221049120252205E-5</v>
      </c>
    </row>
    <row r="465" spans="1:14" x14ac:dyDescent="0.2">
      <c r="A465" s="4">
        <v>463</v>
      </c>
      <c r="B465" s="1" t="str">
        <f>'Исходные данные'!A715</f>
        <v>23.05.2014</v>
      </c>
      <c r="C465" s="1">
        <f>'Исходные данные'!B715</f>
        <v>2479.17</v>
      </c>
      <c r="D465" s="5" t="str">
        <f>'Исходные данные'!A467</f>
        <v>26.05.2015</v>
      </c>
      <c r="E465" s="1">
        <f>'Исходные данные'!B467</f>
        <v>2765.24</v>
      </c>
      <c r="F465" s="12">
        <f t="shared" si="63"/>
        <v>1.1153894246864877</v>
      </c>
      <c r="G465" s="12">
        <f t="shared" si="64"/>
        <v>0.27415515686472131</v>
      </c>
      <c r="H465" s="12">
        <f t="shared" si="65"/>
        <v>7.8979178248191322E-4</v>
      </c>
      <c r="I465" s="12">
        <f t="shared" si="69"/>
        <v>0.10920360374358179</v>
      </c>
      <c r="J465" s="18">
        <f t="shared" si="66"/>
        <v>8.6248108854091991E-5</v>
      </c>
      <c r="K465" s="12">
        <f t="shared" si="70"/>
        <v>1.2125925866947993</v>
      </c>
      <c r="L465" s="12">
        <f t="shared" si="67"/>
        <v>0.19276070107487175</v>
      </c>
      <c r="M465" s="12">
        <f t="shared" si="71"/>
        <v>3.7156687878876174E-2</v>
      </c>
      <c r="N465" s="18">
        <f t="shared" si="68"/>
        <v>2.9346046750981714E-5</v>
      </c>
    </row>
    <row r="466" spans="1:14" x14ac:dyDescent="0.2">
      <c r="A466" s="4">
        <v>464</v>
      </c>
      <c r="B466" s="1" t="str">
        <f>'Исходные данные'!A716</f>
        <v>22.05.2014</v>
      </c>
      <c r="C466" s="1">
        <f>'Исходные данные'!B716</f>
        <v>2474.5500000000002</v>
      </c>
      <c r="D466" s="5" t="str">
        <f>'Исходные данные'!A468</f>
        <v>25.05.2015</v>
      </c>
      <c r="E466" s="1">
        <f>'Исходные данные'!B468</f>
        <v>2773.42</v>
      </c>
      <c r="F466" s="12">
        <f t="shared" si="63"/>
        <v>1.1207775151037562</v>
      </c>
      <c r="G466" s="12">
        <f t="shared" si="64"/>
        <v>0.27338997718965269</v>
      </c>
      <c r="H466" s="12">
        <f t="shared" si="65"/>
        <v>7.8758743722573562E-4</v>
      </c>
      <c r="I466" s="12">
        <f t="shared" si="69"/>
        <v>0.1140226543688304</v>
      </c>
      <c r="J466" s="18">
        <f t="shared" si="66"/>
        <v>8.9802810140022956E-5</v>
      </c>
      <c r="K466" s="12">
        <f t="shared" si="70"/>
        <v>1.2184502345725865</v>
      </c>
      <c r="L466" s="12">
        <f t="shared" si="67"/>
        <v>0.19757975170012038</v>
      </c>
      <c r="M466" s="12">
        <f t="shared" si="71"/>
        <v>3.903775828188133E-2</v>
      </c>
      <c r="N466" s="18">
        <f t="shared" si="68"/>
        <v>3.0745648000264651E-5</v>
      </c>
    </row>
    <row r="467" spans="1:14" x14ac:dyDescent="0.2">
      <c r="A467" s="4">
        <v>465</v>
      </c>
      <c r="B467" s="1" t="str">
        <f>'Исходные данные'!A717</f>
        <v>21.05.2014</v>
      </c>
      <c r="C467" s="1">
        <f>'Исходные данные'!B717</f>
        <v>2429.34</v>
      </c>
      <c r="D467" s="5" t="str">
        <f>'Исходные данные'!A469</f>
        <v>22.05.2015</v>
      </c>
      <c r="E467" s="1">
        <f>'Исходные данные'!B469</f>
        <v>2764.88</v>
      </c>
      <c r="F467" s="12">
        <f t="shared" si="63"/>
        <v>1.1381198185515407</v>
      </c>
      <c r="G467" s="12">
        <f t="shared" si="64"/>
        <v>0.27262693316631442</v>
      </c>
      <c r="H467" s="12">
        <f t="shared" si="65"/>
        <v>7.8538924439873785E-4</v>
      </c>
      <c r="I467" s="12">
        <f t="shared" si="69"/>
        <v>0.12937761887128596</v>
      </c>
      <c r="J467" s="18">
        <f t="shared" si="66"/>
        <v>1.0161179032742716E-4</v>
      </c>
      <c r="K467" s="12">
        <f t="shared" si="70"/>
        <v>1.2373038727114865</v>
      </c>
      <c r="L467" s="12">
        <f t="shared" si="67"/>
        <v>0.21293471620257579</v>
      </c>
      <c r="M467" s="12">
        <f t="shared" si="71"/>
        <v>4.5341193364271608E-2</v>
      </c>
      <c r="N467" s="18">
        <f t="shared" si="68"/>
        <v>3.5610485596502346E-5</v>
      </c>
    </row>
    <row r="468" spans="1:14" x14ac:dyDescent="0.2">
      <c r="A468" s="4">
        <v>466</v>
      </c>
      <c r="B468" s="1" t="str">
        <f>'Исходные данные'!A718</f>
        <v>20.05.2014</v>
      </c>
      <c r="C468" s="1">
        <f>'Исходные данные'!B718</f>
        <v>2395.5500000000002</v>
      </c>
      <c r="D468" s="5" t="str">
        <f>'Исходные данные'!A470</f>
        <v>21.05.2015</v>
      </c>
      <c r="E468" s="1">
        <f>'Исходные данные'!B470</f>
        <v>2744.93</v>
      </c>
      <c r="F468" s="12">
        <f t="shared" si="63"/>
        <v>1.145845421719438</v>
      </c>
      <c r="G468" s="12">
        <f t="shared" si="64"/>
        <v>0.27186601883400408</v>
      </c>
      <c r="H468" s="12">
        <f t="shared" si="65"/>
        <v>7.831971868292062E-4</v>
      </c>
      <c r="I468" s="12">
        <f t="shared" si="69"/>
        <v>0.13614272413316739</v>
      </c>
      <c r="J468" s="18">
        <f t="shared" si="66"/>
        <v>1.0662659854836138E-4</v>
      </c>
      <c r="K468" s="12">
        <f t="shared" si="70"/>
        <v>1.2457027412338157</v>
      </c>
      <c r="L468" s="12">
        <f t="shared" si="67"/>
        <v>0.2196998214644573</v>
      </c>
      <c r="M468" s="12">
        <f t="shared" si="71"/>
        <v>4.8268011551514535E-2</v>
      </c>
      <c r="N468" s="18">
        <f t="shared" si="68"/>
        <v>3.7803370860985812E-5</v>
      </c>
    </row>
    <row r="469" spans="1:14" x14ac:dyDescent="0.2">
      <c r="A469" s="4">
        <v>467</v>
      </c>
      <c r="B469" s="1" t="str">
        <f>'Исходные данные'!A719</f>
        <v>19.05.2014</v>
      </c>
      <c r="C469" s="1">
        <f>'Исходные данные'!B719</f>
        <v>2357.77</v>
      </c>
      <c r="D469" s="5" t="str">
        <f>'Исходные данные'!A471</f>
        <v>20.05.2015</v>
      </c>
      <c r="E469" s="1">
        <f>'Исходные данные'!B471</f>
        <v>2754.22</v>
      </c>
      <c r="F469" s="12">
        <f t="shared" si="63"/>
        <v>1.1681461720184749</v>
      </c>
      <c r="G469" s="12">
        <f t="shared" si="64"/>
        <v>0.27110722824865596</v>
      </c>
      <c r="H469" s="12">
        <f t="shared" si="65"/>
        <v>7.8101124739335501E-4</v>
      </c>
      <c r="I469" s="12">
        <f t="shared" si="69"/>
        <v>0.15541802385185979</v>
      </c>
      <c r="J469" s="18">
        <f t="shared" si="66"/>
        <v>1.2138322467595122E-4</v>
      </c>
      <c r="K469" s="12">
        <f t="shared" si="70"/>
        <v>1.2699469414134479</v>
      </c>
      <c r="L469" s="12">
        <f t="shared" si="67"/>
        <v>0.23897512118314967</v>
      </c>
      <c r="M469" s="12">
        <f t="shared" si="71"/>
        <v>5.7109108544501207E-2</v>
      </c>
      <c r="N469" s="18">
        <f t="shared" si="68"/>
        <v>4.4602856101863395E-5</v>
      </c>
    </row>
    <row r="470" spans="1:14" x14ac:dyDescent="0.2">
      <c r="A470" s="4">
        <v>468</v>
      </c>
      <c r="B470" s="1" t="str">
        <f>'Исходные данные'!A720</f>
        <v>16.05.2014</v>
      </c>
      <c r="C470" s="1">
        <f>'Исходные данные'!B720</f>
        <v>2341.62</v>
      </c>
      <c r="D470" s="5" t="str">
        <f>'Исходные данные'!A472</f>
        <v>19.05.2015</v>
      </c>
      <c r="E470" s="1">
        <f>'Исходные данные'!B472</f>
        <v>2765.6</v>
      </c>
      <c r="F470" s="12">
        <f t="shared" si="63"/>
        <v>1.1810626830997344</v>
      </c>
      <c r="G470" s="12">
        <f t="shared" si="64"/>
        <v>0.2703505554827943</v>
      </c>
      <c r="H470" s="12">
        <f t="shared" si="65"/>
        <v>7.7883140901519054E-4</v>
      </c>
      <c r="I470" s="12">
        <f t="shared" si="69"/>
        <v>0.16641461209778244</v>
      </c>
      <c r="J470" s="18">
        <f t="shared" si="66"/>
        <v>1.2960892682083226E-4</v>
      </c>
      <c r="K470" s="12">
        <f t="shared" si="70"/>
        <v>1.2839890913894518</v>
      </c>
      <c r="L470" s="12">
        <f t="shared" si="67"/>
        <v>0.24997170942907229</v>
      </c>
      <c r="M470" s="12">
        <f t="shared" si="71"/>
        <v>6.2485855514892691E-2</v>
      </c>
      <c r="N470" s="18">
        <f t="shared" si="68"/>
        <v>4.8665946894183487E-5</v>
      </c>
    </row>
    <row r="471" spans="1:14" x14ac:dyDescent="0.2">
      <c r="A471" s="4">
        <v>469</v>
      </c>
      <c r="B471" s="1" t="str">
        <f>'Исходные данные'!A721</f>
        <v>15.05.2014</v>
      </c>
      <c r="C471" s="1">
        <f>'Исходные данные'!B721</f>
        <v>2352.81</v>
      </c>
      <c r="D471" s="5" t="str">
        <f>'Исходные данные'!A473</f>
        <v>18.05.2015</v>
      </c>
      <c r="E471" s="1">
        <f>'Исходные данные'!B473</f>
        <v>2805.03</v>
      </c>
      <c r="F471" s="12">
        <f t="shared" si="63"/>
        <v>1.1922042153850079</v>
      </c>
      <c r="G471" s="12">
        <f t="shared" si="64"/>
        <v>0.26959599462548745</v>
      </c>
      <c r="H471" s="12">
        <f t="shared" si="65"/>
        <v>7.7665765466638028E-4</v>
      </c>
      <c r="I471" s="12">
        <f t="shared" si="69"/>
        <v>0.17580387560100122</v>
      </c>
      <c r="J471" s="18">
        <f t="shared" si="66"/>
        <v>1.3653942570553368E-4</v>
      </c>
      <c r="K471" s="12">
        <f t="shared" si="70"/>
        <v>1.2961015779833971</v>
      </c>
      <c r="L471" s="12">
        <f t="shared" si="67"/>
        <v>0.2593609729322911</v>
      </c>
      <c r="M471" s="12">
        <f t="shared" si="71"/>
        <v>6.7268114280384775E-2</v>
      </c>
      <c r="N471" s="18">
        <f t="shared" si="68"/>
        <v>5.2244295870833682E-5</v>
      </c>
    </row>
    <row r="472" spans="1:14" x14ac:dyDescent="0.2">
      <c r="A472" s="4">
        <v>470</v>
      </c>
      <c r="B472" s="1" t="str">
        <f>'Исходные данные'!A722</f>
        <v>14.05.2014</v>
      </c>
      <c r="C472" s="1">
        <f>'Исходные данные'!B722</f>
        <v>2324.88</v>
      </c>
      <c r="D472" s="5" t="str">
        <f>'Исходные данные'!A474</f>
        <v>15.05.2015</v>
      </c>
      <c r="E472" s="1">
        <f>'Исходные данные'!B474</f>
        <v>2802.18</v>
      </c>
      <c r="F472" s="12">
        <f t="shared" si="63"/>
        <v>1.2053009187570971</v>
      </c>
      <c r="G472" s="12">
        <f t="shared" si="64"/>
        <v>0.26884353978230124</v>
      </c>
      <c r="H472" s="12">
        <f t="shared" si="65"/>
        <v>7.7448996736611761E-4</v>
      </c>
      <c r="I472" s="12">
        <f t="shared" si="69"/>
        <v>0.18672926087611749</v>
      </c>
      <c r="J472" s="18">
        <f t="shared" si="66"/>
        <v>1.4461993916224349E-4</v>
      </c>
      <c r="K472" s="12">
        <f t="shared" si="70"/>
        <v>1.3103396235194662</v>
      </c>
      <c r="L472" s="12">
        <f t="shared" si="67"/>
        <v>0.27028635820740732</v>
      </c>
      <c r="M472" s="12">
        <f t="shared" si="71"/>
        <v>7.3054715433023054E-2</v>
      </c>
      <c r="N472" s="18">
        <f t="shared" si="68"/>
        <v>5.6580144171663035E-5</v>
      </c>
    </row>
    <row r="473" spans="1:14" x14ac:dyDescent="0.2">
      <c r="A473" s="4">
        <v>471</v>
      </c>
      <c r="B473" s="1" t="str">
        <f>'Исходные данные'!A723</f>
        <v>13.05.2014</v>
      </c>
      <c r="C473" s="1">
        <f>'Исходные данные'!B723</f>
        <v>2321.67</v>
      </c>
      <c r="D473" s="5" t="str">
        <f>'Исходные данные'!A475</f>
        <v>14.05.2015</v>
      </c>
      <c r="E473" s="1">
        <f>'Исходные данные'!B475</f>
        <v>2811.81</v>
      </c>
      <c r="F473" s="12">
        <f t="shared" si="63"/>
        <v>1.2111152747806535</v>
      </c>
      <c r="G473" s="12">
        <f t="shared" si="64"/>
        <v>0.26809318507525332</v>
      </c>
      <c r="H473" s="12">
        <f t="shared" si="65"/>
        <v>7.723283301809907E-4</v>
      </c>
      <c r="I473" s="12">
        <f t="shared" si="69"/>
        <v>0.19154164978525182</v>
      </c>
      <c r="J473" s="18">
        <f t="shared" si="66"/>
        <v>1.4793304253875566E-4</v>
      </c>
      <c r="K473" s="12">
        <f t="shared" si="70"/>
        <v>1.3166606848945555</v>
      </c>
      <c r="L473" s="12">
        <f t="shared" si="67"/>
        <v>0.27509874711654164</v>
      </c>
      <c r="M473" s="12">
        <f t="shared" si="71"/>
        <v>7.5679320665091088E-2</v>
      </c>
      <c r="N473" s="18">
        <f t="shared" si="68"/>
        <v>5.8449283358501541E-5</v>
      </c>
    </row>
    <row r="474" spans="1:14" x14ac:dyDescent="0.2">
      <c r="A474" s="4">
        <v>472</v>
      </c>
      <c r="B474" s="1" t="str">
        <f>'Исходные данные'!A724</f>
        <v>12.05.2014</v>
      </c>
      <c r="C474" s="1">
        <f>'Исходные данные'!B724</f>
        <v>2312.6999999999998</v>
      </c>
      <c r="D474" s="5" t="str">
        <f>'Исходные данные'!A476</f>
        <v>13.05.2015</v>
      </c>
      <c r="E474" s="1">
        <f>'Исходные данные'!B476</f>
        <v>2841.19</v>
      </c>
      <c r="F474" s="12">
        <f t="shared" si="63"/>
        <v>1.2285164526311239</v>
      </c>
      <c r="G474" s="12">
        <f t="shared" si="64"/>
        <v>0.26734492464276682</v>
      </c>
      <c r="H474" s="12">
        <f t="shared" si="65"/>
        <v>7.701727262248492E-4</v>
      </c>
      <c r="I474" s="12">
        <f t="shared" si="69"/>
        <v>0.20580730534454589</v>
      </c>
      <c r="J474" s="18">
        <f t="shared" si="66"/>
        <v>1.5850717343419889E-4</v>
      </c>
      <c r="K474" s="12">
        <f t="shared" si="70"/>
        <v>1.3355783281805935</v>
      </c>
      <c r="L474" s="12">
        <f t="shared" si="67"/>
        <v>0.28936440267583585</v>
      </c>
      <c r="M474" s="12">
        <f t="shared" si="71"/>
        <v>8.3731757535943446E-2</v>
      </c>
      <c r="N474" s="18">
        <f t="shared" si="68"/>
        <v>6.4487915973055631E-5</v>
      </c>
    </row>
    <row r="475" spans="1:14" x14ac:dyDescent="0.2">
      <c r="A475" s="4">
        <v>473</v>
      </c>
      <c r="B475" s="1" t="str">
        <f>'Исходные данные'!A725</f>
        <v>08.05.2014</v>
      </c>
      <c r="C475" s="1">
        <f>'Исходные данные'!B725</f>
        <v>2307.64</v>
      </c>
      <c r="D475" s="5" t="str">
        <f>'Исходные данные'!A477</f>
        <v>12.05.2015</v>
      </c>
      <c r="E475" s="1">
        <f>'Исходные данные'!B477</f>
        <v>2843.93</v>
      </c>
      <c r="F475" s="12">
        <f t="shared" si="63"/>
        <v>1.2323976010122897</v>
      </c>
      <c r="G475" s="12">
        <f t="shared" si="64"/>
        <v>0.26659875263962501</v>
      </c>
      <c r="H475" s="12">
        <f t="shared" si="65"/>
        <v>7.6802313865867303E-4</v>
      </c>
      <c r="I475" s="12">
        <f t="shared" si="69"/>
        <v>0.20896154114020926</v>
      </c>
      <c r="J475" s="18">
        <f t="shared" si="66"/>
        <v>1.6048729868545694E-4</v>
      </c>
      <c r="K475" s="12">
        <f t="shared" si="70"/>
        <v>1.3397977081125729</v>
      </c>
      <c r="L475" s="12">
        <f t="shared" si="67"/>
        <v>0.29251863847149923</v>
      </c>
      <c r="M475" s="12">
        <f t="shared" si="71"/>
        <v>8.5567153853219835E-2</v>
      </c>
      <c r="N475" s="18">
        <f t="shared" si="68"/>
        <v>6.5717554068439466E-5</v>
      </c>
    </row>
    <row r="476" spans="1:14" x14ac:dyDescent="0.2">
      <c r="A476" s="4">
        <v>474</v>
      </c>
      <c r="B476" s="1" t="str">
        <f>'Исходные данные'!A726</f>
        <v>07.05.2014</v>
      </c>
      <c r="C476" s="1">
        <f>'Исходные данные'!B726</f>
        <v>2292.13</v>
      </c>
      <c r="D476" s="5" t="str">
        <f>'Исходные данные'!A478</f>
        <v>08.05.2015</v>
      </c>
      <c r="E476" s="1">
        <f>'Исходные данные'!B478</f>
        <v>2830.67</v>
      </c>
      <c r="F476" s="12">
        <f t="shared" si="63"/>
        <v>1.2349517697512793</v>
      </c>
      <c r="G476" s="12">
        <f t="shared" si="64"/>
        <v>0.26585466323692541</v>
      </c>
      <c r="H476" s="12">
        <f t="shared" si="65"/>
        <v>7.6587955069044086E-4</v>
      </c>
      <c r="I476" s="12">
        <f t="shared" si="69"/>
        <v>0.21103191648438654</v>
      </c>
      <c r="J476" s="18">
        <f t="shared" si="66"/>
        <v>1.6162502937840461E-4</v>
      </c>
      <c r="K476" s="12">
        <f t="shared" si="70"/>
        <v>1.3425744657270149</v>
      </c>
      <c r="L476" s="12">
        <f t="shared" si="67"/>
        <v>0.29458901381567637</v>
      </c>
      <c r="M476" s="12">
        <f t="shared" si="71"/>
        <v>8.6782687060892927E-2</v>
      </c>
      <c r="N476" s="18">
        <f t="shared" si="68"/>
        <v>6.6465085373905816E-5</v>
      </c>
    </row>
    <row r="477" spans="1:14" x14ac:dyDescent="0.2">
      <c r="A477" s="4">
        <v>475</v>
      </c>
      <c r="B477" s="1" t="str">
        <f>'Исходные данные'!A727</f>
        <v>06.05.2014</v>
      </c>
      <c r="C477" s="1">
        <f>'Исходные данные'!B727</f>
        <v>2267.75</v>
      </c>
      <c r="D477" s="5" t="str">
        <f>'Исходные данные'!A479</f>
        <v>07.05.2015</v>
      </c>
      <c r="E477" s="1">
        <f>'Исходные данные'!B479</f>
        <v>2804.13</v>
      </c>
      <c r="F477" s="12">
        <f t="shared" si="63"/>
        <v>1.2365251901664647</v>
      </c>
      <c r="G477" s="12">
        <f t="shared" si="64"/>
        <v>0.26511265062203426</v>
      </c>
      <c r="H477" s="12">
        <f t="shared" si="65"/>
        <v>7.6374194557499847E-4</v>
      </c>
      <c r="I477" s="12">
        <f t="shared" si="69"/>
        <v>0.21230517992424222</v>
      </c>
      <c r="J477" s="18">
        <f t="shared" si="66"/>
        <v>1.6214637117099086E-4</v>
      </c>
      <c r="K477" s="12">
        <f t="shared" si="70"/>
        <v>1.3442850054622688</v>
      </c>
      <c r="L477" s="12">
        <f t="shared" si="67"/>
        <v>0.29586227725553221</v>
      </c>
      <c r="M477" s="12">
        <f t="shared" si="71"/>
        <v>8.7534487102829572E-2</v>
      </c>
      <c r="N477" s="18">
        <f t="shared" si="68"/>
        <v>6.6853759484824672E-5</v>
      </c>
    </row>
    <row r="478" spans="1:14" x14ac:dyDescent="0.2">
      <c r="A478" s="4">
        <v>476</v>
      </c>
      <c r="B478" s="1" t="str">
        <f>'Исходные данные'!A728</f>
        <v>05.05.2014</v>
      </c>
      <c r="C478" s="1">
        <f>'Исходные данные'!B728</f>
        <v>2244.92</v>
      </c>
      <c r="D478" s="5" t="str">
        <f>'Исходные данные'!A480</f>
        <v>06.05.2015</v>
      </c>
      <c r="E478" s="1">
        <f>'Исходные данные'!B480</f>
        <v>2838.79</v>
      </c>
      <c r="F478" s="12">
        <f t="shared" si="63"/>
        <v>1.2645394936122445</v>
      </c>
      <c r="G478" s="12">
        <f t="shared" si="64"/>
        <v>0.26437270899854093</v>
      </c>
      <c r="H478" s="12">
        <f t="shared" si="65"/>
        <v>7.6161030661392752E-4</v>
      </c>
      <c r="I478" s="12">
        <f t="shared" si="69"/>
        <v>0.23470801923188706</v>
      </c>
      <c r="J478" s="18">
        <f t="shared" si="66"/>
        <v>1.7875604649194511E-4</v>
      </c>
      <c r="K478" s="12">
        <f t="shared" si="70"/>
        <v>1.3747406794429677</v>
      </c>
      <c r="L478" s="12">
        <f t="shared" si="67"/>
        <v>0.31826511656317691</v>
      </c>
      <c r="M478" s="12">
        <f t="shared" si="71"/>
        <v>0.10129268442097276</v>
      </c>
      <c r="N478" s="18">
        <f t="shared" si="68"/>
        <v>7.7145552439604866E-5</v>
      </c>
    </row>
    <row r="479" spans="1:14" x14ac:dyDescent="0.2">
      <c r="A479" s="4">
        <v>477</v>
      </c>
      <c r="B479" s="1" t="str">
        <f>'Исходные данные'!A729</f>
        <v>30.04.2014</v>
      </c>
      <c r="C479" s="1">
        <f>'Исходные данные'!B729</f>
        <v>2233.4899999999998</v>
      </c>
      <c r="D479" s="5" t="str">
        <f>'Исходные данные'!A481</f>
        <v>05.05.2015</v>
      </c>
      <c r="E479" s="1">
        <f>'Исходные данные'!B481</f>
        <v>2860.52</v>
      </c>
      <c r="F479" s="12">
        <f t="shared" si="63"/>
        <v>1.2807400077904985</v>
      </c>
      <c r="G479" s="12">
        <f t="shared" si="64"/>
        <v>0.26363483258621312</v>
      </c>
      <c r="H479" s="12">
        <f t="shared" si="65"/>
        <v>7.5948461715541666E-4</v>
      </c>
      <c r="I479" s="12">
        <f t="shared" si="69"/>
        <v>0.24743804196445898</v>
      </c>
      <c r="J479" s="18">
        <f t="shared" si="66"/>
        <v>1.8792538657106306E-4</v>
      </c>
      <c r="K479" s="12">
        <f t="shared" si="70"/>
        <v>1.3923530244754809</v>
      </c>
      <c r="L479" s="12">
        <f t="shared" si="67"/>
        <v>0.33099513929574886</v>
      </c>
      <c r="M479" s="12">
        <f t="shared" si="71"/>
        <v>0.10955778223741237</v>
      </c>
      <c r="N479" s="18">
        <f t="shared" si="68"/>
        <v>8.3207450298977649E-5</v>
      </c>
    </row>
    <row r="480" spans="1:14" x14ac:dyDescent="0.2">
      <c r="A480" s="4">
        <v>478</v>
      </c>
      <c r="B480" s="1" t="str">
        <f>'Исходные данные'!A730</f>
        <v>29.04.2014</v>
      </c>
      <c r="C480" s="1">
        <f>'Исходные данные'!B730</f>
        <v>2233.62</v>
      </c>
      <c r="D480" s="5" t="str">
        <f>'Исходные данные'!A482</f>
        <v>04.05.2015</v>
      </c>
      <c r="E480" s="1">
        <f>'Исходные данные'!B482</f>
        <v>2807.36</v>
      </c>
      <c r="F480" s="12">
        <f t="shared" si="63"/>
        <v>1.2568655366624584</v>
      </c>
      <c r="G480" s="12">
        <f t="shared" si="64"/>
        <v>0.26289901562095125</v>
      </c>
      <c r="H480" s="12">
        <f t="shared" si="65"/>
        <v>7.5736486059412977E-4</v>
      </c>
      <c r="I480" s="12">
        <f t="shared" si="69"/>
        <v>0.22862095225732623</v>
      </c>
      <c r="J480" s="18">
        <f t="shared" si="66"/>
        <v>1.7314947563526708E-4</v>
      </c>
      <c r="K480" s="12">
        <f t="shared" si="70"/>
        <v>1.3663979579665282</v>
      </c>
      <c r="L480" s="12">
        <f t="shared" si="67"/>
        <v>0.31217804958861617</v>
      </c>
      <c r="M480" s="12">
        <f t="shared" si="71"/>
        <v>9.7455134644952673E-2</v>
      </c>
      <c r="N480" s="18">
        <f t="shared" si="68"/>
        <v>7.3809094464556726E-5</v>
      </c>
    </row>
    <row r="481" spans="1:14" x14ac:dyDescent="0.2">
      <c r="A481" s="4">
        <v>479</v>
      </c>
      <c r="B481" s="1" t="str">
        <f>'Исходные данные'!A731</f>
        <v>28.04.2014</v>
      </c>
      <c r="C481" s="1">
        <f>'Исходные данные'!B731</f>
        <v>2186.59</v>
      </c>
      <c r="D481" s="5" t="str">
        <f>'Исходные данные'!A483</f>
        <v>30.04.2015</v>
      </c>
      <c r="E481" s="1">
        <f>'Исходные данные'!B483</f>
        <v>2807.36</v>
      </c>
      <c r="F481" s="12">
        <f t="shared" si="63"/>
        <v>1.2838986732766544</v>
      </c>
      <c r="G481" s="12">
        <f t="shared" si="64"/>
        <v>0.26216525235474369</v>
      </c>
      <c r="H481" s="12">
        <f t="shared" si="65"/>
        <v>7.5525102037107773E-4</v>
      </c>
      <c r="I481" s="12">
        <f t="shared" si="69"/>
        <v>0.24990128726025407</v>
      </c>
      <c r="J481" s="18">
        <f t="shared" si="66"/>
        <v>1.887382021953527E-4</v>
      </c>
      <c r="K481" s="12">
        <f t="shared" si="70"/>
        <v>1.3957869590884417</v>
      </c>
      <c r="L481" s="12">
        <f t="shared" si="67"/>
        <v>0.33345838459154392</v>
      </c>
      <c r="M481" s="12">
        <f t="shared" si="71"/>
        <v>0.1111944942544022</v>
      </c>
      <c r="N481" s="18">
        <f t="shared" si="68"/>
        <v>8.39797552452832E-5</v>
      </c>
    </row>
    <row r="482" spans="1:14" x14ac:dyDescent="0.2">
      <c r="A482" s="4">
        <v>480</v>
      </c>
      <c r="B482" s="1" t="str">
        <f>'Исходные данные'!A732</f>
        <v>25.04.2014</v>
      </c>
      <c r="C482" s="1">
        <f>'Исходные данные'!B732</f>
        <v>2201.98</v>
      </c>
      <c r="D482" s="5" t="str">
        <f>'Исходные данные'!A484</f>
        <v>29.04.2015</v>
      </c>
      <c r="E482" s="1">
        <f>'Исходные данные'!B484</f>
        <v>2775.55</v>
      </c>
      <c r="F482" s="12">
        <f t="shared" si="63"/>
        <v>1.2604792050790652</v>
      </c>
      <c r="G482" s="12">
        <f t="shared" si="64"/>
        <v>0.26143353705562178</v>
      </c>
      <c r="H482" s="12">
        <f t="shared" si="65"/>
        <v>7.5314307997348764E-4</v>
      </c>
      <c r="I482" s="12">
        <f t="shared" si="69"/>
        <v>0.23149197015082174</v>
      </c>
      <c r="J482" s="18">
        <f t="shared" si="66"/>
        <v>1.7434657538852055E-4</v>
      </c>
      <c r="K482" s="12">
        <f t="shared" si="70"/>
        <v>1.3703265477807827</v>
      </c>
      <c r="L482" s="12">
        <f t="shared" si="67"/>
        <v>0.31504906748211164</v>
      </c>
      <c r="M482" s="12">
        <f t="shared" si="71"/>
        <v>9.9255914921348318E-2</v>
      </c>
      <c r="N482" s="18">
        <f t="shared" si="68"/>
        <v>7.4753905469450728E-5</v>
      </c>
    </row>
    <row r="483" spans="1:14" x14ac:dyDescent="0.2">
      <c r="A483" s="4">
        <v>481</v>
      </c>
      <c r="B483" s="1" t="str">
        <f>'Исходные данные'!A733</f>
        <v>24.04.2014</v>
      </c>
      <c r="C483" s="1">
        <f>'Исходные данные'!B733</f>
        <v>2245.7600000000002</v>
      </c>
      <c r="D483" s="5" t="str">
        <f>'Исходные данные'!A485</f>
        <v>28.04.2015</v>
      </c>
      <c r="E483" s="1">
        <f>'Исходные данные'!B485</f>
        <v>2797.85</v>
      </c>
      <c r="F483" s="12">
        <f t="shared" si="63"/>
        <v>1.2458365987460813</v>
      </c>
      <c r="G483" s="12">
        <f t="shared" si="64"/>
        <v>0.26070386400761503</v>
      </c>
      <c r="H483" s="12">
        <f t="shared" si="65"/>
        <v>7.5104102293467503E-4</v>
      </c>
      <c r="I483" s="12">
        <f t="shared" si="69"/>
        <v>0.21980727111234882</v>
      </c>
      <c r="J483" s="18">
        <f t="shared" si="66"/>
        <v>1.6508427774469789E-4</v>
      </c>
      <c r="K483" s="12">
        <f t="shared" si="70"/>
        <v>1.3544078780352296</v>
      </c>
      <c r="L483" s="12">
        <f t="shared" si="67"/>
        <v>0.30336436844363868</v>
      </c>
      <c r="M483" s="12">
        <f t="shared" si="71"/>
        <v>9.202994004120793E-2</v>
      </c>
      <c r="N483" s="18">
        <f t="shared" si="68"/>
        <v>6.9118260309165619E-5</v>
      </c>
    </row>
    <row r="484" spans="1:14" x14ac:dyDescent="0.2">
      <c r="A484" s="4">
        <v>482</v>
      </c>
      <c r="B484" s="1" t="str">
        <f>'Исходные данные'!A734</f>
        <v>23.04.2014</v>
      </c>
      <c r="C484" s="1">
        <f>'Исходные данные'!B734</f>
        <v>2283.94</v>
      </c>
      <c r="D484" s="5" t="str">
        <f>'Исходные данные'!A486</f>
        <v>27.04.2015</v>
      </c>
      <c r="E484" s="1">
        <f>'Исходные данные'!B486</f>
        <v>2813.06</v>
      </c>
      <c r="F484" s="12">
        <f t="shared" si="63"/>
        <v>1.2316698337084162</v>
      </c>
      <c r="G484" s="12">
        <f t="shared" si="64"/>
        <v>0.25997622751070643</v>
      </c>
      <c r="H484" s="12">
        <f t="shared" si="65"/>
        <v>7.4894483283391422E-4</v>
      </c>
      <c r="I484" s="12">
        <f t="shared" si="69"/>
        <v>0.20837083707523085</v>
      </c>
      <c r="J484" s="18">
        <f t="shared" si="66"/>
        <v>1.5605826174077154E-4</v>
      </c>
      <c r="K484" s="12">
        <f t="shared" si="70"/>
        <v>1.3390065178627963</v>
      </c>
      <c r="L484" s="12">
        <f t="shared" si="67"/>
        <v>0.29192793440652076</v>
      </c>
      <c r="M484" s="12">
        <f t="shared" si="71"/>
        <v>8.5221918886858053E-2</v>
      </c>
      <c r="N484" s="18">
        <f t="shared" si="68"/>
        <v>6.3826515794503295E-5</v>
      </c>
    </row>
    <row r="485" spans="1:14" x14ac:dyDescent="0.2">
      <c r="A485" s="4">
        <v>483</v>
      </c>
      <c r="B485" s="1" t="str">
        <f>'Исходные данные'!A735</f>
        <v>22.04.2014</v>
      </c>
      <c r="C485" s="1">
        <f>'Исходные данные'!B735</f>
        <v>2298.1799999999998</v>
      </c>
      <c r="D485" s="5" t="str">
        <f>'Исходные данные'!A487</f>
        <v>24.04.2015</v>
      </c>
      <c r="E485" s="1">
        <f>'Исходные данные'!B487</f>
        <v>2783.72</v>
      </c>
      <c r="F485" s="12">
        <f t="shared" si="63"/>
        <v>1.2112715279046897</v>
      </c>
      <c r="G485" s="12">
        <f t="shared" si="64"/>
        <v>0.25925062188078796</v>
      </c>
      <c r="H485" s="12">
        <f t="shared" si="65"/>
        <v>7.4685449329631073E-4</v>
      </c>
      <c r="I485" s="12">
        <f t="shared" si="69"/>
        <v>0.19167065736082126</v>
      </c>
      <c r="J485" s="18">
        <f t="shared" si="66"/>
        <v>1.4315009168298695E-4</v>
      </c>
      <c r="K485" s="12">
        <f t="shared" si="70"/>
        <v>1.3168305550543944</v>
      </c>
      <c r="L485" s="12">
        <f t="shared" si="67"/>
        <v>0.27522775469211108</v>
      </c>
      <c r="M485" s="12">
        <f t="shared" si="71"/>
        <v>7.5750316952861024E-2</v>
      </c>
      <c r="N485" s="18">
        <f t="shared" si="68"/>
        <v>5.6574464584863958E-5</v>
      </c>
    </row>
    <row r="486" spans="1:14" x14ac:dyDescent="0.2">
      <c r="A486" s="4">
        <v>484</v>
      </c>
      <c r="B486" s="1" t="str">
        <f>'Исходные данные'!A736</f>
        <v>21.04.2014</v>
      </c>
      <c r="C486" s="1">
        <f>'Исходные данные'!B736</f>
        <v>2315.9</v>
      </c>
      <c r="D486" s="5" t="str">
        <f>'Исходные данные'!A488</f>
        <v>23.04.2015</v>
      </c>
      <c r="E486" s="1">
        <f>'Исходные данные'!B488</f>
        <v>2752.14</v>
      </c>
      <c r="F486" s="12">
        <f t="shared" si="63"/>
        <v>1.1883673733753615</v>
      </c>
      <c r="G486" s="12">
        <f t="shared" si="64"/>
        <v>0.25852704144961641</v>
      </c>
      <c r="H486" s="12">
        <f t="shared" si="65"/>
        <v>7.4476998799267351E-4</v>
      </c>
      <c r="I486" s="12">
        <f t="shared" si="69"/>
        <v>0.17258040998454138</v>
      </c>
      <c r="J486" s="18">
        <f t="shared" si="66"/>
        <v>1.2853270987195757E-4</v>
      </c>
      <c r="K486" s="12">
        <f t="shared" si="70"/>
        <v>1.2919303656029999</v>
      </c>
      <c r="L486" s="12">
        <f t="shared" si="67"/>
        <v>0.25613750731583124</v>
      </c>
      <c r="M486" s="12">
        <f t="shared" si="71"/>
        <v>6.5606422653967642E-2</v>
      </c>
      <c r="N486" s="18">
        <f t="shared" si="68"/>
        <v>4.8861694612237742E-5</v>
      </c>
    </row>
    <row r="487" spans="1:14" x14ac:dyDescent="0.2">
      <c r="A487" s="4">
        <v>485</v>
      </c>
      <c r="B487" s="1" t="str">
        <f>'Исходные данные'!A737</f>
        <v>18.04.2014</v>
      </c>
      <c r="C487" s="1">
        <f>'Исходные данные'!B737</f>
        <v>2320.02</v>
      </c>
      <c r="D487" s="5" t="str">
        <f>'Исходные данные'!A489</f>
        <v>22.04.2015</v>
      </c>
      <c r="E487" s="1">
        <f>'Исходные данные'!B489</f>
        <v>2792.88</v>
      </c>
      <c r="F487" s="12">
        <f t="shared" si="63"/>
        <v>1.2038172084723409</v>
      </c>
      <c r="G487" s="12">
        <f t="shared" si="64"/>
        <v>0.25780548056476882</v>
      </c>
      <c r="H487" s="12">
        <f t="shared" si="65"/>
        <v>7.4269130063938694E-4</v>
      </c>
      <c r="I487" s="12">
        <f t="shared" si="69"/>
        <v>0.18549751515507831</v>
      </c>
      <c r="J487" s="18">
        <f t="shared" si="66"/>
        <v>1.377673907958995E-4</v>
      </c>
      <c r="K487" s="12">
        <f t="shared" si="70"/>
        <v>1.3087266119091008</v>
      </c>
      <c r="L487" s="12">
        <f t="shared" si="67"/>
        <v>0.26905461248636825</v>
      </c>
      <c r="M487" s="12">
        <f t="shared" si="71"/>
        <v>7.2390384500189933E-2</v>
      </c>
      <c r="N487" s="18">
        <f t="shared" si="68"/>
        <v>5.3763708818231378E-5</v>
      </c>
    </row>
    <row r="488" spans="1:14" x14ac:dyDescent="0.2">
      <c r="A488" s="4">
        <v>486</v>
      </c>
      <c r="B488" s="1" t="str">
        <f>'Исходные данные'!A738</f>
        <v>17.04.2014</v>
      </c>
      <c r="C488" s="1">
        <f>'Исходные данные'!B738</f>
        <v>2295.88</v>
      </c>
      <c r="D488" s="5" t="str">
        <f>'Исходные данные'!A490</f>
        <v>21.04.2015</v>
      </c>
      <c r="E488" s="1">
        <f>'Исходные данные'!B490</f>
        <v>2800.05</v>
      </c>
      <c r="F488" s="12">
        <f t="shared" si="63"/>
        <v>1.2195977141662457</v>
      </c>
      <c r="G488" s="12">
        <f t="shared" si="64"/>
        <v>0.25708593358959808</v>
      </c>
      <c r="H488" s="12">
        <f t="shared" si="65"/>
        <v>7.4061841499828266E-4</v>
      </c>
      <c r="I488" s="12">
        <f t="shared" si="69"/>
        <v>0.19852106188147367</v>
      </c>
      <c r="J488" s="18">
        <f t="shared" si="66"/>
        <v>1.4702835419443301E-4</v>
      </c>
      <c r="K488" s="12">
        <f t="shared" si="70"/>
        <v>1.3258823458574502</v>
      </c>
      <c r="L488" s="12">
        <f t="shared" si="67"/>
        <v>0.28207815921276347</v>
      </c>
      <c r="M488" s="12">
        <f t="shared" si="71"/>
        <v>7.9568087904861293E-2</v>
      </c>
      <c r="N488" s="18">
        <f t="shared" si="68"/>
        <v>5.8929591148542394E-5</v>
      </c>
    </row>
    <row r="489" spans="1:14" x14ac:dyDescent="0.2">
      <c r="A489" s="4">
        <v>487</v>
      </c>
      <c r="B489" s="1" t="str">
        <f>'Исходные данные'!A739</f>
        <v>16.04.2014</v>
      </c>
      <c r="C489" s="1">
        <f>'Исходные данные'!B739</f>
        <v>2283.09</v>
      </c>
      <c r="D489" s="5" t="str">
        <f>'Исходные данные'!A491</f>
        <v>20.04.2015</v>
      </c>
      <c r="E489" s="1">
        <f>'Исходные данные'!B491</f>
        <v>2804.3</v>
      </c>
      <c r="F489" s="12">
        <f t="shared" si="63"/>
        <v>1.2282914821579527</v>
      </c>
      <c r="G489" s="12">
        <f t="shared" si="64"/>
        <v>0.25636839490318974</v>
      </c>
      <c r="H489" s="12">
        <f t="shared" si="65"/>
        <v>7.3855131487651543E-4</v>
      </c>
      <c r="I489" s="12">
        <f t="shared" si="69"/>
        <v>0.20562416487954308</v>
      </c>
      <c r="J489" s="18">
        <f t="shared" si="66"/>
        <v>1.5186399734217195E-4</v>
      </c>
      <c r="K489" s="12">
        <f t="shared" si="70"/>
        <v>1.3353337521410911</v>
      </c>
      <c r="L489" s="12">
        <f t="shared" si="67"/>
        <v>0.2891812622108329</v>
      </c>
      <c r="M489" s="12">
        <f t="shared" si="71"/>
        <v>8.3625802413850647E-2</v>
      </c>
      <c r="N489" s="18">
        <f t="shared" si="68"/>
        <v>6.1761946330353076E-5</v>
      </c>
    </row>
    <row r="490" spans="1:14" x14ac:dyDescent="0.2">
      <c r="A490" s="4">
        <v>488</v>
      </c>
      <c r="B490" s="1" t="str">
        <f>'Исходные данные'!A740</f>
        <v>15.04.2014</v>
      </c>
      <c r="C490" s="1">
        <f>'Исходные данные'!B740</f>
        <v>2308.71</v>
      </c>
      <c r="D490" s="5" t="str">
        <f>'Исходные данные'!A492</f>
        <v>17.04.2015</v>
      </c>
      <c r="E490" s="1">
        <f>'Исходные данные'!B492</f>
        <v>2833.36</v>
      </c>
      <c r="F490" s="12">
        <f t="shared" si="63"/>
        <v>1.2272481169137743</v>
      </c>
      <c r="G490" s="12">
        <f t="shared" si="64"/>
        <v>0.25565285890031714</v>
      </c>
      <c r="H490" s="12">
        <f t="shared" si="65"/>
        <v>7.3648998412643367E-4</v>
      </c>
      <c r="I490" s="12">
        <f t="shared" si="69"/>
        <v>0.20477435955987866</v>
      </c>
      <c r="J490" s="18">
        <f t="shared" si="66"/>
        <v>1.5081426482175565E-4</v>
      </c>
      <c r="K490" s="12">
        <f t="shared" si="70"/>
        <v>1.3341994604468148</v>
      </c>
      <c r="L490" s="12">
        <f t="shared" si="67"/>
        <v>0.28833145689116862</v>
      </c>
      <c r="M490" s="12">
        <f t="shared" si="71"/>
        <v>8.313502903298399E-2</v>
      </c>
      <c r="N490" s="18">
        <f t="shared" si="68"/>
        <v>6.1228116212852984E-5</v>
      </c>
    </row>
    <row r="491" spans="1:14" x14ac:dyDescent="0.2">
      <c r="A491" s="4">
        <v>489</v>
      </c>
      <c r="B491" s="1" t="str">
        <f>'Исходные данные'!A741</f>
        <v>14.04.2014</v>
      </c>
      <c r="C491" s="1">
        <f>'Исходные данные'!B741</f>
        <v>2346.44</v>
      </c>
      <c r="D491" s="5" t="str">
        <f>'Исходные данные'!A493</f>
        <v>16.04.2015</v>
      </c>
      <c r="E491" s="1">
        <f>'Исходные данные'!B493</f>
        <v>2819.07</v>
      </c>
      <c r="F491" s="12">
        <f t="shared" si="63"/>
        <v>1.2014242853002848</v>
      </c>
      <c r="G491" s="12">
        <f t="shared" si="64"/>
        <v>0.25493931999139835</v>
      </c>
      <c r="H491" s="12">
        <f t="shared" si="65"/>
        <v>7.3443440664545544E-4</v>
      </c>
      <c r="I491" s="12">
        <f t="shared" si="69"/>
        <v>0.18350775739666292</v>
      </c>
      <c r="J491" s="18">
        <f t="shared" si="66"/>
        <v>1.3477441091845632E-4</v>
      </c>
      <c r="K491" s="12">
        <f t="shared" si="70"/>
        <v>1.3061251519752475</v>
      </c>
      <c r="L491" s="12">
        <f t="shared" si="67"/>
        <v>0.26706485472795272</v>
      </c>
      <c r="M491" s="12">
        <f t="shared" si="71"/>
        <v>7.1323636630862636E-2</v>
      </c>
      <c r="N491" s="18">
        <f t="shared" si="68"/>
        <v>5.2382532748783667E-5</v>
      </c>
    </row>
    <row r="492" spans="1:14" x14ac:dyDescent="0.2">
      <c r="A492" s="4">
        <v>490</v>
      </c>
      <c r="B492" s="1" t="str">
        <f>'Исходные данные'!A742</f>
        <v>11.04.2014</v>
      </c>
      <c r="C492" s="1">
        <f>'Исходные данные'!B742</f>
        <v>2362.7199999999998</v>
      </c>
      <c r="D492" s="5" t="str">
        <f>'Исходные данные'!A494</f>
        <v>15.04.2015</v>
      </c>
      <c r="E492" s="1">
        <f>'Исходные данные'!B494</f>
        <v>2779.62</v>
      </c>
      <c r="F492" s="12">
        <f t="shared" si="63"/>
        <v>1.1764491772194758</v>
      </c>
      <c r="G492" s="12">
        <f t="shared" si="64"/>
        <v>0.25422777260245216</v>
      </c>
      <c r="H492" s="12">
        <f t="shared" si="65"/>
        <v>7.3238456637594179E-4</v>
      </c>
      <c r="I492" s="12">
        <f t="shared" si="69"/>
        <v>0.16250072996871895</v>
      </c>
      <c r="J492" s="18">
        <f t="shared" si="66"/>
        <v>1.1901302665391423E-4</v>
      </c>
      <c r="K492" s="12">
        <f t="shared" si="70"/>
        <v>1.2789735309894177</v>
      </c>
      <c r="L492" s="12">
        <f t="shared" si="67"/>
        <v>0.24605782730000877</v>
      </c>
      <c r="M492" s="12">
        <f t="shared" si="71"/>
        <v>6.0544454375601083E-2</v>
      </c>
      <c r="N492" s="18">
        <f t="shared" si="68"/>
        <v>4.4341823964342591E-5</v>
      </c>
    </row>
    <row r="493" spans="1:14" x14ac:dyDescent="0.2">
      <c r="A493" s="4">
        <v>491</v>
      </c>
      <c r="B493" s="1" t="str">
        <f>'Исходные данные'!A743</f>
        <v>10.04.2014</v>
      </c>
      <c r="C493" s="1">
        <f>'Исходные данные'!B743</f>
        <v>2367.7199999999998</v>
      </c>
      <c r="D493" s="5" t="str">
        <f>'Исходные данные'!A495</f>
        <v>14.04.2015</v>
      </c>
      <c r="E493" s="1">
        <f>'Исходные данные'!B495</f>
        <v>2748.94</v>
      </c>
      <c r="F493" s="12">
        <f t="shared" si="63"/>
        <v>1.1610072136908081</v>
      </c>
      <c r="G493" s="12">
        <f t="shared" si="64"/>
        <v>0.25351821117505452</v>
      </c>
      <c r="H493" s="12">
        <f t="shared" si="65"/>
        <v>7.3034044730507081E-4</v>
      </c>
      <c r="I493" s="12">
        <f t="shared" si="69"/>
        <v>0.1492879160390943</v>
      </c>
      <c r="J493" s="18">
        <f t="shared" si="66"/>
        <v>1.0903100337723399E-4</v>
      </c>
      <c r="K493" s="12">
        <f t="shared" si="70"/>
        <v>1.2621858422374492</v>
      </c>
      <c r="L493" s="12">
        <f t="shared" si="67"/>
        <v>0.23284501337038421</v>
      </c>
      <c r="M493" s="12">
        <f t="shared" si="71"/>
        <v>5.4216800251454533E-2</v>
      </c>
      <c r="N493" s="18">
        <f t="shared" si="68"/>
        <v>3.9596722147096982E-5</v>
      </c>
    </row>
    <row r="494" spans="1:14" x14ac:dyDescent="0.2">
      <c r="A494" s="4">
        <v>492</v>
      </c>
      <c r="B494" s="1" t="str">
        <f>'Исходные данные'!A744</f>
        <v>09.04.2014</v>
      </c>
      <c r="C494" s="1">
        <f>'Исходные данные'!B744</f>
        <v>2321.38</v>
      </c>
      <c r="D494" s="5" t="str">
        <f>'Исходные данные'!A496</f>
        <v>13.04.2015</v>
      </c>
      <c r="E494" s="1">
        <f>'Исходные данные'!B496</f>
        <v>2752.53</v>
      </c>
      <c r="F494" s="12">
        <f t="shared" si="63"/>
        <v>1.1857300398900654</v>
      </c>
      <c r="G494" s="12">
        <f t="shared" si="64"/>
        <v>0.25281063016629518</v>
      </c>
      <c r="H494" s="12">
        <f t="shared" si="65"/>
        <v>7.2830203346471343E-4</v>
      </c>
      <c r="I494" s="12">
        <f t="shared" si="69"/>
        <v>0.17035865231324418</v>
      </c>
      <c r="J494" s="18">
        <f t="shared" si="66"/>
        <v>1.2407255289804384E-4</v>
      </c>
      <c r="K494" s="12">
        <f t="shared" si="70"/>
        <v>1.2890631956602592</v>
      </c>
      <c r="L494" s="12">
        <f t="shared" si="67"/>
        <v>0.25391574964453406</v>
      </c>
      <c r="M494" s="12">
        <f t="shared" si="71"/>
        <v>6.4473207917545836E-2</v>
      </c>
      <c r="N494" s="18">
        <f t="shared" si="68"/>
        <v>4.6955968430341894E-5</v>
      </c>
    </row>
    <row r="495" spans="1:14" x14ac:dyDescent="0.2">
      <c r="A495" s="4">
        <v>493</v>
      </c>
      <c r="B495" s="1" t="str">
        <f>'Исходные данные'!A745</f>
        <v>08.04.2014</v>
      </c>
      <c r="C495" s="1">
        <f>'Исходные данные'!B745</f>
        <v>2301.17</v>
      </c>
      <c r="D495" s="5" t="str">
        <f>'Исходные данные'!A497</f>
        <v>10.04.2015</v>
      </c>
      <c r="E495" s="1">
        <f>'Исходные данные'!B497</f>
        <v>2709.75</v>
      </c>
      <c r="F495" s="12">
        <f t="shared" si="63"/>
        <v>1.1775531577414966</v>
      </c>
      <c r="G495" s="12">
        <f t="shared" si="64"/>
        <v>0.25210502404873458</v>
      </c>
      <c r="H495" s="12">
        <f t="shared" si="65"/>
        <v>7.2626930893130879E-4</v>
      </c>
      <c r="I495" s="12">
        <f t="shared" si="69"/>
        <v>0.16343869046821563</v>
      </c>
      <c r="J495" s="18">
        <f t="shared" si="66"/>
        <v>1.1870050477898905E-4</v>
      </c>
      <c r="K495" s="12">
        <f t="shared" si="70"/>
        <v>1.2801737204185351</v>
      </c>
      <c r="L495" s="12">
        <f t="shared" si="67"/>
        <v>0.2469957877995056</v>
      </c>
      <c r="M495" s="12">
        <f t="shared" si="71"/>
        <v>6.1006919190698533E-2</v>
      </c>
      <c r="N495" s="18">
        <f t="shared" si="68"/>
        <v>4.4307453040656823E-5</v>
      </c>
    </row>
    <row r="496" spans="1:14" x14ac:dyDescent="0.2">
      <c r="A496" s="4">
        <v>494</v>
      </c>
      <c r="B496" s="1" t="str">
        <f>'Исходные данные'!A746</f>
        <v>07.04.2014</v>
      </c>
      <c r="C496" s="1">
        <f>'Исходные данные'!B746</f>
        <v>2306.92</v>
      </c>
      <c r="D496" s="5" t="str">
        <f>'Исходные данные'!A498</f>
        <v>09.04.2015</v>
      </c>
      <c r="E496" s="1">
        <f>'Исходные данные'!B498</f>
        <v>2767.7</v>
      </c>
      <c r="F496" s="12">
        <f t="shared" si="63"/>
        <v>1.1997381790439199</v>
      </c>
      <c r="G496" s="12">
        <f t="shared" si="64"/>
        <v>0.25140138731036032</v>
      </c>
      <c r="H496" s="12">
        <f t="shared" si="65"/>
        <v>7.2424225782573867E-4</v>
      </c>
      <c r="I496" s="12">
        <f t="shared" si="69"/>
        <v>0.18210334885826782</v>
      </c>
      <c r="J496" s="18">
        <f t="shared" si="66"/>
        <v>1.3188694053474005E-4</v>
      </c>
      <c r="K496" s="12">
        <f t="shared" si="70"/>
        <v>1.3042921061335027</v>
      </c>
      <c r="L496" s="12">
        <f t="shared" si="67"/>
        <v>0.2656604461895577</v>
      </c>
      <c r="M496" s="12">
        <f t="shared" si="71"/>
        <v>7.0575472669635028E-2</v>
      </c>
      <c r="N496" s="18">
        <f t="shared" si="68"/>
        <v>5.1113739673375186E-5</v>
      </c>
    </row>
    <row r="497" spans="1:14" x14ac:dyDescent="0.2">
      <c r="A497" s="4">
        <v>495</v>
      </c>
      <c r="B497" s="1" t="str">
        <f>'Исходные данные'!A747</f>
        <v>04.04.2014</v>
      </c>
      <c r="C497" s="1">
        <f>'Исходные данные'!B747</f>
        <v>2350.42</v>
      </c>
      <c r="D497" s="5" t="str">
        <f>'Исходные данные'!A499</f>
        <v>08.04.2015</v>
      </c>
      <c r="E497" s="1">
        <f>'Исходные данные'!B499</f>
        <v>2750.08</v>
      </c>
      <c r="F497" s="12">
        <f t="shared" si="63"/>
        <v>1.1700376953906109</v>
      </c>
      <c r="G497" s="12">
        <f t="shared" si="64"/>
        <v>0.25069971445454442</v>
      </c>
      <c r="H497" s="12">
        <f t="shared" si="65"/>
        <v>7.2222086431320497E-4</v>
      </c>
      <c r="I497" s="12">
        <f t="shared" si="69"/>
        <v>0.15703596657324043</v>
      </c>
      <c r="J497" s="18">
        <f t="shared" si="66"/>
        <v>1.1341465150678527E-4</v>
      </c>
      <c r="K497" s="12">
        <f t="shared" si="70"/>
        <v>1.2720033059152511</v>
      </c>
      <c r="L497" s="12">
        <f t="shared" si="67"/>
        <v>0.24059306390453034</v>
      </c>
      <c r="M497" s="12">
        <f t="shared" si="71"/>
        <v>5.7885022398969553E-2</v>
      </c>
      <c r="N497" s="18">
        <f t="shared" si="68"/>
        <v>4.1805770907773019E-5</v>
      </c>
    </row>
    <row r="498" spans="1:14" x14ac:dyDescent="0.2">
      <c r="A498" s="4">
        <v>496</v>
      </c>
      <c r="B498" s="1" t="str">
        <f>'Исходные данные'!A748</f>
        <v>03.04.2014</v>
      </c>
      <c r="C498" s="1">
        <f>'Исходные данные'!B748</f>
        <v>2352.06</v>
      </c>
      <c r="D498" s="5" t="str">
        <f>'Исходные данные'!A500</f>
        <v>07.04.2015</v>
      </c>
      <c r="E498" s="1">
        <f>'Исходные данные'!B500</f>
        <v>2726.87</v>
      </c>
      <c r="F498" s="12">
        <f t="shared" si="63"/>
        <v>1.1593539280460532</v>
      </c>
      <c r="G498" s="12">
        <f t="shared" si="64"/>
        <v>0.25</v>
      </c>
      <c r="H498" s="12">
        <f t="shared" si="65"/>
        <v>7.2020511260310427E-4</v>
      </c>
      <c r="I498" s="12">
        <f t="shared" si="69"/>
        <v>0.14786289137824007</v>
      </c>
      <c r="J498" s="18">
        <f t="shared" si="66"/>
        <v>1.0649161033488596E-4</v>
      </c>
      <c r="K498" s="12">
        <f t="shared" si="70"/>
        <v>1.260388477234565</v>
      </c>
      <c r="L498" s="12">
        <f t="shared" si="67"/>
        <v>0.23141998870953001</v>
      </c>
      <c r="M498" s="12">
        <f t="shared" si="71"/>
        <v>5.3555211174319127E-2</v>
      </c>
      <c r="N498" s="18">
        <f t="shared" si="68"/>
        <v>3.8570736894283533E-5</v>
      </c>
    </row>
    <row r="499" spans="1:14" x14ac:dyDescent="0.2">
      <c r="A499" s="4">
        <v>497</v>
      </c>
      <c r="B499" s="1" t="str">
        <f>'Исходные данные'!A749</f>
        <v>02.04.2014</v>
      </c>
      <c r="C499" s="1">
        <f>'Исходные данные'!B749</f>
        <v>2358.8000000000002</v>
      </c>
      <c r="D499" s="5" t="str">
        <f>'Исходные данные'!A501</f>
        <v>06.04.2015</v>
      </c>
      <c r="E499" s="1">
        <f>'Исходные данные'!B501</f>
        <v>2699.98</v>
      </c>
      <c r="F499" s="12">
        <f t="shared" si="63"/>
        <v>1.1446413430557909</v>
      </c>
      <c r="G499" s="12">
        <f t="shared" si="64"/>
        <v>0.2493022384807391</v>
      </c>
      <c r="H499" s="12">
        <f t="shared" si="65"/>
        <v>7.1819498694890662E-4</v>
      </c>
      <c r="I499" s="12">
        <f t="shared" si="69"/>
        <v>0.13509135043122883</v>
      </c>
      <c r="J499" s="18">
        <f t="shared" si="66"/>
        <v>9.7021930659866559E-5</v>
      </c>
      <c r="K499" s="12">
        <f t="shared" si="70"/>
        <v>1.2443937303816228</v>
      </c>
      <c r="L499" s="12">
        <f t="shared" si="67"/>
        <v>0.21864844776251877</v>
      </c>
      <c r="M499" s="12">
        <f t="shared" si="71"/>
        <v>4.780714370895902E-2</v>
      </c>
      <c r="N499" s="18">
        <f t="shared" si="68"/>
        <v>3.4334850952120326E-5</v>
      </c>
    </row>
    <row r="500" spans="1:14" x14ac:dyDescent="0.2">
      <c r="A500" s="4">
        <v>498</v>
      </c>
      <c r="B500" s="1" t="str">
        <f>'Исходные данные'!A750</f>
        <v>01.04.2014</v>
      </c>
      <c r="C500" s="1">
        <f>'Исходные данные'!B750</f>
        <v>2361.4899999999998</v>
      </c>
      <c r="D500" s="5" t="str">
        <f>'Исходные данные'!A502</f>
        <v>05.04.2015</v>
      </c>
      <c r="E500" s="1">
        <f>'Исходные данные'!B502</f>
        <v>2620.64</v>
      </c>
      <c r="F500" s="12">
        <f t="shared" si="63"/>
        <v>1.1097400370105315</v>
      </c>
      <c r="G500" s="12">
        <f t="shared" si="64"/>
        <v>0.24860642444602912</v>
      </c>
      <c r="H500" s="12">
        <f t="shared" si="65"/>
        <v>7.1619047164803011E-4</v>
      </c>
      <c r="I500" s="12">
        <f t="shared" si="69"/>
        <v>0.10412578700351818</v>
      </c>
      <c r="J500" s="18">
        <f t="shared" si="66"/>
        <v>7.4573896504772009E-5</v>
      </c>
      <c r="K500" s="12">
        <f t="shared" si="70"/>
        <v>1.2064508702111998</v>
      </c>
      <c r="L500" s="12">
        <f t="shared" si="67"/>
        <v>0.18768288433480809</v>
      </c>
      <c r="M500" s="12">
        <f t="shared" si="71"/>
        <v>3.5224865072233054E-2</v>
      </c>
      <c r="N500" s="18">
        <f t="shared" si="68"/>
        <v>2.5227712729820815E-5</v>
      </c>
    </row>
    <row r="501" spans="1:14" x14ac:dyDescent="0.2">
      <c r="A501" s="4">
        <v>499</v>
      </c>
      <c r="B501" s="1" t="str">
        <f>'Исходные данные'!A751</f>
        <v>31.03.2014</v>
      </c>
      <c r="C501" s="1">
        <f>'Исходные данные'!B751</f>
        <v>2337.02</v>
      </c>
      <c r="D501" s="5" t="str">
        <f>'Исходные данные'!A503</f>
        <v>03.04.2015</v>
      </c>
      <c r="E501" s="1">
        <f>'Исходные данные'!B503</f>
        <v>2620.64</v>
      </c>
      <c r="F501" s="12">
        <f t="shared" si="63"/>
        <v>1.1213596802765915</v>
      </c>
      <c r="G501" s="12">
        <f t="shared" si="64"/>
        <v>0.24791255246035121</v>
      </c>
      <c r="H501" s="12">
        <f t="shared" si="65"/>
        <v>7.1419155104172091E-4</v>
      </c>
      <c r="I501" s="12">
        <f t="shared" si="69"/>
        <v>0.11454194925151405</v>
      </c>
      <c r="J501" s="18">
        <f t="shared" si="66"/>
        <v>8.18048923952809E-5</v>
      </c>
      <c r="K501" s="12">
        <f t="shared" si="70"/>
        <v>1.2190831338606627</v>
      </c>
      <c r="L501" s="12">
        <f t="shared" si="67"/>
        <v>0.19809904658280392</v>
      </c>
      <c r="M501" s="12">
        <f t="shared" si="71"/>
        <v>3.9243232257016029E-2</v>
      </c>
      <c r="N501" s="18">
        <f t="shared" si="68"/>
        <v>2.8027184913528772E-5</v>
      </c>
    </row>
    <row r="502" spans="1:14" x14ac:dyDescent="0.2">
      <c r="A502" s="4">
        <v>500</v>
      </c>
      <c r="B502" s="1" t="str">
        <f>'Исходные данные'!A752</f>
        <v>28.03.2014</v>
      </c>
      <c r="C502" s="1">
        <f>'Исходные данные'!B752</f>
        <v>2318.27</v>
      </c>
      <c r="D502" s="5" t="str">
        <f>'Исходные данные'!A504</f>
        <v>02.04.2015</v>
      </c>
      <c r="E502" s="1">
        <f>'Исходные данные'!B504</f>
        <v>2623.63</v>
      </c>
      <c r="F502" s="12">
        <f t="shared" si="63"/>
        <v>1.1317189110845589</v>
      </c>
      <c r="G502" s="12">
        <f t="shared" si="64"/>
        <v>0.24722061710335677</v>
      </c>
      <c r="H502" s="12">
        <f t="shared" si="65"/>
        <v>7.1219820951492791E-4</v>
      </c>
      <c r="I502" s="12">
        <f t="shared" si="69"/>
        <v>0.12373763718376381</v>
      </c>
      <c r="J502" s="18">
        <f t="shared" si="66"/>
        <v>8.8125723651884347E-5</v>
      </c>
      <c r="K502" s="12">
        <f t="shared" si="70"/>
        <v>1.2303451435261501</v>
      </c>
      <c r="L502" s="12">
        <f t="shared" si="67"/>
        <v>0.20729473451505367</v>
      </c>
      <c r="M502" s="12">
        <f t="shared" si="71"/>
        <v>4.2971106957666698E-2</v>
      </c>
      <c r="N502" s="18">
        <f t="shared" si="68"/>
        <v>3.0603945436124684E-5</v>
      </c>
    </row>
    <row r="503" spans="1:14" x14ac:dyDescent="0.2">
      <c r="A503" s="4">
        <v>501</v>
      </c>
      <c r="B503" s="1" t="str">
        <f>'Исходные данные'!A753</f>
        <v>27.03.2014</v>
      </c>
      <c r="C503" s="1">
        <f>'Исходные данные'!B753</f>
        <v>2301.52</v>
      </c>
      <c r="D503" s="5" t="str">
        <f>'Исходные данные'!A505</f>
        <v>01.04.2015</v>
      </c>
      <c r="E503" s="1">
        <f>'Исходные данные'!B505</f>
        <v>2543.86</v>
      </c>
      <c r="F503" s="12">
        <f t="shared" si="63"/>
        <v>1.1052956307136155</v>
      </c>
      <c r="G503" s="12">
        <f t="shared" si="64"/>
        <v>0.24653061296982617</v>
      </c>
      <c r="H503" s="12">
        <f t="shared" si="65"/>
        <v>7.1021043149618391E-4</v>
      </c>
      <c r="I503" s="12">
        <f t="shared" si="69"/>
        <v>0.10011283829485543</v>
      </c>
      <c r="J503" s="18">
        <f t="shared" si="66"/>
        <v>7.1101182083696952E-5</v>
      </c>
      <c r="K503" s="12">
        <f t="shared" si="70"/>
        <v>1.2016191459643837</v>
      </c>
      <c r="L503" s="12">
        <f t="shared" si="67"/>
        <v>0.18366993562614539</v>
      </c>
      <c r="M503" s="12">
        <f t="shared" si="71"/>
        <v>3.3734645252912497E-2</v>
      </c>
      <c r="N503" s="18">
        <f t="shared" si="68"/>
        <v>2.3958696961441678E-5</v>
      </c>
    </row>
    <row r="504" spans="1:14" x14ac:dyDescent="0.2">
      <c r="A504" s="4">
        <v>502</v>
      </c>
      <c r="B504" s="1" t="str">
        <f>'Исходные данные'!A754</f>
        <v>26.03.2014</v>
      </c>
      <c r="C504" s="1">
        <f>'Исходные данные'!B754</f>
        <v>2305.0500000000002</v>
      </c>
      <c r="D504" s="5" t="str">
        <f>'Исходные данные'!A506</f>
        <v>31.03.2015</v>
      </c>
      <c r="E504" s="1">
        <f>'Исходные данные'!B506</f>
        <v>2495.89</v>
      </c>
      <c r="F504" s="12">
        <f t="shared" si="63"/>
        <v>1.0827921303225525</v>
      </c>
      <c r="G504" s="12">
        <f t="shared" si="64"/>
        <v>0.24584253466962544</v>
      </c>
      <c r="H504" s="12">
        <f t="shared" si="65"/>
        <v>7.0822820145748056E-4</v>
      </c>
      <c r="I504" s="12">
        <f t="shared" si="69"/>
        <v>7.9543010835912989E-2</v>
      </c>
      <c r="J504" s="18">
        <f t="shared" si="66"/>
        <v>5.6334603502831544E-5</v>
      </c>
      <c r="K504" s="12">
        <f t="shared" si="70"/>
        <v>1.1771545265723211</v>
      </c>
      <c r="L504" s="12">
        <f t="shared" si="67"/>
        <v>0.16310010816720288</v>
      </c>
      <c r="M504" s="12">
        <f t="shared" si="71"/>
        <v>2.6601645284153371E-2</v>
      </c>
      <c r="N504" s="18">
        <f t="shared" si="68"/>
        <v>1.884003539540581E-5</v>
      </c>
    </row>
    <row r="505" spans="1:14" x14ac:dyDescent="0.2">
      <c r="A505" s="4">
        <v>503</v>
      </c>
      <c r="B505" s="1" t="str">
        <f>'Исходные данные'!A755</f>
        <v>25.03.2014</v>
      </c>
      <c r="C505" s="1">
        <f>'Исходные данные'!B755</f>
        <v>2283.09</v>
      </c>
      <c r="D505" s="5" t="str">
        <f>'Исходные данные'!A507</f>
        <v>30.03.2015</v>
      </c>
      <c r="E505" s="1">
        <f>'Исходные данные'!B507</f>
        <v>2454.21</v>
      </c>
      <c r="F505" s="12">
        <f t="shared" si="63"/>
        <v>1.0749510531779298</v>
      </c>
      <c r="G505" s="12">
        <f t="shared" si="64"/>
        <v>0.24515637682766531</v>
      </c>
      <c r="H505" s="12">
        <f t="shared" si="65"/>
        <v>7.0625150391415094E-4</v>
      </c>
      <c r="I505" s="12">
        <f t="shared" si="69"/>
        <v>7.2275128615509304E-2</v>
      </c>
      <c r="J505" s="18">
        <f t="shared" si="66"/>
        <v>5.1044418280292131E-5</v>
      </c>
      <c r="K505" s="12">
        <f t="shared" si="70"/>
        <v>1.1686301208295071</v>
      </c>
      <c r="L505" s="12">
        <f t="shared" si="67"/>
        <v>0.15583222594679919</v>
      </c>
      <c r="M505" s="12">
        <f t="shared" si="71"/>
        <v>2.4283682643534359E-2</v>
      </c>
      <c r="N505" s="18">
        <f t="shared" si="68"/>
        <v>1.7150387387570105E-5</v>
      </c>
    </row>
    <row r="506" spans="1:14" x14ac:dyDescent="0.2">
      <c r="A506" s="4">
        <v>504</v>
      </c>
      <c r="B506" s="1" t="str">
        <f>'Исходные данные'!A756</f>
        <v>24.03.2014</v>
      </c>
      <c r="C506" s="1">
        <f>'Исходные данные'!B756</f>
        <v>2235.63</v>
      </c>
      <c r="D506" s="5" t="str">
        <f>'Исходные данные'!A508</f>
        <v>27.03.2015</v>
      </c>
      <c r="E506" s="1">
        <f>'Исходные данные'!B508</f>
        <v>2416.0700000000002</v>
      </c>
      <c r="F506" s="12">
        <f t="shared" si="63"/>
        <v>1.0807110300004921</v>
      </c>
      <c r="G506" s="12">
        <f t="shared" si="64"/>
        <v>0.24447213408385815</v>
      </c>
      <c r="H506" s="12">
        <f t="shared" si="65"/>
        <v>7.0428032342474505E-4</v>
      </c>
      <c r="I506" s="12">
        <f t="shared" si="69"/>
        <v>7.7619185623091377E-2</v>
      </c>
      <c r="J506" s="18">
        <f t="shared" si="66"/>
        <v>5.4665665154596115E-5</v>
      </c>
      <c r="K506" s="12">
        <f t="shared" si="70"/>
        <v>1.174892064003781</v>
      </c>
      <c r="L506" s="12">
        <f t="shared" si="67"/>
        <v>0.16117628295438124</v>
      </c>
      <c r="M506" s="12">
        <f t="shared" si="71"/>
        <v>2.5977794186990855E-2</v>
      </c>
      <c r="N506" s="18">
        <f t="shared" si="68"/>
        <v>1.8295649291875382E-5</v>
      </c>
    </row>
    <row r="507" spans="1:14" x14ac:dyDescent="0.2">
      <c r="A507" s="4">
        <v>505</v>
      </c>
      <c r="B507" s="1" t="str">
        <f>'Исходные данные'!A757</f>
        <v>21.03.2014</v>
      </c>
      <c r="C507" s="1">
        <f>'Исходные данные'!B757</f>
        <v>2191.54</v>
      </c>
      <c r="D507" s="5" t="str">
        <f>'Исходные данные'!A509</f>
        <v>26.03.2015</v>
      </c>
      <c r="E507" s="1">
        <f>'Исходные данные'!B509</f>
        <v>2412.54</v>
      </c>
      <c r="F507" s="12">
        <f t="shared" si="63"/>
        <v>1.1008423300510144</v>
      </c>
      <c r="G507" s="12">
        <f t="shared" si="64"/>
        <v>0.24378980109307694</v>
      </c>
      <c r="H507" s="12">
        <f t="shared" si="65"/>
        <v>7.0231464459091146E-4</v>
      </c>
      <c r="I507" s="12">
        <f t="shared" si="69"/>
        <v>9.6075641355697183E-2</v>
      </c>
      <c r="J507" s="18">
        <f t="shared" si="66"/>
        <v>6.747532991257034E-5</v>
      </c>
      <c r="K507" s="12">
        <f t="shared" si="70"/>
        <v>1.1967777522320457</v>
      </c>
      <c r="L507" s="12">
        <f t="shared" si="67"/>
        <v>0.17963273868698709</v>
      </c>
      <c r="M507" s="12">
        <f t="shared" si="71"/>
        <v>3.2267920808187488E-2</v>
      </c>
      <c r="N507" s="18">
        <f t="shared" si="68"/>
        <v>2.2662233334089871E-5</v>
      </c>
    </row>
    <row r="508" spans="1:14" x14ac:dyDescent="0.2">
      <c r="A508" s="4">
        <v>506</v>
      </c>
      <c r="B508" s="1" t="str">
        <f>'Исходные данные'!A758</f>
        <v>20.03.2014</v>
      </c>
      <c r="C508" s="1">
        <f>'Исходные данные'!B758</f>
        <v>2221.4</v>
      </c>
      <c r="D508" s="5" t="str">
        <f>'Исходные данные'!A510</f>
        <v>25.03.2015</v>
      </c>
      <c r="E508" s="1">
        <f>'Исходные данные'!B510</f>
        <v>2408.7600000000002</v>
      </c>
      <c r="F508" s="12">
        <f t="shared" si="63"/>
        <v>1.084343206986585</v>
      </c>
      <c r="G508" s="12">
        <f t="shared" si="64"/>
        <v>0.24310937252511275</v>
      </c>
      <c r="H508" s="12">
        <f t="shared" si="65"/>
        <v>7.0035445205727533E-4</v>
      </c>
      <c r="I508" s="12">
        <f t="shared" si="69"/>
        <v>8.0974464517815939E-2</v>
      </c>
      <c r="J508" s="18">
        <f t="shared" si="66"/>
        <v>5.6710826728006268E-5</v>
      </c>
      <c r="K508" s="12">
        <f t="shared" si="70"/>
        <v>1.1788407753591337</v>
      </c>
      <c r="L508" s="12">
        <f t="shared" si="67"/>
        <v>0.16453156184910583</v>
      </c>
      <c r="M508" s="12">
        <f t="shared" si="71"/>
        <v>2.7070634844506229E-2</v>
      </c>
      <c r="N508" s="18">
        <f t="shared" si="68"/>
        <v>1.8959039633366744E-5</v>
      </c>
    </row>
    <row r="509" spans="1:14" x14ac:dyDescent="0.2">
      <c r="A509" s="4">
        <v>507</v>
      </c>
      <c r="B509" s="1" t="str">
        <f>'Исходные данные'!A759</f>
        <v>19.03.2014</v>
      </c>
      <c r="C509" s="1">
        <f>'Исходные данные'!B759</f>
        <v>2239.3000000000002</v>
      </c>
      <c r="D509" s="5" t="str">
        <f>'Исходные данные'!A511</f>
        <v>24.03.2015</v>
      </c>
      <c r="E509" s="1">
        <f>'Исходные данные'!B511</f>
        <v>2427.8200000000002</v>
      </c>
      <c r="F509" s="12">
        <f t="shared" si="63"/>
        <v>1.0841870227303174</v>
      </c>
      <c r="G509" s="12">
        <f t="shared" si="64"/>
        <v>0.24243084306463397</v>
      </c>
      <c r="H509" s="12">
        <f t="shared" si="65"/>
        <v>6.9839973051132075E-4</v>
      </c>
      <c r="I509" s="12">
        <f t="shared" si="69"/>
        <v>8.0830418329851966E-2</v>
      </c>
      <c r="J509" s="18">
        <f t="shared" si="66"/>
        <v>5.6451942378685936E-5</v>
      </c>
      <c r="K509" s="12">
        <f t="shared" si="70"/>
        <v>1.1786709800687025</v>
      </c>
      <c r="L509" s="12">
        <f t="shared" si="67"/>
        <v>0.16438751566114193</v>
      </c>
      <c r="M509" s="12">
        <f t="shared" si="71"/>
        <v>2.7023255305242275E-2</v>
      </c>
      <c r="N509" s="18">
        <f t="shared" si="68"/>
        <v>1.8873034222719822E-5</v>
      </c>
    </row>
    <row r="510" spans="1:14" x14ac:dyDescent="0.2">
      <c r="A510" s="4">
        <v>508</v>
      </c>
      <c r="B510" s="1" t="str">
        <f>'Исходные данные'!A760</f>
        <v>18.03.2014</v>
      </c>
      <c r="C510" s="1">
        <f>'Исходные данные'!B760</f>
        <v>2187.5500000000002</v>
      </c>
      <c r="D510" s="5" t="str">
        <f>'Исходные данные'!A512</f>
        <v>23.03.2015</v>
      </c>
      <c r="E510" s="1">
        <f>'Исходные данные'!B512</f>
        <v>2428.4</v>
      </c>
      <c r="F510" s="12">
        <f t="shared" si="63"/>
        <v>1.1101003405636443</v>
      </c>
      <c r="G510" s="12">
        <f t="shared" si="64"/>
        <v>0.24175420741114403</v>
      </c>
      <c r="H510" s="12">
        <f t="shared" si="65"/>
        <v>6.9645046468326879E-4</v>
      </c>
      <c r="I510" s="12">
        <f t="shared" si="69"/>
        <v>0.10445040814287286</v>
      </c>
      <c r="J510" s="18">
        <f t="shared" si="66"/>
        <v>7.2744535287460889E-5</v>
      </c>
      <c r="K510" s="12">
        <f t="shared" si="70"/>
        <v>1.2068425732413655</v>
      </c>
      <c r="L510" s="12">
        <f t="shared" si="67"/>
        <v>0.18800750547416284</v>
      </c>
      <c r="M510" s="12">
        <f t="shared" si="71"/>
        <v>3.5346822114617475E-2</v>
      </c>
      <c r="N510" s="18">
        <f t="shared" si="68"/>
        <v>2.4617310686802181E-5</v>
      </c>
    </row>
    <row r="511" spans="1:14" x14ac:dyDescent="0.2">
      <c r="A511" s="4">
        <v>509</v>
      </c>
      <c r="B511" s="1" t="str">
        <f>'Исходные данные'!A761</f>
        <v>17.03.2014</v>
      </c>
      <c r="C511" s="1">
        <f>'Исходные данные'!B761</f>
        <v>2113.2399999999998</v>
      </c>
      <c r="D511" s="5" t="str">
        <f>'Исходные данные'!A513</f>
        <v>20.03.2015</v>
      </c>
      <c r="E511" s="1">
        <f>'Исходные данные'!B513</f>
        <v>2467.23</v>
      </c>
      <c r="F511" s="12">
        <f t="shared" si="63"/>
        <v>1.167510552516515</v>
      </c>
      <c r="G511" s="12">
        <f t="shared" si="64"/>
        <v>0.24107946027894034</v>
      </c>
      <c r="H511" s="12">
        <f t="shared" si="65"/>
        <v>6.9450663934595932E-4</v>
      </c>
      <c r="I511" s="12">
        <f t="shared" si="69"/>
        <v>0.15487374907811066</v>
      </c>
      <c r="J511" s="18">
        <f t="shared" si="66"/>
        <v>1.07560846995148E-4</v>
      </c>
      <c r="K511" s="12">
        <f t="shared" si="70"/>
        <v>1.2692559293964998</v>
      </c>
      <c r="L511" s="12">
        <f t="shared" si="67"/>
        <v>0.23843084640940054</v>
      </c>
      <c r="M511" s="12">
        <f t="shared" si="71"/>
        <v>5.6849268519503282E-2</v>
      </c>
      <c r="N511" s="18">
        <f t="shared" si="68"/>
        <v>3.9482194428756263E-5</v>
      </c>
    </row>
    <row r="512" spans="1:14" x14ac:dyDescent="0.2">
      <c r="A512" s="4">
        <v>510</v>
      </c>
      <c r="B512" s="1" t="str">
        <f>'Исходные данные'!A762</f>
        <v>14.03.2014</v>
      </c>
      <c r="C512" s="1">
        <f>'Исходные данные'!B762</f>
        <v>2054.02</v>
      </c>
      <c r="D512" s="5" t="str">
        <f>'Исходные данные'!A514</f>
        <v>19.03.2015</v>
      </c>
      <c r="E512" s="1">
        <f>'Исходные данные'!B514</f>
        <v>2524.44</v>
      </c>
      <c r="F512" s="12">
        <f t="shared" si="63"/>
        <v>1.2290240601357338</v>
      </c>
      <c r="G512" s="12">
        <f t="shared" si="64"/>
        <v>0.24040659639707296</v>
      </c>
      <c r="H512" s="12">
        <f t="shared" si="65"/>
        <v>6.9256823931473184E-4</v>
      </c>
      <c r="I512" s="12">
        <f t="shared" si="69"/>
        <v>0.20622040739449521</v>
      </c>
      <c r="J512" s="18">
        <f t="shared" si="66"/>
        <v>1.4282170445997224E-4</v>
      </c>
      <c r="K512" s="12">
        <f t="shared" si="70"/>
        <v>1.3361301723019539</v>
      </c>
      <c r="L512" s="12">
        <f t="shared" si="67"/>
        <v>0.28977750472578517</v>
      </c>
      <c r="M512" s="12">
        <f t="shared" si="71"/>
        <v>8.3971002245102608E-2</v>
      </c>
      <c r="N512" s="18">
        <f t="shared" si="68"/>
        <v>5.8155649178384105E-5</v>
      </c>
    </row>
    <row r="513" spans="1:14" x14ac:dyDescent="0.2">
      <c r="A513" s="4">
        <v>511</v>
      </c>
      <c r="B513" s="1" t="str">
        <f>'Исходные данные'!A763</f>
        <v>13.03.2014</v>
      </c>
      <c r="C513" s="1">
        <f>'Исходные данные'!B763</f>
        <v>2181.31</v>
      </c>
      <c r="D513" s="5" t="str">
        <f>'Исходные данные'!A515</f>
        <v>18.03.2015</v>
      </c>
      <c r="E513" s="1">
        <f>'Исходные данные'!B515</f>
        <v>2554.2399999999998</v>
      </c>
      <c r="F513" s="12">
        <f t="shared" si="63"/>
        <v>1.1709660708473348</v>
      </c>
      <c r="G513" s="12">
        <f t="shared" si="64"/>
        <v>0.23973561050930342</v>
      </c>
      <c r="H513" s="12">
        <f t="shared" si="65"/>
        <v>6.906352494473072E-4</v>
      </c>
      <c r="I513" s="12">
        <f t="shared" si="69"/>
        <v>0.15782910968456837</v>
      </c>
      <c r="J513" s="18">
        <f t="shared" si="66"/>
        <v>1.0900234653704828E-4</v>
      </c>
      <c r="K513" s="12">
        <f t="shared" si="70"/>
        <v>1.2730125867740949</v>
      </c>
      <c r="L513" s="12">
        <f t="shared" si="67"/>
        <v>0.24138620701585825</v>
      </c>
      <c r="M513" s="12">
        <f t="shared" si="71"/>
        <v>5.826730093750291E-2</v>
      </c>
      <c r="N513" s="18">
        <f t="shared" si="68"/>
        <v>4.0241451917593641E-5</v>
      </c>
    </row>
    <row r="514" spans="1:14" x14ac:dyDescent="0.2">
      <c r="A514" s="4">
        <v>512</v>
      </c>
      <c r="B514" s="1" t="str">
        <f>'Исходные данные'!A764</f>
        <v>12.03.2014</v>
      </c>
      <c r="C514" s="1">
        <f>'Исходные данные'!B764</f>
        <v>2223.1799999999998</v>
      </c>
      <c r="D514" s="5" t="str">
        <f>'Исходные данные'!A516</f>
        <v>17.03.2015</v>
      </c>
      <c r="E514" s="1">
        <f>'Исходные данные'!B516</f>
        <v>2537.7199999999998</v>
      </c>
      <c r="F514" s="12">
        <f t="shared" ref="F514:F577" si="72">E514/C514</f>
        <v>1.1414820212488417</v>
      </c>
      <c r="G514" s="12">
        <f t="shared" ref="G514:G577" si="73">1/POWER(2,A514/248)</f>
        <v>0.23906649737406374</v>
      </c>
      <c r="H514" s="12">
        <f t="shared" ref="H514:H577" si="74">G514/SUM(G$2:G$1242)</f>
        <v>6.8870765464366923E-4</v>
      </c>
      <c r="I514" s="12">
        <f t="shared" si="69"/>
        <v>0.13232743675315911</v>
      </c>
      <c r="J514" s="18">
        <f t="shared" ref="J514:J577" si="75">H514*I514</f>
        <v>9.1134918611276685E-5</v>
      </c>
      <c r="K514" s="12">
        <f t="shared" si="70"/>
        <v>1.2409590822512924</v>
      </c>
      <c r="L514" s="12">
        <f t="shared" ref="L514:L577" si="76">LN(K514)</f>
        <v>0.21588453408444908</v>
      </c>
      <c r="M514" s="12">
        <f t="shared" si="71"/>
        <v>4.6606132056859775E-2</v>
      </c>
      <c r="N514" s="18">
        <f t="shared" ref="N514:N577" si="77">M514*H514</f>
        <v>3.2097999900893022E-5</v>
      </c>
    </row>
    <row r="515" spans="1:14" x14ac:dyDescent="0.2">
      <c r="A515" s="4">
        <v>513</v>
      </c>
      <c r="B515" s="1" t="str">
        <f>'Исходные данные'!A765</f>
        <v>11.03.2014</v>
      </c>
      <c r="C515" s="1">
        <f>'Исходные данные'!B765</f>
        <v>2254.7800000000002</v>
      </c>
      <c r="D515" s="5" t="str">
        <f>'Исходные данные'!A517</f>
        <v>16.03.2015</v>
      </c>
      <c r="E515" s="1">
        <f>'Исходные данные'!B517</f>
        <v>2558.77</v>
      </c>
      <c r="F515" s="12">
        <f t="shared" si="72"/>
        <v>1.13482024853866</v>
      </c>
      <c r="G515" s="12">
        <f t="shared" si="73"/>
        <v>0.23839925176441529</v>
      </c>
      <c r="H515" s="12">
        <f t="shared" si="74"/>
        <v>6.8678543984594599E-4</v>
      </c>
      <c r="I515" s="12">
        <f t="shared" ref="I515:I578" si="78">LN(F515)</f>
        <v>0.12647426705972539</v>
      </c>
      <c r="J515" s="18">
        <f t="shared" si="75"/>
        <v>8.6860685131807141E-5</v>
      </c>
      <c r="K515" s="12">
        <f t="shared" ref="K515:K578" si="79">F515/GEOMEAN(F$2:F$1242)</f>
        <v>1.233716754124609</v>
      </c>
      <c r="L515" s="12">
        <f t="shared" si="76"/>
        <v>0.21003136439101527</v>
      </c>
      <c r="M515" s="12">
        <f t="shared" ref="M515:M578" si="80">POWER(L515-AVERAGE(L$2:L$1242),2)</f>
        <v>4.4113174027951556E-2</v>
      </c>
      <c r="N515" s="18">
        <f t="shared" si="77"/>
        <v>3.029628562778747E-5</v>
      </c>
    </row>
    <row r="516" spans="1:14" x14ac:dyDescent="0.2">
      <c r="A516" s="4">
        <v>514</v>
      </c>
      <c r="B516" s="1" t="str">
        <f>'Исходные данные'!A766</f>
        <v>07.03.2014</v>
      </c>
      <c r="C516" s="1">
        <f>'Исходные данные'!B766</f>
        <v>2291.7199999999998</v>
      </c>
      <c r="D516" s="5" t="str">
        <f>'Исходные данные'!A518</f>
        <v>13.03.2015</v>
      </c>
      <c r="E516" s="1">
        <f>'Исходные данные'!B518</f>
        <v>2632.21</v>
      </c>
      <c r="F516" s="12">
        <f t="shared" si="72"/>
        <v>1.1485739968233468</v>
      </c>
      <c r="G516" s="12">
        <f t="shared" si="73"/>
        <v>0.23773386846800798</v>
      </c>
      <c r="H516" s="12">
        <f t="shared" si="74"/>
        <v>6.8486859003829301E-4</v>
      </c>
      <c r="I516" s="12">
        <f t="shared" si="78"/>
        <v>0.1385211701732891</v>
      </c>
      <c r="J516" s="18">
        <f t="shared" si="75"/>
        <v>9.4868798507034962E-5</v>
      </c>
      <c r="K516" s="12">
        <f t="shared" si="79"/>
        <v>1.248669104254668</v>
      </c>
      <c r="L516" s="12">
        <f t="shared" si="76"/>
        <v>0.22207826750457893</v>
      </c>
      <c r="M516" s="12">
        <f t="shared" si="80"/>
        <v>4.9318756897835443E-2</v>
      </c>
      <c r="N516" s="18">
        <f t="shared" si="77"/>
        <v>3.37768674990619E-5</v>
      </c>
    </row>
    <row r="517" spans="1:14" x14ac:dyDescent="0.2">
      <c r="A517" s="4">
        <v>515</v>
      </c>
      <c r="B517" s="1" t="str">
        <f>'Исходные данные'!A767</f>
        <v>06.03.2014</v>
      </c>
      <c r="C517" s="1">
        <f>'Исходные данные'!B767</f>
        <v>2298.12</v>
      </c>
      <c r="D517" s="5" t="str">
        <f>'Исходные данные'!A519</f>
        <v>12.03.2015</v>
      </c>
      <c r="E517" s="1">
        <f>'Исходные данные'!B519</f>
        <v>2633.05</v>
      </c>
      <c r="F517" s="12">
        <f t="shared" si="72"/>
        <v>1.1457408664473572</v>
      </c>
      <c r="G517" s="12">
        <f t="shared" si="73"/>
        <v>0.23707034228703988</v>
      </c>
      <c r="H517" s="12">
        <f t="shared" si="74"/>
        <v>6.8295709024677608E-4</v>
      </c>
      <c r="I517" s="12">
        <f t="shared" si="78"/>
        <v>0.13605147269507553</v>
      </c>
      <c r="J517" s="18">
        <f t="shared" si="75"/>
        <v>9.2917317915617488E-5</v>
      </c>
      <c r="K517" s="12">
        <f t="shared" si="79"/>
        <v>1.2455890742534597</v>
      </c>
      <c r="L517" s="12">
        <f t="shared" si="76"/>
        <v>0.21960857002636533</v>
      </c>
      <c r="M517" s="12">
        <f t="shared" si="80"/>
        <v>4.8227924029025128E-2</v>
      </c>
      <c r="N517" s="18">
        <f t="shared" si="77"/>
        <v>3.2937602663505573E-5</v>
      </c>
    </row>
    <row r="518" spans="1:14" x14ac:dyDescent="0.2">
      <c r="A518" s="4">
        <v>516</v>
      </c>
      <c r="B518" s="1" t="str">
        <f>'Исходные данные'!A768</f>
        <v>05.03.2014</v>
      </c>
      <c r="C518" s="1">
        <f>'Исходные данные'!B768</f>
        <v>2305.59</v>
      </c>
      <c r="D518" s="5" t="str">
        <f>'Исходные данные'!A520</f>
        <v>11.03.2015</v>
      </c>
      <c r="E518" s="1">
        <f>'Исходные данные'!B520</f>
        <v>2595.25</v>
      </c>
      <c r="F518" s="12">
        <f t="shared" si="72"/>
        <v>1.125633785712117</v>
      </c>
      <c r="G518" s="12">
        <f t="shared" si="73"/>
        <v>0.23640866803821628</v>
      </c>
      <c r="H518" s="12">
        <f t="shared" si="74"/>
        <v>6.8105092553925374E-4</v>
      </c>
      <c r="I518" s="12">
        <f t="shared" si="78"/>
        <v>0.11834624210329071</v>
      </c>
      <c r="J518" s="18">
        <f t="shared" si="75"/>
        <v>8.0599817718538734E-5</v>
      </c>
      <c r="K518" s="12">
        <f t="shared" si="79"/>
        <v>1.2237297159880904</v>
      </c>
      <c r="L518" s="12">
        <f t="shared" si="76"/>
        <v>0.20190333943458055</v>
      </c>
      <c r="M518" s="12">
        <f t="shared" si="80"/>
        <v>4.0764958474835564E-2</v>
      </c>
      <c r="N518" s="18">
        <f t="shared" si="77"/>
        <v>2.7763012698856007E-5</v>
      </c>
    </row>
    <row r="519" spans="1:14" x14ac:dyDescent="0.2">
      <c r="A519" s="4">
        <v>517</v>
      </c>
      <c r="B519" s="1" t="str">
        <f>'Исходные данные'!A769</f>
        <v>04.03.2014</v>
      </c>
      <c r="C519" s="1">
        <f>'Исходные данные'!B769</f>
        <v>2248.6999999999998</v>
      </c>
      <c r="D519" s="5" t="str">
        <f>'Исходные данные'!A521</f>
        <v>10.03.2015</v>
      </c>
      <c r="E519" s="1">
        <f>'Исходные данные'!B521</f>
        <v>2596.4299999999998</v>
      </c>
      <c r="F519" s="12">
        <f t="shared" si="72"/>
        <v>1.154636011917997</v>
      </c>
      <c r="G519" s="12">
        <f t="shared" si="73"/>
        <v>0.23574884055270909</v>
      </c>
      <c r="H519" s="12">
        <f t="shared" si="74"/>
        <v>6.791500810252605E-4</v>
      </c>
      <c r="I519" s="12">
        <f t="shared" si="78"/>
        <v>0.1437851531097955</v>
      </c>
      <c r="J519" s="18">
        <f t="shared" si="75"/>
        <v>9.7651698384747105E-5</v>
      </c>
      <c r="K519" s="12">
        <f t="shared" si="79"/>
        <v>1.255259407516931</v>
      </c>
      <c r="L519" s="12">
        <f t="shared" si="76"/>
        <v>0.22734225044108547</v>
      </c>
      <c r="M519" s="12">
        <f t="shared" si="80"/>
        <v>5.1684498835617355E-2</v>
      </c>
      <c r="N519" s="18">
        <f t="shared" si="77"/>
        <v>3.5101531571959507E-5</v>
      </c>
    </row>
    <row r="520" spans="1:14" x14ac:dyDescent="0.2">
      <c r="A520" s="4">
        <v>518</v>
      </c>
      <c r="B520" s="1" t="str">
        <f>'Исходные данные'!A770</f>
        <v>03.03.2014</v>
      </c>
      <c r="C520" s="1">
        <f>'Исходные данные'!B770</f>
        <v>2216.61</v>
      </c>
      <c r="D520" s="5" t="str">
        <f>'Исходные данные'!A522</f>
        <v>06.03.2015</v>
      </c>
      <c r="E520" s="1">
        <f>'Исходные данные'!B522</f>
        <v>2685.33</v>
      </c>
      <c r="F520" s="12">
        <f t="shared" si="72"/>
        <v>1.2114580372731332</v>
      </c>
      <c r="G520" s="12">
        <f t="shared" si="73"/>
        <v>0.23509085467611673</v>
      </c>
      <c r="H520" s="12">
        <f t="shared" si="74"/>
        <v>6.7725454185589063E-4</v>
      </c>
      <c r="I520" s="12">
        <f t="shared" si="78"/>
        <v>0.19182462367344039</v>
      </c>
      <c r="J520" s="18">
        <f t="shared" si="75"/>
        <v>1.2991409762263449E-4</v>
      </c>
      <c r="K520" s="12">
        <f t="shared" si="79"/>
        <v>1.3170333182082474</v>
      </c>
      <c r="L520" s="12">
        <f t="shared" si="76"/>
        <v>0.2753817210047303</v>
      </c>
      <c r="M520" s="12">
        <f t="shared" si="80"/>
        <v>7.5835092263527262E-2</v>
      </c>
      <c r="N520" s="18">
        <f t="shared" si="77"/>
        <v>5.1359660667534353E-5</v>
      </c>
    </row>
    <row r="521" spans="1:14" x14ac:dyDescent="0.2">
      <c r="A521" s="4">
        <v>519</v>
      </c>
      <c r="B521" s="1" t="str">
        <f>'Исходные данные'!A771</f>
        <v>28.02.2014</v>
      </c>
      <c r="C521" s="1">
        <f>'Исходные данные'!B771</f>
        <v>2509.33</v>
      </c>
      <c r="D521" s="5" t="str">
        <f>'Исходные данные'!A523</f>
        <v>05.03.2015</v>
      </c>
      <c r="E521" s="1">
        <f>'Исходные данные'!B523</f>
        <v>2709.51</v>
      </c>
      <c r="F521" s="12">
        <f t="shared" si="72"/>
        <v>1.0797742823781649</v>
      </c>
      <c r="G521" s="12">
        <f t="shared" si="73"/>
        <v>0.23443470526842414</v>
      </c>
      <c r="H521" s="12">
        <f t="shared" si="74"/>
        <v>6.7536429322368385E-4</v>
      </c>
      <c r="I521" s="12">
        <f t="shared" si="78"/>
        <v>7.6752021495049547E-2</v>
      </c>
      <c r="J521" s="18">
        <f t="shared" si="75"/>
        <v>5.1835574750493131E-5</v>
      </c>
      <c r="K521" s="12">
        <f t="shared" si="79"/>
        <v>1.1738736813678177</v>
      </c>
      <c r="L521" s="12">
        <f t="shared" si="76"/>
        <v>0.1603091188263395</v>
      </c>
      <c r="M521" s="12">
        <f t="shared" si="80"/>
        <v>2.5699013578877525E-2</v>
      </c>
      <c r="N521" s="18">
        <f t="shared" si="77"/>
        <v>1.7356196142244473E-5</v>
      </c>
    </row>
    <row r="522" spans="1:14" x14ac:dyDescent="0.2">
      <c r="A522" s="4">
        <v>520</v>
      </c>
      <c r="B522" s="1" t="str">
        <f>'Исходные данные'!A772</f>
        <v>27.02.2014</v>
      </c>
      <c r="C522" s="1">
        <f>'Исходные данные'!B772</f>
        <v>2542.1</v>
      </c>
      <c r="D522" s="5" t="str">
        <f>'Исходные данные'!A524</f>
        <v>04.03.2015</v>
      </c>
      <c r="E522" s="1">
        <f>'Исходные данные'!B524</f>
        <v>2673.95</v>
      </c>
      <c r="F522" s="12">
        <f t="shared" si="72"/>
        <v>1.0518665670115259</v>
      </c>
      <c r="G522" s="12">
        <f t="shared" si="73"/>
        <v>0.23378038720396174</v>
      </c>
      <c r="H522" s="12">
        <f t="shared" si="74"/>
        <v>6.7347932036250632E-4</v>
      </c>
      <c r="I522" s="12">
        <f t="shared" si="78"/>
        <v>5.0566268829454308E-2</v>
      </c>
      <c r="J522" s="18">
        <f t="shared" si="75"/>
        <v>3.4055336364528677E-5</v>
      </c>
      <c r="K522" s="12">
        <f t="shared" si="79"/>
        <v>1.1435338843281542</v>
      </c>
      <c r="L522" s="12">
        <f t="shared" si="76"/>
        <v>0.13412336616074413</v>
      </c>
      <c r="M522" s="12">
        <f t="shared" si="80"/>
        <v>1.798907735028912E-2</v>
      </c>
      <c r="N522" s="18">
        <f t="shared" si="77"/>
        <v>1.2115271587821273E-5</v>
      </c>
    </row>
    <row r="523" spans="1:14" x14ac:dyDescent="0.2">
      <c r="A523" s="4">
        <v>521</v>
      </c>
      <c r="B523" s="1" t="str">
        <f>'Исходные данные'!A773</f>
        <v>26.02.2014</v>
      </c>
      <c r="C523" s="1">
        <f>'Исходные данные'!B773</f>
        <v>2595.0700000000002</v>
      </c>
      <c r="D523" s="5" t="str">
        <f>'Исходные данные'!A525</f>
        <v>03.03.2015</v>
      </c>
      <c r="E523" s="1">
        <f>'Исходные данные'!B525</f>
        <v>2632.31</v>
      </c>
      <c r="F523" s="12">
        <f t="shared" si="72"/>
        <v>1.0143502872754877</v>
      </c>
      <c r="G523" s="12">
        <f t="shared" si="73"/>
        <v>0.23312789537136641</v>
      </c>
      <c r="H523" s="12">
        <f t="shared" si="74"/>
        <v>6.7159960854743862E-4</v>
      </c>
      <c r="I523" s="12">
        <f t="shared" si="78"/>
        <v>1.4248296476565336E-2</v>
      </c>
      <c r="J523" s="18">
        <f t="shared" si="75"/>
        <v>9.5691503361291294E-6</v>
      </c>
      <c r="K523" s="12">
        <f t="shared" si="79"/>
        <v>1.1027481626049318</v>
      </c>
      <c r="L523" s="12">
        <f t="shared" si="76"/>
        <v>9.7805393807855218E-2</v>
      </c>
      <c r="M523" s="12">
        <f t="shared" si="80"/>
        <v>9.5658950579096975E-3</v>
      </c>
      <c r="N523" s="18">
        <f t="shared" si="77"/>
        <v>6.4244513762980301E-6</v>
      </c>
    </row>
    <row r="524" spans="1:14" x14ac:dyDescent="0.2">
      <c r="A524" s="4">
        <v>522</v>
      </c>
      <c r="B524" s="1" t="str">
        <f>'Исходные данные'!A774</f>
        <v>25.02.2014</v>
      </c>
      <c r="C524" s="1">
        <f>'Исходные данные'!B774</f>
        <v>2601.64</v>
      </c>
      <c r="D524" s="5" t="str">
        <f>'Исходные данные'!A526</f>
        <v>02.03.2015</v>
      </c>
      <c r="E524" s="1">
        <f>'Исходные данные'!B526</f>
        <v>2628.15</v>
      </c>
      <c r="F524" s="12">
        <f t="shared" si="72"/>
        <v>1.0101897264802202</v>
      </c>
      <c r="G524" s="12">
        <f t="shared" si="73"/>
        <v>0.23247722467354062</v>
      </c>
      <c r="H524" s="12">
        <f t="shared" si="74"/>
        <v>6.697251430946579E-4</v>
      </c>
      <c r="I524" s="12">
        <f t="shared" si="78"/>
        <v>1.0138161212159729E-2</v>
      </c>
      <c r="J524" s="18">
        <f t="shared" si="75"/>
        <v>6.7897814685303848E-6</v>
      </c>
      <c r="K524" s="12">
        <f t="shared" si="79"/>
        <v>1.0982250202250832</v>
      </c>
      <c r="L524" s="12">
        <f t="shared" si="76"/>
        <v>9.3695258543449567E-2</v>
      </c>
      <c r="M524" s="12">
        <f t="shared" si="80"/>
        <v>8.7788014735239103E-3</v>
      </c>
      <c r="N524" s="18">
        <f t="shared" si="77"/>
        <v>5.8793840730553944E-6</v>
      </c>
    </row>
    <row r="525" spans="1:14" x14ac:dyDescent="0.2">
      <c r="A525" s="4">
        <v>523</v>
      </c>
      <c r="B525" s="1" t="str">
        <f>'Исходные данные'!A775</f>
        <v>24.02.2014</v>
      </c>
      <c r="C525" s="1">
        <f>'Исходные данные'!B775</f>
        <v>2599.3000000000002</v>
      </c>
      <c r="D525" s="5" t="str">
        <f>'Исходные данные'!A527</f>
        <v>27.02.2015</v>
      </c>
      <c r="E525" s="1">
        <f>'Исходные данные'!B527</f>
        <v>2609.71</v>
      </c>
      <c r="F525" s="12">
        <f t="shared" si="72"/>
        <v>1.0040049244027238</v>
      </c>
      <c r="G525" s="12">
        <f t="shared" si="73"/>
        <v>0.23182837002761353</v>
      </c>
      <c r="H525" s="12">
        <f t="shared" si="74"/>
        <v>6.6785590936132612E-4</v>
      </c>
      <c r="I525" s="12">
        <f t="shared" si="78"/>
        <v>3.9969260410985027E-3</v>
      </c>
      <c r="J525" s="18">
        <f t="shared" si="75"/>
        <v>2.6693706758278056E-6</v>
      </c>
      <c r="K525" s="12">
        <f t="shared" si="79"/>
        <v>1.0915012294275734</v>
      </c>
      <c r="L525" s="12">
        <f t="shared" si="76"/>
        <v>8.7554023372388379E-2</v>
      </c>
      <c r="M525" s="12">
        <f t="shared" si="80"/>
        <v>7.665707008692779E-3</v>
      </c>
      <c r="N525" s="18">
        <f t="shared" si="77"/>
        <v>5.1195877251880069E-6</v>
      </c>
    </row>
    <row r="526" spans="1:14" x14ac:dyDescent="0.2">
      <c r="A526" s="4">
        <v>524</v>
      </c>
      <c r="B526" s="1" t="str">
        <f>'Исходные данные'!A776</f>
        <v>21.02.2014</v>
      </c>
      <c r="C526" s="1">
        <f>'Исходные данные'!B776</f>
        <v>2575.52</v>
      </c>
      <c r="D526" s="5" t="str">
        <f>'Исходные данные'!A528</f>
        <v>26.02.2015</v>
      </c>
      <c r="E526" s="1">
        <f>'Исходные данные'!B528</f>
        <v>2572.1</v>
      </c>
      <c r="F526" s="12">
        <f t="shared" si="72"/>
        <v>0.99867211281605262</v>
      </c>
      <c r="G526" s="12">
        <f t="shared" si="73"/>
        <v>0.23118132636490046</v>
      </c>
      <c r="H526" s="12">
        <f t="shared" si="74"/>
        <v>6.6599189274547249E-4</v>
      </c>
      <c r="I526" s="12">
        <f t="shared" si="78"/>
        <v>-1.3287696073930573E-3</v>
      </c>
      <c r="J526" s="18">
        <f t="shared" si="75"/>
        <v>-8.8494978585036068E-7</v>
      </c>
      <c r="K526" s="12">
        <f t="shared" si="79"/>
        <v>1.0857036777804838</v>
      </c>
      <c r="L526" s="12">
        <f t="shared" si="76"/>
        <v>8.2228327723896932E-2</v>
      </c>
      <c r="M526" s="12">
        <f t="shared" si="80"/>
        <v>6.7614978802686427E-3</v>
      </c>
      <c r="N526" s="18">
        <f t="shared" si="77"/>
        <v>4.5031027710746136E-6</v>
      </c>
    </row>
    <row r="527" spans="1:14" x14ac:dyDescent="0.2">
      <c r="A527" s="4">
        <v>525</v>
      </c>
      <c r="B527" s="1" t="str">
        <f>'Исходные данные'!A777</f>
        <v>20.02.2014</v>
      </c>
      <c r="C527" s="1">
        <f>'Исходные данные'!B777</f>
        <v>2576.33</v>
      </c>
      <c r="D527" s="5" t="str">
        <f>'Исходные данные'!A529</f>
        <v>25.02.2015</v>
      </c>
      <c r="E527" s="1">
        <f>'Исходные данные'!B529</f>
        <v>2440.08</v>
      </c>
      <c r="F527" s="12">
        <f t="shared" si="72"/>
        <v>0.94711469415796889</v>
      </c>
      <c r="G527" s="12">
        <f t="shared" si="73"/>
        <v>0.230536088630864</v>
      </c>
      <c r="H527" s="12">
        <f t="shared" si="74"/>
        <v>6.6413307868588248E-4</v>
      </c>
      <c r="I527" s="12">
        <f t="shared" si="78"/>
        <v>-5.4335079974470679E-2</v>
      </c>
      <c r="J527" s="18">
        <f t="shared" si="75"/>
        <v>-3.6085723944088851E-5</v>
      </c>
      <c r="K527" s="12">
        <f t="shared" si="79"/>
        <v>1.0296531699755662</v>
      </c>
      <c r="L527" s="12">
        <f t="shared" si="76"/>
        <v>2.9222017356819237E-2</v>
      </c>
      <c r="M527" s="12">
        <f t="shared" si="80"/>
        <v>8.5392629840226099E-4</v>
      </c>
      <c r="N527" s="18">
        <f t="shared" si="77"/>
        <v>5.6712070152873317E-7</v>
      </c>
    </row>
    <row r="528" spans="1:14" x14ac:dyDescent="0.2">
      <c r="A528" s="4">
        <v>526</v>
      </c>
      <c r="B528" s="1" t="str">
        <f>'Исходные данные'!A778</f>
        <v>19.02.2014</v>
      </c>
      <c r="C528" s="1">
        <f>'Исходные данные'!B778</f>
        <v>2598.92</v>
      </c>
      <c r="D528" s="5" t="str">
        <f>'Исходные данные'!A530</f>
        <v>24.02.2015</v>
      </c>
      <c r="E528" s="1">
        <f>'Исходные данные'!B530</f>
        <v>2417.81</v>
      </c>
      <c r="F528" s="12">
        <f t="shared" si="72"/>
        <v>0.93031336093454198</v>
      </c>
      <c r="G528" s="12">
        <f t="shared" si="73"/>
        <v>0.2298926517850737</v>
      </c>
      <c r="H528" s="12">
        <f t="shared" si="74"/>
        <v>6.6227945266198092E-4</v>
      </c>
      <c r="I528" s="12">
        <f t="shared" si="78"/>
        <v>-7.223380234736583E-2</v>
      </c>
      <c r="J528" s="18">
        <f t="shared" si="75"/>
        <v>-4.7838963082307153E-5</v>
      </c>
      <c r="K528" s="12">
        <f t="shared" si="79"/>
        <v>1.0113876461482778</v>
      </c>
      <c r="L528" s="12">
        <f t="shared" si="76"/>
        <v>1.1323294983924051E-2</v>
      </c>
      <c r="M528" s="12">
        <f t="shared" si="80"/>
        <v>1.2821700929296586E-4</v>
      </c>
      <c r="N528" s="18">
        <f t="shared" si="77"/>
        <v>8.4915490736501547E-8</v>
      </c>
    </row>
    <row r="529" spans="1:14" x14ac:dyDescent="0.2">
      <c r="A529" s="4">
        <v>527</v>
      </c>
      <c r="B529" s="1" t="str">
        <f>'Исходные данные'!A779</f>
        <v>18.02.2014</v>
      </c>
      <c r="C529" s="1">
        <f>'Исходные данные'!B779</f>
        <v>2624.11</v>
      </c>
      <c r="D529" s="5" t="str">
        <f>'Исходные данные'!A531</f>
        <v>20.02.2015</v>
      </c>
      <c r="E529" s="1">
        <f>'Исходные данные'!B531</f>
        <v>2444.0700000000002</v>
      </c>
      <c r="F529" s="12">
        <f t="shared" si="72"/>
        <v>0.93139007130036466</v>
      </c>
      <c r="G529" s="12">
        <f t="shared" si="73"/>
        <v>0.2292510108011678</v>
      </c>
      <c r="H529" s="12">
        <f t="shared" si="74"/>
        <v>6.6043100019372205E-4</v>
      </c>
      <c r="I529" s="12">
        <f t="shared" si="78"/>
        <v>-7.1077108464518951E-2</v>
      </c>
      <c r="J529" s="18">
        <f t="shared" si="75"/>
        <v>-4.6941525834099919E-5</v>
      </c>
      <c r="K529" s="12">
        <f t="shared" si="79"/>
        <v>1.0125581889010755</v>
      </c>
      <c r="L529" s="12">
        <f t="shared" si="76"/>
        <v>1.2479988866770871E-2</v>
      </c>
      <c r="M529" s="12">
        <f t="shared" si="80"/>
        <v>1.5575012211473181E-4</v>
      </c>
      <c r="N529" s="18">
        <f t="shared" si="77"/>
        <v>1.0286220892852667E-7</v>
      </c>
    </row>
    <row r="530" spans="1:14" x14ac:dyDescent="0.2">
      <c r="A530" s="4">
        <v>528</v>
      </c>
      <c r="B530" s="1" t="str">
        <f>'Исходные данные'!A780</f>
        <v>17.02.2014</v>
      </c>
      <c r="C530" s="1">
        <f>'Исходные данные'!B780</f>
        <v>2618.14</v>
      </c>
      <c r="D530" s="5" t="str">
        <f>'Исходные данные'!A532</f>
        <v>19.02.2015</v>
      </c>
      <c r="E530" s="1">
        <f>'Исходные данные'!B532</f>
        <v>2415.25</v>
      </c>
      <c r="F530" s="12">
        <f t="shared" si="72"/>
        <v>0.92250605391613894</v>
      </c>
      <c r="G530" s="12">
        <f t="shared" si="73"/>
        <v>0.22861116066681292</v>
      </c>
      <c r="H530" s="12">
        <f t="shared" si="74"/>
        <v>6.5858770684147346E-4</v>
      </c>
      <c r="I530" s="12">
        <f t="shared" si="78"/>
        <v>-8.0661340578268265E-2</v>
      </c>
      <c r="J530" s="18">
        <f t="shared" si="75"/>
        <v>-5.3122567322200784E-5</v>
      </c>
      <c r="K530" s="12">
        <f t="shared" si="79"/>
        <v>1.0028999535065561</v>
      </c>
      <c r="L530" s="12">
        <f t="shared" si="76"/>
        <v>2.8957567530217393E-3</v>
      </c>
      <c r="M530" s="12">
        <f t="shared" si="80"/>
        <v>8.3854071726726199E-6</v>
      </c>
      <c r="N530" s="18">
        <f t="shared" si="77"/>
        <v>5.5225260807825044E-9</v>
      </c>
    </row>
    <row r="531" spans="1:14" x14ac:dyDescent="0.2">
      <c r="A531" s="4">
        <v>529</v>
      </c>
      <c r="B531" s="1" t="str">
        <f>'Исходные данные'!A781</f>
        <v>14.02.2014</v>
      </c>
      <c r="C531" s="1">
        <f>'Исходные данные'!B781</f>
        <v>2607.9699999999998</v>
      </c>
      <c r="D531" s="5" t="str">
        <f>'Исходные данные'!A533</f>
        <v>18.02.2015</v>
      </c>
      <c r="E531" s="1">
        <f>'Исходные данные'!B533</f>
        <v>2438.02</v>
      </c>
      <c r="F531" s="12">
        <f t="shared" si="72"/>
        <v>0.93483437309478257</v>
      </c>
      <c r="G531" s="12">
        <f t="shared" si="73"/>
        <v>0.22797309638366534</v>
      </c>
      <c r="H531" s="12">
        <f t="shared" si="74"/>
        <v>6.5674955820590412E-4</v>
      </c>
      <c r="I531" s="12">
        <f t="shared" si="78"/>
        <v>-6.7385906459882239E-2</v>
      </c>
      <c r="J531" s="18">
        <f t="shared" si="75"/>
        <v>-4.4255664296832043E-5</v>
      </c>
      <c r="K531" s="12">
        <f t="shared" si="79"/>
        <v>1.0163026522515548</v>
      </c>
      <c r="L531" s="12">
        <f t="shared" si="76"/>
        <v>1.617119087140758E-2</v>
      </c>
      <c r="M531" s="12">
        <f t="shared" si="80"/>
        <v>2.6150741419950484E-4</v>
      </c>
      <c r="N531" s="18">
        <f t="shared" si="77"/>
        <v>1.7174487874309318E-7</v>
      </c>
    </row>
    <row r="532" spans="1:14" x14ac:dyDescent="0.2">
      <c r="A532" s="4">
        <v>530</v>
      </c>
      <c r="B532" s="1" t="str">
        <f>'Исходные данные'!A782</f>
        <v>13.02.2014</v>
      </c>
      <c r="C532" s="1">
        <f>'Исходные данные'!B782</f>
        <v>2606.71</v>
      </c>
      <c r="D532" s="5" t="str">
        <f>'Исходные данные'!A534</f>
        <v>17.02.2015</v>
      </c>
      <c r="E532" s="1">
        <f>'Исходные данные'!B534</f>
        <v>2443.6</v>
      </c>
      <c r="F532" s="12">
        <f t="shared" si="72"/>
        <v>0.93742687142029602</v>
      </c>
      <c r="G532" s="12">
        <f t="shared" si="73"/>
        <v>0.22733681296733221</v>
      </c>
      <c r="H532" s="12">
        <f t="shared" si="74"/>
        <v>6.5491653992787342E-4</v>
      </c>
      <c r="I532" s="12">
        <f t="shared" si="78"/>
        <v>-6.4616527998378151E-2</v>
      </c>
      <c r="J532" s="18">
        <f t="shared" si="75"/>
        <v>-4.2318432938850376E-5</v>
      </c>
      <c r="K532" s="12">
        <f t="shared" si="79"/>
        <v>1.0191210797719878</v>
      </c>
      <c r="L532" s="12">
        <f t="shared" si="76"/>
        <v>1.8940569332911751E-2</v>
      </c>
      <c r="M532" s="12">
        <f t="shared" si="80"/>
        <v>3.5874516665484763E-4</v>
      </c>
      <c r="N532" s="18">
        <f t="shared" si="77"/>
        <v>2.3494814326144112E-7</v>
      </c>
    </row>
    <row r="533" spans="1:14" x14ac:dyDescent="0.2">
      <c r="A533" s="4">
        <v>531</v>
      </c>
      <c r="B533" s="1" t="str">
        <f>'Исходные данные'!A783</f>
        <v>12.02.2014</v>
      </c>
      <c r="C533" s="1">
        <f>'Исходные данные'!B783</f>
        <v>2623.14</v>
      </c>
      <c r="D533" s="5" t="str">
        <f>'Исходные данные'!A535</f>
        <v>16.02.2015</v>
      </c>
      <c r="E533" s="1">
        <f>'Исходные данные'!B535</f>
        <v>2460.48</v>
      </c>
      <c r="F533" s="12">
        <f t="shared" si="72"/>
        <v>0.93799034744619048</v>
      </c>
      <c r="G533" s="12">
        <f t="shared" si="73"/>
        <v>0.22670230544733205</v>
      </c>
      <c r="H533" s="12">
        <f t="shared" si="74"/>
        <v>6.5308863768831645E-4</v>
      </c>
      <c r="I533" s="12">
        <f t="shared" si="78"/>
        <v>-6.4015620597953959E-2</v>
      </c>
      <c r="J533" s="18">
        <f t="shared" si="75"/>
        <v>-4.180787444708988E-5</v>
      </c>
      <c r="K533" s="12">
        <f t="shared" si="79"/>
        <v>1.0197336612046761</v>
      </c>
      <c r="L533" s="12">
        <f t="shared" si="76"/>
        <v>1.9541476733335877E-2</v>
      </c>
      <c r="M533" s="12">
        <f t="shared" si="80"/>
        <v>3.8186931291951827E-4</v>
      </c>
      <c r="N533" s="18">
        <f t="shared" si="77"/>
        <v>2.493945093495816E-7</v>
      </c>
    </row>
    <row r="534" spans="1:14" x14ac:dyDescent="0.2">
      <c r="A534" s="4">
        <v>532</v>
      </c>
      <c r="B534" s="1" t="str">
        <f>'Исходные данные'!A784</f>
        <v>11.02.2014</v>
      </c>
      <c r="C534" s="1">
        <f>'Исходные данные'!B784</f>
        <v>2623.1</v>
      </c>
      <c r="D534" s="5" t="str">
        <f>'Исходные данные'!A536</f>
        <v>13.02.2015</v>
      </c>
      <c r="E534" s="1">
        <f>'Исходные данные'!B536</f>
        <v>2426.71</v>
      </c>
      <c r="F534" s="12">
        <f t="shared" si="72"/>
        <v>0.92513057069879157</v>
      </c>
      <c r="G534" s="12">
        <f t="shared" si="73"/>
        <v>0.22606956886705654</v>
      </c>
      <c r="H534" s="12">
        <f t="shared" si="74"/>
        <v>6.5126583720813468E-4</v>
      </c>
      <c r="I534" s="12">
        <f t="shared" si="78"/>
        <v>-7.7820393919288938E-2</v>
      </c>
      <c r="J534" s="18">
        <f t="shared" si="75"/>
        <v>-5.0681763997712545E-5</v>
      </c>
      <c r="K534" s="12">
        <f t="shared" si="79"/>
        <v>1.0057531898057932</v>
      </c>
      <c r="L534" s="12">
        <f t="shared" si="76"/>
        <v>5.7367034120010289E-3</v>
      </c>
      <c r="M534" s="12">
        <f t="shared" si="80"/>
        <v>3.2909766037267439E-5</v>
      </c>
      <c r="N534" s="18">
        <f t="shared" si="77"/>
        <v>2.1433006330584816E-8</v>
      </c>
    </row>
    <row r="535" spans="1:14" x14ac:dyDescent="0.2">
      <c r="A535" s="4">
        <v>533</v>
      </c>
      <c r="B535" s="1" t="str">
        <f>'Исходные данные'!A785</f>
        <v>10.02.2014</v>
      </c>
      <c r="C535" s="1">
        <f>'Исходные данные'!B785</f>
        <v>2614.88</v>
      </c>
      <c r="D535" s="5" t="str">
        <f>'Исходные данные'!A537</f>
        <v>12.02.2015</v>
      </c>
      <c r="E535" s="1">
        <f>'Исходные данные'!B537</f>
        <v>2298.9299999999998</v>
      </c>
      <c r="F535" s="12">
        <f t="shared" si="72"/>
        <v>0.87917227559199651</v>
      </c>
      <c r="G535" s="12">
        <f t="shared" si="73"/>
        <v>0.22543859828373108</v>
      </c>
      <c r="H535" s="12">
        <f t="shared" si="74"/>
        <v>6.4944812424808215E-4</v>
      </c>
      <c r="I535" s="12">
        <f t="shared" si="78"/>
        <v>-0.12877441006599538</v>
      </c>
      <c r="J535" s="18">
        <f t="shared" si="75"/>
        <v>-8.3632299068514055E-5</v>
      </c>
      <c r="K535" s="12">
        <f t="shared" si="79"/>
        <v>0.95578975397772281</v>
      </c>
      <c r="L535" s="12">
        <f t="shared" si="76"/>
        <v>-4.5217312734705528E-2</v>
      </c>
      <c r="M535" s="12">
        <f t="shared" si="80"/>
        <v>2.0446053709481378E-3</v>
      </c>
      <c r="N535" s="18">
        <f t="shared" si="77"/>
        <v>1.3278651229898223E-6</v>
      </c>
    </row>
    <row r="536" spans="1:14" x14ac:dyDescent="0.2">
      <c r="A536" s="4">
        <v>534</v>
      </c>
      <c r="B536" s="1" t="str">
        <f>'Исходные данные'!A786</f>
        <v>07.02.2014</v>
      </c>
      <c r="C536" s="1">
        <f>'Исходные данные'!B786</f>
        <v>2607.64</v>
      </c>
      <c r="D536" s="5" t="str">
        <f>'Исходные данные'!A538</f>
        <v>11.02.2015</v>
      </c>
      <c r="E536" s="1">
        <f>'Исходные данные'!B538</f>
        <v>2256.61</v>
      </c>
      <c r="F536" s="12">
        <f t="shared" si="72"/>
        <v>0.86538402540227954</v>
      </c>
      <c r="G536" s="12">
        <f t="shared" si="73"/>
        <v>0.22480938876837706</v>
      </c>
      <c r="H536" s="12">
        <f t="shared" si="74"/>
        <v>6.4763548460865618E-4</v>
      </c>
      <c r="I536" s="12">
        <f t="shared" si="78"/>
        <v>-0.14458191056870584</v>
      </c>
      <c r="J536" s="18">
        <f t="shared" si="75"/>
        <v>-9.3636375716809196E-5</v>
      </c>
      <c r="K536" s="12">
        <f t="shared" si="79"/>
        <v>0.94079989519522322</v>
      </c>
      <c r="L536" s="12">
        <f t="shared" si="76"/>
        <v>-6.1024813237415959E-2</v>
      </c>
      <c r="M536" s="12">
        <f t="shared" si="80"/>
        <v>3.7240278306614641E-3</v>
      </c>
      <c r="N536" s="18">
        <f t="shared" si="77"/>
        <v>2.4118125688065598E-6</v>
      </c>
    </row>
    <row r="537" spans="1:14" x14ac:dyDescent="0.2">
      <c r="A537" s="4">
        <v>535</v>
      </c>
      <c r="B537" s="1" t="str">
        <f>'Исходные данные'!A787</f>
        <v>06.02.2014</v>
      </c>
      <c r="C537" s="1">
        <f>'Исходные данные'!B787</f>
        <v>2592.35</v>
      </c>
      <c r="D537" s="5" t="str">
        <f>'Исходные данные'!A539</f>
        <v>10.02.2015</v>
      </c>
      <c r="E537" s="1">
        <f>'Исходные данные'!B539</f>
        <v>2244.25</v>
      </c>
      <c r="F537" s="12">
        <f t="shared" si="72"/>
        <v>0.86572029239878878</v>
      </c>
      <c r="G537" s="12">
        <f t="shared" si="73"/>
        <v>0.22418193540577247</v>
      </c>
      <c r="H537" s="12">
        <f t="shared" si="74"/>
        <v>6.4582790412998482E-4</v>
      </c>
      <c r="I537" s="12">
        <f t="shared" si="78"/>
        <v>-0.14419341058371843</v>
      </c>
      <c r="J537" s="18">
        <f t="shared" si="75"/>
        <v>-9.3124128146637248E-5</v>
      </c>
      <c r="K537" s="12">
        <f t="shared" si="79"/>
        <v>0.941165466948095</v>
      </c>
      <c r="L537" s="12">
        <f t="shared" si="76"/>
        <v>-6.0636313252428478E-2</v>
      </c>
      <c r="M537" s="12">
        <f t="shared" si="80"/>
        <v>3.6767624848466E-3</v>
      </c>
      <c r="N537" s="18">
        <f t="shared" si="77"/>
        <v>2.3745558095722349E-6</v>
      </c>
    </row>
    <row r="538" spans="1:14" x14ac:dyDescent="0.2">
      <c r="A538" s="4">
        <v>536</v>
      </c>
      <c r="B538" s="1" t="str">
        <f>'Исходные данные'!A788</f>
        <v>05.02.2014</v>
      </c>
      <c r="C538" s="1">
        <f>'Исходные данные'!B788</f>
        <v>2571.0700000000002</v>
      </c>
      <c r="D538" s="5" t="str">
        <f>'Исходные данные'!A540</f>
        <v>09.02.2015</v>
      </c>
      <c r="E538" s="1">
        <f>'Исходные данные'!B540</f>
        <v>2214.6799999999998</v>
      </c>
      <c r="F538" s="12">
        <f t="shared" si="72"/>
        <v>0.86138455973582972</v>
      </c>
      <c r="G538" s="12">
        <f t="shared" si="73"/>
        <v>0.22355623329441413</v>
      </c>
      <c r="H538" s="12">
        <f t="shared" si="74"/>
        <v>6.4402536869171746E-4</v>
      </c>
      <c r="I538" s="12">
        <f t="shared" si="78"/>
        <v>-0.14921423113871418</v>
      </c>
      <c r="J538" s="18">
        <f t="shared" si="75"/>
        <v>-9.6097750223161547E-5</v>
      </c>
      <c r="K538" s="12">
        <f t="shared" si="79"/>
        <v>0.93645188694757409</v>
      </c>
      <c r="L538" s="12">
        <f t="shared" si="76"/>
        <v>-6.5657133807424342E-2</v>
      </c>
      <c r="M538" s="12">
        <f t="shared" si="80"/>
        <v>4.3108592198059879E-3</v>
      </c>
      <c r="N538" s="18">
        <f t="shared" si="77"/>
        <v>2.7763026984136407E-6</v>
      </c>
    </row>
    <row r="539" spans="1:14" x14ac:dyDescent="0.2">
      <c r="A539" s="4">
        <v>537</v>
      </c>
      <c r="B539" s="1" t="str">
        <f>'Исходные данные'!A789</f>
        <v>04.02.2014</v>
      </c>
      <c r="C539" s="1">
        <f>'Исходные данные'!B789</f>
        <v>2524.8200000000002</v>
      </c>
      <c r="D539" s="5" t="str">
        <f>'Исходные данные'!A541</f>
        <v>06.02.2015</v>
      </c>
      <c r="E539" s="1">
        <f>'Исходные данные'!B541</f>
        <v>2198.79</v>
      </c>
      <c r="F539" s="12">
        <f t="shared" si="72"/>
        <v>0.87087000261404768</v>
      </c>
      <c r="G539" s="12">
        <f t="shared" si="73"/>
        <v>0.22293227754647901</v>
      </c>
      <c r="H539" s="12">
        <f t="shared" si="74"/>
        <v>6.4222786421291357E-4</v>
      </c>
      <c r="I539" s="12">
        <f t="shared" si="78"/>
        <v>-0.13826256399877326</v>
      </c>
      <c r="J539" s="18">
        <f t="shared" si="75"/>
        <v>-8.8796071177533426E-5</v>
      </c>
      <c r="K539" s="12">
        <f t="shared" si="79"/>
        <v>0.94676396043605737</v>
      </c>
      <c r="L539" s="12">
        <f t="shared" si="76"/>
        <v>-5.4705466667483341E-2</v>
      </c>
      <c r="M539" s="12">
        <f t="shared" si="80"/>
        <v>2.9926880833071007E-3</v>
      </c>
      <c r="N539" s="18">
        <f t="shared" si="77"/>
        <v>1.9219876759977572E-6</v>
      </c>
    </row>
    <row r="540" spans="1:14" x14ac:dyDescent="0.2">
      <c r="A540" s="4">
        <v>538</v>
      </c>
      <c r="B540" s="1" t="str">
        <f>'Исходные данные'!A790</f>
        <v>03.02.2014</v>
      </c>
      <c r="C540" s="1">
        <f>'Исходные данные'!B790</f>
        <v>2566.63</v>
      </c>
      <c r="D540" s="5" t="str">
        <f>'Исходные данные'!A542</f>
        <v>05.02.2015</v>
      </c>
      <c r="E540" s="1">
        <f>'Исходные данные'!B542</f>
        <v>2157.38</v>
      </c>
      <c r="F540" s="12">
        <f t="shared" si="72"/>
        <v>0.84054967019009363</v>
      </c>
      <c r="G540" s="12">
        <f t="shared" si="73"/>
        <v>0.22231006328778649</v>
      </c>
      <c r="H540" s="12">
        <f t="shared" si="74"/>
        <v>6.40435376651934E-4</v>
      </c>
      <c r="I540" s="12">
        <f t="shared" si="78"/>
        <v>-0.17369923187707578</v>
      </c>
      <c r="J540" s="18">
        <f t="shared" si="75"/>
        <v>-1.1124313299134665E-4</v>
      </c>
      <c r="K540" s="12">
        <f t="shared" si="79"/>
        <v>0.91380129330861637</v>
      </c>
      <c r="L540" s="12">
        <f t="shared" si="76"/>
        <v>-9.0142134545785846E-2</v>
      </c>
      <c r="M540" s="12">
        <f t="shared" si="80"/>
        <v>8.1256044204705072E-3</v>
      </c>
      <c r="N540" s="18">
        <f t="shared" si="77"/>
        <v>5.2039245275486495E-6</v>
      </c>
    </row>
    <row r="541" spans="1:14" x14ac:dyDescent="0.2">
      <c r="A541" s="4">
        <v>539</v>
      </c>
      <c r="B541" s="1" t="str">
        <f>'Исходные данные'!A791</f>
        <v>31.01.2014</v>
      </c>
      <c r="C541" s="1">
        <f>'Исходные данные'!B791</f>
        <v>2577.3200000000002</v>
      </c>
      <c r="D541" s="5" t="str">
        <f>'Исходные данные'!A543</f>
        <v>04.02.2015</v>
      </c>
      <c r="E541" s="1">
        <f>'Исходные данные'!B543</f>
        <v>2153.73</v>
      </c>
      <c r="F541" s="12">
        <f t="shared" si="72"/>
        <v>0.83564710629646299</v>
      </c>
      <c r="G541" s="12">
        <f t="shared" si="73"/>
        <v>0.22168958565775976</v>
      </c>
      <c r="H541" s="12">
        <f t="shared" si="74"/>
        <v>6.3864789200632959E-4</v>
      </c>
      <c r="I541" s="12">
        <f t="shared" si="78"/>
        <v>-0.17954887667080988</v>
      </c>
      <c r="J541" s="18">
        <f t="shared" si="75"/>
        <v>-1.1466851159791718E-4</v>
      </c>
      <c r="K541" s="12">
        <f t="shared" si="79"/>
        <v>0.90847148427363733</v>
      </c>
      <c r="L541" s="12">
        <f t="shared" si="76"/>
        <v>-9.5991779339519967E-2</v>
      </c>
      <c r="M541" s="12">
        <f t="shared" si="80"/>
        <v>9.2144217007670386E-3</v>
      </c>
      <c r="N541" s="18">
        <f t="shared" si="77"/>
        <v>5.8847709952522471E-6</v>
      </c>
    </row>
    <row r="542" spans="1:14" x14ac:dyDescent="0.2">
      <c r="A542" s="4">
        <v>540</v>
      </c>
      <c r="B542" s="1" t="str">
        <f>'Исходные данные'!A792</f>
        <v>30.01.2014</v>
      </c>
      <c r="C542" s="1">
        <f>'Исходные данные'!B792</f>
        <v>2599.5700000000002</v>
      </c>
      <c r="D542" s="5" t="str">
        <f>'Исходные данные'!A544</f>
        <v>03.02.2015</v>
      </c>
      <c r="E542" s="1">
        <f>'Исходные данные'!B544</f>
        <v>2162.12</v>
      </c>
      <c r="F542" s="12">
        <f t="shared" si="72"/>
        <v>0.83172216943571431</v>
      </c>
      <c r="G542" s="12">
        <f t="shared" si="73"/>
        <v>0.22107083980938821</v>
      </c>
      <c r="H542" s="12">
        <f t="shared" si="74"/>
        <v>6.3686539631273298E-4</v>
      </c>
      <c r="I542" s="12">
        <f t="shared" si="78"/>
        <v>-0.18425682489497855</v>
      </c>
      <c r="J542" s="18">
        <f t="shared" si="75"/>
        <v>-1.1734679581006636E-4</v>
      </c>
      <c r="K542" s="12">
        <f t="shared" si="79"/>
        <v>0.90420449981488937</v>
      </c>
      <c r="L542" s="12">
        <f t="shared" si="76"/>
        <v>-0.1006997275636887</v>
      </c>
      <c r="M542" s="12">
        <f t="shared" si="80"/>
        <v>1.0140435131401069E-2</v>
      </c>
      <c r="N542" s="18">
        <f t="shared" si="77"/>
        <v>6.458092238743302E-6</v>
      </c>
    </row>
    <row r="543" spans="1:14" x14ac:dyDescent="0.2">
      <c r="A543" s="4">
        <v>541</v>
      </c>
      <c r="B543" s="1" t="str">
        <f>'Исходные данные'!A793</f>
        <v>29.01.2014</v>
      </c>
      <c r="C543" s="1">
        <f>'Исходные данные'!B793</f>
        <v>2639.11</v>
      </c>
      <c r="D543" s="5" t="str">
        <f>'Исходные данные'!A545</f>
        <v>02.02.2015</v>
      </c>
      <c r="E543" s="1">
        <f>'Исходные данные'!B545</f>
        <v>2178.9</v>
      </c>
      <c r="F543" s="12">
        <f t="shared" si="72"/>
        <v>0.82561924285080956</v>
      </c>
      <c r="G543" s="12">
        <f t="shared" si="73"/>
        <v>0.22045382090918944</v>
      </c>
      <c r="H543" s="12">
        <f t="shared" si="74"/>
        <v>6.3508787564674945E-4</v>
      </c>
      <c r="I543" s="12">
        <f t="shared" si="78"/>
        <v>-0.19162157680987801</v>
      </c>
      <c r="J543" s="18">
        <f t="shared" si="75"/>
        <v>-1.2169654014426586E-4</v>
      </c>
      <c r="K543" s="12">
        <f t="shared" si="79"/>
        <v>0.89756971973700028</v>
      </c>
      <c r="L543" s="12">
        <f t="shared" si="76"/>
        <v>-0.10806447947858813</v>
      </c>
      <c r="M543" s="12">
        <f t="shared" si="80"/>
        <v>1.1677931724978136E-2</v>
      </c>
      <c r="N543" s="18">
        <f t="shared" si="77"/>
        <v>7.4165128511641442E-6</v>
      </c>
    </row>
    <row r="544" spans="1:14" x14ac:dyDescent="0.2">
      <c r="A544" s="4">
        <v>542</v>
      </c>
      <c r="B544" s="1" t="str">
        <f>'Исходные данные'!A794</f>
        <v>28.01.2014</v>
      </c>
      <c r="C544" s="1">
        <f>'Исходные данные'!B794</f>
        <v>2626.28</v>
      </c>
      <c r="D544" s="5" t="str">
        <f>'Исходные данные'!A546</f>
        <v>30.01.2015</v>
      </c>
      <c r="E544" s="1">
        <f>'Исходные данные'!B546</f>
        <v>2178.46</v>
      </c>
      <c r="F544" s="12">
        <f t="shared" si="72"/>
        <v>0.8294850510988927</v>
      </c>
      <c r="G544" s="12">
        <f t="shared" si="73"/>
        <v>0.2198385241371715</v>
      </c>
      <c r="H544" s="12">
        <f t="shared" si="74"/>
        <v>6.3331531612284737E-4</v>
      </c>
      <c r="I544" s="12">
        <f t="shared" si="78"/>
        <v>-0.18695019109462802</v>
      </c>
      <c r="J544" s="18">
        <f t="shared" si="75"/>
        <v>-1.1839841937232106E-4</v>
      </c>
      <c r="K544" s="12">
        <f t="shared" si="79"/>
        <v>0.90177242268492075</v>
      </c>
      <c r="L544" s="12">
        <f t="shared" si="76"/>
        <v>-0.10339309376333815</v>
      </c>
      <c r="M544" s="12">
        <f t="shared" si="80"/>
        <v>1.0690131837954376E-2</v>
      </c>
      <c r="N544" s="18">
        <f t="shared" si="77"/>
        <v>6.7702242243489909E-6</v>
      </c>
    </row>
    <row r="545" spans="1:14" x14ac:dyDescent="0.2">
      <c r="A545" s="4">
        <v>543</v>
      </c>
      <c r="B545" s="1" t="str">
        <f>'Исходные данные'!A795</f>
        <v>27.01.2014</v>
      </c>
      <c r="C545" s="1">
        <f>'Исходные данные'!B795</f>
        <v>2648.34</v>
      </c>
      <c r="D545" s="5" t="str">
        <f>'Исходные данные'!A547</f>
        <v>29.01.2015</v>
      </c>
      <c r="E545" s="1">
        <f>'Исходные данные'!B547</f>
        <v>2182.09</v>
      </c>
      <c r="F545" s="12">
        <f t="shared" si="72"/>
        <v>0.82394632109170274</v>
      </c>
      <c r="G545" s="12">
        <f t="shared" si="73"/>
        <v>0.21922494468679538</v>
      </c>
      <c r="H545" s="12">
        <f t="shared" si="74"/>
        <v>6.3154770389425104E-4</v>
      </c>
      <c r="I545" s="12">
        <f t="shared" si="78"/>
        <v>-0.19364989550083384</v>
      </c>
      <c r="J545" s="18">
        <f t="shared" si="75"/>
        <v>-1.2229914686291327E-4</v>
      </c>
      <c r="K545" s="12">
        <f t="shared" si="79"/>
        <v>0.89575100738567637</v>
      </c>
      <c r="L545" s="12">
        <f t="shared" si="76"/>
        <v>-0.11009279816954397</v>
      </c>
      <c r="M545" s="12">
        <f t="shared" si="80"/>
        <v>1.2120424208799883E-2</v>
      </c>
      <c r="N545" s="18">
        <f t="shared" si="77"/>
        <v>7.6546260792918611E-6</v>
      </c>
    </row>
    <row r="546" spans="1:14" x14ac:dyDescent="0.2">
      <c r="A546" s="4">
        <v>544</v>
      </c>
      <c r="B546" s="1" t="str">
        <f>'Исходные данные'!A796</f>
        <v>24.01.2014</v>
      </c>
      <c r="C546" s="1">
        <f>'Исходные данные'!B796</f>
        <v>2693.93</v>
      </c>
      <c r="D546" s="5" t="str">
        <f>'Исходные данные'!A548</f>
        <v>28.01.2015</v>
      </c>
      <c r="E546" s="1">
        <f>'Исходные данные'!B548</f>
        <v>2208.4</v>
      </c>
      <c r="F546" s="12">
        <f t="shared" si="72"/>
        <v>0.81976888783301727</v>
      </c>
      <c r="G546" s="12">
        <f t="shared" si="73"/>
        <v>0.21861307776493721</v>
      </c>
      <c r="H546" s="12">
        <f t="shared" si="74"/>
        <v>6.2978502515283121E-4</v>
      </c>
      <c r="I546" s="12">
        <f t="shared" si="78"/>
        <v>-0.19873282255542926</v>
      </c>
      <c r="J546" s="18">
        <f t="shared" si="75"/>
        <v>-1.2515895565176415E-4</v>
      </c>
      <c r="K546" s="12">
        <f t="shared" si="79"/>
        <v>0.89120952215300253</v>
      </c>
      <c r="L546" s="12">
        <f t="shared" si="76"/>
        <v>-0.11517572522413937</v>
      </c>
      <c r="M546" s="12">
        <f t="shared" si="80"/>
        <v>1.326544768090639E-2</v>
      </c>
      <c r="N546" s="18">
        <f t="shared" si="77"/>
        <v>8.3543803013831973E-6</v>
      </c>
    </row>
    <row r="547" spans="1:14" x14ac:dyDescent="0.2">
      <c r="A547" s="4">
        <v>545</v>
      </c>
      <c r="B547" s="1" t="str">
        <f>'Исходные данные'!A797</f>
        <v>23.01.2014</v>
      </c>
      <c r="C547" s="1">
        <f>'Исходные данные'!B797</f>
        <v>2728.39</v>
      </c>
      <c r="D547" s="5" t="str">
        <f>'Исходные данные'!A549</f>
        <v>27.01.2015</v>
      </c>
      <c r="E547" s="1">
        <f>'Исходные данные'!B549</f>
        <v>2206.65</v>
      </c>
      <c r="F547" s="12">
        <f t="shared" si="72"/>
        <v>0.80877367238554609</v>
      </c>
      <c r="G547" s="12">
        <f t="shared" si="73"/>
        <v>0.21800291859185081</v>
      </c>
      <c r="H547" s="12">
        <f t="shared" si="74"/>
        <v>6.2802726612899706E-4</v>
      </c>
      <c r="I547" s="12">
        <f t="shared" si="78"/>
        <v>-0.21223616325777975</v>
      </c>
      <c r="J547" s="18">
        <f t="shared" si="75"/>
        <v>-1.332900973844909E-4</v>
      </c>
      <c r="K547" s="12">
        <f t="shared" si="79"/>
        <v>0.8792561035122769</v>
      </c>
      <c r="L547" s="12">
        <f t="shared" si="76"/>
        <v>-0.12867906592648987</v>
      </c>
      <c r="M547" s="12">
        <f t="shared" si="80"/>
        <v>1.6558302007713854E-2</v>
      </c>
      <c r="N547" s="18">
        <f t="shared" si="77"/>
        <v>1.0399065141642816E-5</v>
      </c>
    </row>
    <row r="548" spans="1:14" x14ac:dyDescent="0.2">
      <c r="A548" s="4">
        <v>546</v>
      </c>
      <c r="B548" s="1" t="str">
        <f>'Исходные данные'!A798</f>
        <v>22.01.2014</v>
      </c>
      <c r="C548" s="1">
        <f>'Исходные данные'!B798</f>
        <v>2695.17</v>
      </c>
      <c r="D548" s="5" t="str">
        <f>'Исходные данные'!A550</f>
        <v>26.01.2015</v>
      </c>
      <c r="E548" s="1">
        <f>'Исходные данные'!B550</f>
        <v>2220.34</v>
      </c>
      <c r="F548" s="12">
        <f t="shared" si="72"/>
        <v>0.82382187394487183</v>
      </c>
      <c r="G548" s="12">
        <f t="shared" si="73"/>
        <v>0.21739446240113092</v>
      </c>
      <c r="H548" s="12">
        <f t="shared" si="74"/>
        <v>6.2627441309159122E-4</v>
      </c>
      <c r="I548" s="12">
        <f t="shared" si="78"/>
        <v>-0.193800944838286</v>
      </c>
      <c r="J548" s="18">
        <f t="shared" si="75"/>
        <v>-1.2137257298519341E-4</v>
      </c>
      <c r="K548" s="12">
        <f t="shared" si="79"/>
        <v>0.89561571500765791</v>
      </c>
      <c r="L548" s="12">
        <f t="shared" si="76"/>
        <v>-0.11024384750699615</v>
      </c>
      <c r="M548" s="12">
        <f t="shared" si="80"/>
        <v>1.2153705913145759E-2</v>
      </c>
      <c r="N548" s="18">
        <f t="shared" si="77"/>
        <v>7.6115550376431627E-6</v>
      </c>
    </row>
    <row r="549" spans="1:14" x14ac:dyDescent="0.2">
      <c r="A549" s="4">
        <v>547</v>
      </c>
      <c r="B549" s="1" t="str">
        <f>'Исходные данные'!A799</f>
        <v>21.01.2014</v>
      </c>
      <c r="C549" s="1">
        <f>'Исходные данные'!B799</f>
        <v>2689.89</v>
      </c>
      <c r="D549" s="5" t="str">
        <f>'Исходные данные'!A551</f>
        <v>23.01.2015</v>
      </c>
      <c r="E549" s="1">
        <f>'Исходные данные'!B551</f>
        <v>2297.02</v>
      </c>
      <c r="F549" s="12">
        <f t="shared" si="72"/>
        <v>0.85394570038180007</v>
      </c>
      <c r="G549" s="12">
        <f t="shared" si="73"/>
        <v>0.21678770443967524</v>
      </c>
      <c r="H549" s="12">
        <f t="shared" si="74"/>
        <v>6.2452645234777916E-4</v>
      </c>
      <c r="I549" s="12">
        <f t="shared" si="78"/>
        <v>-0.15788766990613282</v>
      </c>
      <c r="J549" s="18">
        <f t="shared" si="75"/>
        <v>-9.8605026355934344E-5</v>
      </c>
      <c r="K549" s="12">
        <f t="shared" si="79"/>
        <v>0.9283647511844777</v>
      </c>
      <c r="L549" s="12">
        <f t="shared" si="76"/>
        <v>-7.4330572574842935E-2</v>
      </c>
      <c r="M549" s="12">
        <f t="shared" si="80"/>
        <v>5.5250340193039515E-3</v>
      </c>
      <c r="N549" s="18">
        <f t="shared" si="77"/>
        <v>3.4505298951766881E-6</v>
      </c>
    </row>
    <row r="550" spans="1:14" x14ac:dyDescent="0.2">
      <c r="A550" s="4">
        <v>548</v>
      </c>
      <c r="B550" s="1" t="str">
        <f>'Исходные данные'!A800</f>
        <v>20.01.2014</v>
      </c>
      <c r="C550" s="1">
        <f>'Исходные данные'!B800</f>
        <v>2695.25</v>
      </c>
      <c r="D550" s="5" t="str">
        <f>'Исходные данные'!A552</f>
        <v>22.01.2015</v>
      </c>
      <c r="E550" s="1">
        <f>'Исходные данные'!B552</f>
        <v>2311.83</v>
      </c>
      <c r="F550" s="12">
        <f t="shared" si="72"/>
        <v>0.85774232445969756</v>
      </c>
      <c r="G550" s="12">
        <f t="shared" si="73"/>
        <v>0.21618263996764758</v>
      </c>
      <c r="H550" s="12">
        <f t="shared" si="74"/>
        <v>6.2278337024294385E-4</v>
      </c>
      <c r="I550" s="12">
        <f t="shared" si="78"/>
        <v>-0.1534515457421437</v>
      </c>
      <c r="J550" s="18">
        <f t="shared" si="75"/>
        <v>-9.5567070826281514E-5</v>
      </c>
      <c r="K550" s="12">
        <f t="shared" si="79"/>
        <v>0.93249224074949622</v>
      </c>
      <c r="L550" s="12">
        <f t="shared" si="76"/>
        <v>-6.9894448410853835E-2</v>
      </c>
      <c r="M550" s="12">
        <f t="shared" si="80"/>
        <v>4.8852339186574696E-3</v>
      </c>
      <c r="N550" s="18">
        <f t="shared" si="77"/>
        <v>3.0424424442866424E-6</v>
      </c>
    </row>
    <row r="551" spans="1:14" x14ac:dyDescent="0.2">
      <c r="A551" s="4">
        <v>549</v>
      </c>
      <c r="B551" s="1" t="str">
        <f>'Исходные данные'!A801</f>
        <v>17.01.2014</v>
      </c>
      <c r="C551" s="1">
        <f>'Исходные данные'!B801</f>
        <v>2684.48</v>
      </c>
      <c r="D551" s="5" t="str">
        <f>'Исходные данные'!A553</f>
        <v>21.01.2015</v>
      </c>
      <c r="E551" s="1">
        <f>'Исходные данные'!B553</f>
        <v>2308.4</v>
      </c>
      <c r="F551" s="12">
        <f t="shared" si="72"/>
        <v>0.85990582906186674</v>
      </c>
      <c r="G551" s="12">
        <f t="shared" si="73"/>
        <v>0.21557926425844084</v>
      </c>
      <c r="H551" s="12">
        <f t="shared" si="74"/>
        <v>6.2104515316057903E-4</v>
      </c>
      <c r="I551" s="12">
        <f t="shared" si="78"/>
        <v>-0.15093239682111839</v>
      </c>
      <c r="J551" s="18">
        <f t="shared" si="75"/>
        <v>-9.3735833500664765E-5</v>
      </c>
      <c r="K551" s="12">
        <f t="shared" si="79"/>
        <v>0.93484428890757143</v>
      </c>
      <c r="L551" s="12">
        <f t="shared" si="76"/>
        <v>-6.7375299489828525E-2</v>
      </c>
      <c r="M551" s="12">
        <f t="shared" si="80"/>
        <v>4.5394309813440508E-3</v>
      </c>
      <c r="N551" s="18">
        <f t="shared" si="77"/>
        <v>2.8191916090706938E-6</v>
      </c>
    </row>
    <row r="552" spans="1:14" x14ac:dyDescent="0.2">
      <c r="A552" s="4">
        <v>550</v>
      </c>
      <c r="B552" s="1" t="str">
        <f>'Исходные данные'!A802</f>
        <v>16.01.2014</v>
      </c>
      <c r="C552" s="1">
        <f>'Исходные данные'!B802</f>
        <v>2686.16</v>
      </c>
      <c r="D552" s="5" t="str">
        <f>'Исходные данные'!A554</f>
        <v>20.01.2015</v>
      </c>
      <c r="E552" s="1">
        <f>'Исходные данные'!B554</f>
        <v>2300.48</v>
      </c>
      <c r="F552" s="12">
        <f t="shared" si="72"/>
        <v>0.85641957292194071</v>
      </c>
      <c r="G552" s="12">
        <f t="shared" si="73"/>
        <v>0.21497757259864034</v>
      </c>
      <c r="H552" s="12">
        <f t="shared" si="74"/>
        <v>6.1931178752218309E-4</v>
      </c>
      <c r="I552" s="12">
        <f t="shared" si="78"/>
        <v>-0.15499486764461529</v>
      </c>
      <c r="J552" s="18">
        <f t="shared" si="75"/>
        <v>-9.5990148537750873E-5</v>
      </c>
      <c r="K552" s="12">
        <f t="shared" si="79"/>
        <v>0.93105421500420649</v>
      </c>
      <c r="L552" s="12">
        <f t="shared" si="76"/>
        <v>-7.1437770313325377E-2</v>
      </c>
      <c r="M552" s="12">
        <f t="shared" si="80"/>
        <v>5.1033550273393933E-3</v>
      </c>
      <c r="N552" s="18">
        <f t="shared" si="77"/>
        <v>3.1605679243418794E-6</v>
      </c>
    </row>
    <row r="553" spans="1:14" x14ac:dyDescent="0.2">
      <c r="A553" s="4">
        <v>551</v>
      </c>
      <c r="B553" s="1" t="str">
        <f>'Исходные данные'!A803</f>
        <v>15.01.2014</v>
      </c>
      <c r="C553" s="1">
        <f>'Исходные данные'!B803</f>
        <v>2706.08</v>
      </c>
      <c r="D553" s="5" t="str">
        <f>'Исходные данные'!A555</f>
        <v>19.01.2015</v>
      </c>
      <c r="E553" s="1">
        <f>'Исходные данные'!B555</f>
        <v>2317.67</v>
      </c>
      <c r="F553" s="12">
        <f t="shared" si="72"/>
        <v>0.85646765801454505</v>
      </c>
      <c r="G553" s="12">
        <f t="shared" si="73"/>
        <v>0.21437756028798652</v>
      </c>
      <c r="H553" s="12">
        <f t="shared" si="74"/>
        <v>6.175832597871524E-4</v>
      </c>
      <c r="I553" s="12">
        <f t="shared" si="78"/>
        <v>-0.15493872256775498</v>
      </c>
      <c r="J553" s="18">
        <f t="shared" si="75"/>
        <v>-9.5687561350651354E-5</v>
      </c>
      <c r="K553" s="12">
        <f t="shared" si="79"/>
        <v>0.93110649058216344</v>
      </c>
      <c r="L553" s="12">
        <f t="shared" si="76"/>
        <v>-7.1381625236465074E-2</v>
      </c>
      <c r="M553" s="12">
        <f t="shared" si="80"/>
        <v>5.0953364213991081E-3</v>
      </c>
      <c r="N553" s="18">
        <f t="shared" si="77"/>
        <v>3.1467944768398649E-6</v>
      </c>
    </row>
    <row r="554" spans="1:14" x14ac:dyDescent="0.2">
      <c r="A554" s="4">
        <v>552</v>
      </c>
      <c r="B554" s="1" t="str">
        <f>'Исходные данные'!A804</f>
        <v>14.01.2014</v>
      </c>
      <c r="C554" s="1">
        <f>'Исходные данные'!B804</f>
        <v>2689.63</v>
      </c>
      <c r="D554" s="5" t="str">
        <f>'Исходные данные'!A556</f>
        <v>16.01.2015</v>
      </c>
      <c r="E554" s="1">
        <f>'Исходные данные'!B556</f>
        <v>2305.5500000000002</v>
      </c>
      <c r="F554" s="12">
        <f t="shared" si="72"/>
        <v>0.85719968917657818</v>
      </c>
      <c r="G554" s="12">
        <f t="shared" si="73"/>
        <v>0.21377922263933855</v>
      </c>
      <c r="H554" s="12">
        <f t="shared" si="74"/>
        <v>6.1585955645267567E-4</v>
      </c>
      <c r="I554" s="12">
        <f t="shared" si="78"/>
        <v>-0.15408437798593275</v>
      </c>
      <c r="J554" s="18">
        <f t="shared" si="75"/>
        <v>-9.4894336682702961E-5</v>
      </c>
      <c r="K554" s="12">
        <f t="shared" si="79"/>
        <v>0.93190231627376929</v>
      </c>
      <c r="L554" s="12">
        <f t="shared" si="76"/>
        <v>-7.052728065464281E-2</v>
      </c>
      <c r="M554" s="12">
        <f t="shared" si="80"/>
        <v>4.9740973165387148E-3</v>
      </c>
      <c r="N554" s="18">
        <f t="shared" si="77"/>
        <v>3.0633453671159773E-6</v>
      </c>
    </row>
    <row r="555" spans="1:14" x14ac:dyDescent="0.2">
      <c r="A555" s="4">
        <v>553</v>
      </c>
      <c r="B555" s="1" t="str">
        <f>'Исходные данные'!A805</f>
        <v>13.01.2014</v>
      </c>
      <c r="C555" s="1">
        <f>'Исходные данные'!B805</f>
        <v>2689.07</v>
      </c>
      <c r="D555" s="5" t="str">
        <f>'Исходные данные'!A557</f>
        <v>15.01.2015</v>
      </c>
      <c r="E555" s="1">
        <f>'Исходные данные'!B557</f>
        <v>2302.37</v>
      </c>
      <c r="F555" s="12">
        <f t="shared" si="72"/>
        <v>0.8561956364096136</v>
      </c>
      <c r="G555" s="12">
        <f t="shared" si="73"/>
        <v>0.2131825549786375</v>
      </c>
      <c r="H555" s="12">
        <f t="shared" si="74"/>
        <v>6.1414066405362827E-4</v>
      </c>
      <c r="I555" s="12">
        <f t="shared" si="78"/>
        <v>-0.15525638174583684</v>
      </c>
      <c r="J555" s="18">
        <f t="shared" si="75"/>
        <v>-9.534925738395185E-5</v>
      </c>
      <c r="K555" s="12">
        <f t="shared" si="79"/>
        <v>0.93081076303243038</v>
      </c>
      <c r="L555" s="12">
        <f t="shared" si="76"/>
        <v>-7.1699284414546927E-2</v>
      </c>
      <c r="M555" s="12">
        <f t="shared" si="80"/>
        <v>5.1407873855580516E-3</v>
      </c>
      <c r="N555" s="18">
        <f t="shared" si="77"/>
        <v>3.1571665787251374E-6</v>
      </c>
    </row>
    <row r="556" spans="1:14" x14ac:dyDescent="0.2">
      <c r="A556" s="4">
        <v>554</v>
      </c>
      <c r="B556" s="1" t="str">
        <f>'Исходные данные'!A806</f>
        <v>10.01.2014</v>
      </c>
      <c r="C556" s="1">
        <f>'Исходные данные'!B806</f>
        <v>2677.73</v>
      </c>
      <c r="D556" s="5" t="str">
        <f>'Исходные данные'!A558</f>
        <v>14.01.2015</v>
      </c>
      <c r="E556" s="1">
        <f>'Исходные данные'!B558</f>
        <v>2298.9899999999998</v>
      </c>
      <c r="F556" s="12">
        <f t="shared" si="72"/>
        <v>0.85855930209543152</v>
      </c>
      <c r="G556" s="12">
        <f t="shared" si="73"/>
        <v>0.21258755264487023</v>
      </c>
      <c r="H556" s="12">
        <f t="shared" si="74"/>
        <v>6.1242656916246847E-4</v>
      </c>
      <c r="I556" s="12">
        <f t="shared" si="78"/>
        <v>-0.15249952462324631</v>
      </c>
      <c r="J556" s="18">
        <f t="shared" si="75"/>
        <v>-9.3394760663922116E-5</v>
      </c>
      <c r="K556" s="12">
        <f t="shared" si="79"/>
        <v>0.93338041576950315</v>
      </c>
      <c r="L556" s="12">
        <f t="shared" si="76"/>
        <v>-6.8942427291956446E-2</v>
      </c>
      <c r="M556" s="12">
        <f t="shared" si="80"/>
        <v>4.7530582809066626E-3</v>
      </c>
      <c r="N556" s="18">
        <f t="shared" si="77"/>
        <v>2.9108991760049275E-6</v>
      </c>
    </row>
    <row r="557" spans="1:14" x14ac:dyDescent="0.2">
      <c r="A557" s="4">
        <v>555</v>
      </c>
      <c r="B557" s="1" t="str">
        <f>'Исходные данные'!A807</f>
        <v>09.01.2014</v>
      </c>
      <c r="C557" s="1">
        <f>'Исходные данные'!B807</f>
        <v>2680.47</v>
      </c>
      <c r="D557" s="5" t="str">
        <f>'Исходные данные'!A559</f>
        <v>13.01.2015</v>
      </c>
      <c r="E557" s="1">
        <f>'Исходные данные'!B559</f>
        <v>2291.96</v>
      </c>
      <c r="F557" s="12">
        <f t="shared" si="72"/>
        <v>0.85505900084686648</v>
      </c>
      <c r="G557" s="12">
        <f t="shared" si="73"/>
        <v>0.21199421099003243</v>
      </c>
      <c r="H557" s="12">
        <f t="shared" si="74"/>
        <v>6.1071725838913017E-4</v>
      </c>
      <c r="I557" s="12">
        <f t="shared" si="78"/>
        <v>-0.15658480558779886</v>
      </c>
      <c r="J557" s="18">
        <f t="shared" si="75"/>
        <v>-9.5629043173975465E-5</v>
      </c>
      <c r="K557" s="12">
        <f t="shared" si="79"/>
        <v>0.92957507276438944</v>
      </c>
      <c r="L557" s="12">
        <f t="shared" si="76"/>
        <v>-7.3027708256508991E-2</v>
      </c>
      <c r="M557" s="12">
        <f t="shared" si="80"/>
        <v>5.3330461731977506E-3</v>
      </c>
      <c r="N557" s="18">
        <f t="shared" si="77"/>
        <v>3.2569833377579724E-6</v>
      </c>
    </row>
    <row r="558" spans="1:14" x14ac:dyDescent="0.2">
      <c r="A558" s="4">
        <v>556</v>
      </c>
      <c r="B558" s="1" t="str">
        <f>'Исходные данные'!A808</f>
        <v>31.12.2013</v>
      </c>
      <c r="C558" s="1">
        <f>'Исходные данные'!B808</f>
        <v>2638.18</v>
      </c>
      <c r="D558" s="5" t="str">
        <f>'Исходные данные'!A560</f>
        <v>12.01.2015</v>
      </c>
      <c r="E558" s="1">
        <f>'Исходные данные'!B560</f>
        <v>2297.7800000000002</v>
      </c>
      <c r="F558" s="12">
        <f t="shared" si="72"/>
        <v>0.8709716547013473</v>
      </c>
      <c r="G558" s="12">
        <f t="shared" si="73"/>
        <v>0.21140252537909268</v>
      </c>
      <c r="H558" s="12">
        <f t="shared" si="74"/>
        <v>6.0901271838092021E-4</v>
      </c>
      <c r="I558" s="12">
        <f t="shared" si="78"/>
        <v>-0.13814584605602789</v>
      </c>
      <c r="J558" s="18">
        <f t="shared" si="75"/>
        <v>-8.4132577239613666E-5</v>
      </c>
      <c r="K558" s="12">
        <f t="shared" si="79"/>
        <v>0.94687447122695556</v>
      </c>
      <c r="L558" s="12">
        <f t="shared" si="76"/>
        <v>-5.4588748724737964E-2</v>
      </c>
      <c r="M558" s="12">
        <f t="shared" si="80"/>
        <v>2.9799314873325505E-3</v>
      </c>
      <c r="N558" s="18">
        <f t="shared" si="77"/>
        <v>1.8148161756892954E-6</v>
      </c>
    </row>
    <row r="559" spans="1:14" x14ac:dyDescent="0.2">
      <c r="A559" s="4">
        <v>557</v>
      </c>
      <c r="B559" s="1" t="str">
        <f>'Исходные данные'!A809</f>
        <v>30.12.2013</v>
      </c>
      <c r="C559" s="1">
        <f>'Исходные данные'!B809</f>
        <v>2638.52</v>
      </c>
      <c r="D559" s="5" t="str">
        <f>'Исходные данные'!A561</f>
        <v>31.12.2014</v>
      </c>
      <c r="E559" s="1">
        <f>'Исходные данные'!B561</f>
        <v>2316.2800000000002</v>
      </c>
      <c r="F559" s="12">
        <f t="shared" si="72"/>
        <v>0.87787092764125352</v>
      </c>
      <c r="G559" s="12">
        <f t="shared" si="73"/>
        <v>0.21081249118995615</v>
      </c>
      <c r="H559" s="12">
        <f t="shared" si="74"/>
        <v>6.073129358224132E-4</v>
      </c>
      <c r="I559" s="12">
        <f t="shared" si="78"/>
        <v>-0.13025570339595222</v>
      </c>
      <c r="J559" s="18">
        <f t="shared" si="75"/>
        <v>-7.9105973637009214E-5</v>
      </c>
      <c r="K559" s="12">
        <f t="shared" si="79"/>
        <v>0.95437499708398144</v>
      </c>
      <c r="L559" s="12">
        <f t="shared" si="76"/>
        <v>-4.6698606064662376E-2</v>
      </c>
      <c r="M559" s="12">
        <f t="shared" si="80"/>
        <v>2.1807598083824959E-3</v>
      </c>
      <c r="N559" s="18">
        <f t="shared" si="77"/>
        <v>1.3244036415522968E-6</v>
      </c>
    </row>
    <row r="560" spans="1:14" x14ac:dyDescent="0.2">
      <c r="A560" s="4">
        <v>558</v>
      </c>
      <c r="B560" s="1" t="str">
        <f>'Исходные данные'!A810</f>
        <v>27.12.2013</v>
      </c>
      <c r="C560" s="1">
        <f>'Исходные данные'!B810</f>
        <v>2630.5</v>
      </c>
      <c r="D560" s="5" t="str">
        <f>'Исходные данные'!A562</f>
        <v>30.12.2014</v>
      </c>
      <c r="E560" s="1">
        <f>'Исходные данные'!B562</f>
        <v>2316.58</v>
      </c>
      <c r="F560" s="12">
        <f t="shared" si="72"/>
        <v>0.88066147120319327</v>
      </c>
      <c r="G560" s="12">
        <f t="shared" si="73"/>
        <v>0.21022410381342865</v>
      </c>
      <c r="H560" s="12">
        <f t="shared" si="74"/>
        <v>6.0561789743534828E-4</v>
      </c>
      <c r="I560" s="12">
        <f t="shared" si="78"/>
        <v>-0.12708198205185048</v>
      </c>
      <c r="J560" s="18">
        <f t="shared" si="75"/>
        <v>-7.6963122772158354E-5</v>
      </c>
      <c r="K560" s="12">
        <f t="shared" si="79"/>
        <v>0.95740872894584506</v>
      </c>
      <c r="L560" s="12">
        <f t="shared" si="76"/>
        <v>-4.3524884720560555E-2</v>
      </c>
      <c r="M560" s="12">
        <f t="shared" si="80"/>
        <v>1.8944155899380615E-3</v>
      </c>
      <c r="N560" s="18">
        <f t="shared" si="77"/>
        <v>1.1472919864470337E-6</v>
      </c>
    </row>
    <row r="561" spans="1:14" x14ac:dyDescent="0.2">
      <c r="A561" s="4">
        <v>559</v>
      </c>
      <c r="B561" s="1" t="str">
        <f>'Исходные данные'!A811</f>
        <v>26.12.2013</v>
      </c>
      <c r="C561" s="1">
        <f>'Исходные данные'!B811</f>
        <v>2636.43</v>
      </c>
      <c r="D561" s="5" t="str">
        <f>'Исходные данные'!A563</f>
        <v>29.12.2014</v>
      </c>
      <c r="E561" s="1">
        <f>'Исходные данные'!B563</f>
        <v>2304.73</v>
      </c>
      <c r="F561" s="12">
        <f t="shared" si="72"/>
        <v>0.87418592566462994</v>
      </c>
      <c r="G561" s="12">
        <f t="shared" si="73"/>
        <v>0.20963735865318014</v>
      </c>
      <c r="H561" s="12">
        <f t="shared" si="74"/>
        <v>6.0392758997852381E-4</v>
      </c>
      <c r="I561" s="12">
        <f t="shared" si="78"/>
        <v>-0.13446219635693502</v>
      </c>
      <c r="J561" s="18">
        <f t="shared" si="75"/>
        <v>-8.1205430189062804E-5</v>
      </c>
      <c r="K561" s="12">
        <f t="shared" si="79"/>
        <v>0.95036885718350195</v>
      </c>
      <c r="L561" s="12">
        <f t="shared" si="76"/>
        <v>-5.0905099025645141E-2</v>
      </c>
      <c r="M561" s="12">
        <f t="shared" si="80"/>
        <v>2.5913291068107094E-3</v>
      </c>
      <c r="N561" s="18">
        <f t="shared" si="77"/>
        <v>1.5649751423173924E-6</v>
      </c>
    </row>
    <row r="562" spans="1:14" x14ac:dyDescent="0.2">
      <c r="A562" s="4">
        <v>560</v>
      </c>
      <c r="B562" s="1" t="str">
        <f>'Исходные данные'!A812</f>
        <v>25.12.2013</v>
      </c>
      <c r="C562" s="1">
        <f>'Исходные данные'!B812</f>
        <v>2661.27</v>
      </c>
      <c r="D562" s="5" t="str">
        <f>'Исходные данные'!A564</f>
        <v>26.12.2014</v>
      </c>
      <c r="E562" s="1">
        <f>'Исходные данные'!B564</f>
        <v>2230.7399999999998</v>
      </c>
      <c r="F562" s="12">
        <f t="shared" si="72"/>
        <v>0.83822385552762391</v>
      </c>
      <c r="G562" s="12">
        <f t="shared" si="73"/>
        <v>0.20905225112570933</v>
      </c>
      <c r="H562" s="12">
        <f t="shared" si="74"/>
        <v>6.0224200024769565E-4</v>
      </c>
      <c r="I562" s="12">
        <f t="shared" si="78"/>
        <v>-0.17647008347188517</v>
      </c>
      <c r="J562" s="18">
        <f t="shared" si="75"/>
        <v>-1.0627769605398595E-4</v>
      </c>
      <c r="K562" s="12">
        <f t="shared" si="79"/>
        <v>0.91127279020887642</v>
      </c>
      <c r="L562" s="12">
        <f t="shared" si="76"/>
        <v>-9.2912986140595316E-2</v>
      </c>
      <c r="M562" s="12">
        <f t="shared" si="80"/>
        <v>8.632822993562406E-3</v>
      </c>
      <c r="N562" s="18">
        <f t="shared" si="77"/>
        <v>5.1990485874273229E-6</v>
      </c>
    </row>
    <row r="563" spans="1:14" x14ac:dyDescent="0.2">
      <c r="A563" s="4">
        <v>561</v>
      </c>
      <c r="B563" s="1" t="str">
        <f>'Исходные данные'!A813</f>
        <v>24.12.2013</v>
      </c>
      <c r="C563" s="1">
        <f>'Исходные данные'!B813</f>
        <v>2679.98</v>
      </c>
      <c r="D563" s="5" t="str">
        <f>'Исходные данные'!A565</f>
        <v>25.12.2014</v>
      </c>
      <c r="E563" s="1">
        <f>'Исходные данные'!B565</f>
        <v>2222.98</v>
      </c>
      <c r="F563" s="12">
        <f t="shared" si="72"/>
        <v>0.829476339375667</v>
      </c>
      <c r="G563" s="12">
        <f t="shared" si="73"/>
        <v>0.20846877666030775</v>
      </c>
      <c r="H563" s="12">
        <f t="shared" si="74"/>
        <v>6.0056111507547335E-4</v>
      </c>
      <c r="I563" s="12">
        <f t="shared" si="78"/>
        <v>-0.18696069371786664</v>
      </c>
      <c r="J563" s="18">
        <f t="shared" si="75"/>
        <v>-1.1228132269448603E-4</v>
      </c>
      <c r="K563" s="12">
        <f t="shared" si="79"/>
        <v>0.90176295175865318</v>
      </c>
      <c r="L563" s="12">
        <f t="shared" si="76"/>
        <v>-0.10340359638657677</v>
      </c>
      <c r="M563" s="12">
        <f t="shared" si="80"/>
        <v>1.0692303745678016E-2</v>
      </c>
      <c r="N563" s="18">
        <f t="shared" si="77"/>
        <v>6.4213818602300498E-6</v>
      </c>
    </row>
    <row r="564" spans="1:14" x14ac:dyDescent="0.2">
      <c r="A564" s="4">
        <v>562</v>
      </c>
      <c r="B564" s="1" t="str">
        <f>'Исходные данные'!A814</f>
        <v>23.12.2013</v>
      </c>
      <c r="C564" s="1">
        <f>'Исходные данные'!B814</f>
        <v>2653.84</v>
      </c>
      <c r="D564" s="5" t="str">
        <f>'Исходные данные'!A566</f>
        <v>24.12.2014</v>
      </c>
      <c r="E564" s="1">
        <f>'Исходные данные'!B566</f>
        <v>2216.56</v>
      </c>
      <c r="F564" s="12">
        <f t="shared" si="72"/>
        <v>0.83522744400566717</v>
      </c>
      <c r="G564" s="12">
        <f t="shared" si="73"/>
        <v>0.20788693069902386</v>
      </c>
      <c r="H564" s="12">
        <f t="shared" si="74"/>
        <v>5.9888492133121688E-4</v>
      </c>
      <c r="I564" s="12">
        <f t="shared" si="78"/>
        <v>-0.18005120319142684</v>
      </c>
      <c r="J564" s="18">
        <f t="shared" si="75"/>
        <v>-1.0782995065888861E-4</v>
      </c>
      <c r="K564" s="12">
        <f t="shared" si="79"/>
        <v>0.90801524955285595</v>
      </c>
      <c r="L564" s="12">
        <f t="shared" si="76"/>
        <v>-9.6494105860136875E-2</v>
      </c>
      <c r="M564" s="12">
        <f t="shared" si="80"/>
        <v>9.3111124657472479E-3</v>
      </c>
      <c r="N564" s="18">
        <f t="shared" si="77"/>
        <v>5.5762848565551534E-6</v>
      </c>
    </row>
    <row r="565" spans="1:14" x14ac:dyDescent="0.2">
      <c r="A565" s="4">
        <v>563</v>
      </c>
      <c r="B565" s="1" t="str">
        <f>'Исходные данные'!A815</f>
        <v>20.12.2013</v>
      </c>
      <c r="C565" s="1">
        <f>'Исходные данные'!B815</f>
        <v>2591.94</v>
      </c>
      <c r="D565" s="5" t="str">
        <f>'Исходные данные'!A567</f>
        <v>23.12.2014</v>
      </c>
      <c r="E565" s="1">
        <f>'Исходные данные'!B567</f>
        <v>2259.04</v>
      </c>
      <c r="F565" s="12">
        <f t="shared" si="72"/>
        <v>0.8715633849548986</v>
      </c>
      <c r="G565" s="12">
        <f t="shared" si="73"/>
        <v>0.20730670869662771</v>
      </c>
      <c r="H565" s="12">
        <f t="shared" si="74"/>
        <v>5.9721340592093475E-4</v>
      </c>
      <c r="I565" s="12">
        <f t="shared" si="78"/>
        <v>-0.13746668579487975</v>
      </c>
      <c r="J565" s="18">
        <f t="shared" si="75"/>
        <v>-8.2096947624223118E-5</v>
      </c>
      <c r="K565" s="12">
        <f t="shared" si="79"/>
        <v>0.94751776916657959</v>
      </c>
      <c r="L565" s="12">
        <f t="shared" si="76"/>
        <v>-5.3909588463589911E-2</v>
      </c>
      <c r="M565" s="12">
        <f t="shared" si="80"/>
        <v>2.9062437283135967E-3</v>
      </c>
      <c r="N565" s="18">
        <f t="shared" si="77"/>
        <v>1.7356477154225188E-6</v>
      </c>
    </row>
    <row r="566" spans="1:14" x14ac:dyDescent="0.2">
      <c r="A566" s="4">
        <v>564</v>
      </c>
      <c r="B566" s="1" t="str">
        <f>'Исходные данные'!A816</f>
        <v>19.12.2013</v>
      </c>
      <c r="C566" s="1">
        <f>'Исходные данные'!B816</f>
        <v>2594.1</v>
      </c>
      <c r="D566" s="5" t="str">
        <f>'Исходные данные'!A568</f>
        <v>22.12.2014</v>
      </c>
      <c r="E566" s="1">
        <f>'Исходные данные'!B568</f>
        <v>2254.9699999999998</v>
      </c>
      <c r="F566" s="12">
        <f t="shared" si="72"/>
        <v>0.8692687251840715</v>
      </c>
      <c r="G566" s="12">
        <f t="shared" si="73"/>
        <v>0.20672810612057507</v>
      </c>
      <c r="H566" s="12">
        <f t="shared" si="74"/>
        <v>5.95546555787181E-4</v>
      </c>
      <c r="I566" s="12">
        <f t="shared" si="78"/>
        <v>-0.14010296655561283</v>
      </c>
      <c r="J566" s="18">
        <f t="shared" si="75"/>
        <v>-8.3437839187761823E-5</v>
      </c>
      <c r="K566" s="12">
        <f t="shared" si="79"/>
        <v>0.94502313602275745</v>
      </c>
      <c r="L566" s="12">
        <f t="shared" si="76"/>
        <v>-5.6545869224322878E-2</v>
      </c>
      <c r="M566" s="12">
        <f t="shared" si="80"/>
        <v>3.1974353263341938E-3</v>
      </c>
      <c r="N566" s="18">
        <f t="shared" si="77"/>
        <v>1.9042215959505904E-6</v>
      </c>
    </row>
    <row r="567" spans="1:14" x14ac:dyDescent="0.2">
      <c r="A567" s="4">
        <v>565</v>
      </c>
      <c r="B567" s="1" t="str">
        <f>'Исходные данные'!A817</f>
        <v>18.12.2013</v>
      </c>
      <c r="C567" s="1">
        <f>'Исходные данные'!B817</f>
        <v>2596.79</v>
      </c>
      <c r="D567" s="5" t="str">
        <f>'Исходные данные'!A569</f>
        <v>19.12.2014</v>
      </c>
      <c r="E567" s="1">
        <f>'Исходные данные'!B569</f>
        <v>2168.48</v>
      </c>
      <c r="F567" s="12">
        <f t="shared" si="72"/>
        <v>0.83506174931357557</v>
      </c>
      <c r="G567" s="12">
        <f t="shared" si="73"/>
        <v>0.20615111845097259</v>
      </c>
      <c r="H567" s="12">
        <f t="shared" si="74"/>
        <v>5.9388435790895435E-4</v>
      </c>
      <c r="I567" s="12">
        <f t="shared" si="78"/>
        <v>-0.18024960559179901</v>
      </c>
      <c r="J567" s="18">
        <f t="shared" si="75"/>
        <v>-1.0704742128022782E-4</v>
      </c>
      <c r="K567" s="12">
        <f t="shared" si="79"/>
        <v>0.90783511501792302</v>
      </c>
      <c r="L567" s="12">
        <f t="shared" si="76"/>
        <v>-9.6692508260509125E-2</v>
      </c>
      <c r="M567" s="12">
        <f t="shared" si="80"/>
        <v>9.3494411537085719E-3</v>
      </c>
      <c r="N567" s="18">
        <f t="shared" si="77"/>
        <v>5.5524868563777686E-6</v>
      </c>
    </row>
    <row r="568" spans="1:14" x14ac:dyDescent="0.2">
      <c r="A568" s="4">
        <v>566</v>
      </c>
      <c r="B568" s="1" t="str">
        <f>'Исходные данные'!A818</f>
        <v>17.12.2013</v>
      </c>
      <c r="C568" s="1">
        <f>'Исходные данные'!B818</f>
        <v>2631.2</v>
      </c>
      <c r="D568" s="5" t="str">
        <f>'Исходные данные'!A570</f>
        <v>18.12.2014</v>
      </c>
      <c r="E568" s="1">
        <f>'Исходные данные'!B570</f>
        <v>2132.3200000000002</v>
      </c>
      <c r="F568" s="12">
        <f t="shared" si="72"/>
        <v>0.81039829735481916</v>
      </c>
      <c r="G568" s="12">
        <f t="shared" si="73"/>
        <v>0.20557574118054184</v>
      </c>
      <c r="H568" s="12">
        <f t="shared" si="74"/>
        <v>5.9222679930159502E-4</v>
      </c>
      <c r="I568" s="12">
        <f t="shared" si="78"/>
        <v>-0.21022942704343028</v>
      </c>
      <c r="J568" s="18">
        <f t="shared" si="75"/>
        <v>-1.2450350069693889E-4</v>
      </c>
      <c r="K568" s="12">
        <f t="shared" si="79"/>
        <v>0.88102231013957533</v>
      </c>
      <c r="L568" s="12">
        <f t="shared" si="76"/>
        <v>-0.12667232971214032</v>
      </c>
      <c r="M568" s="12">
        <f t="shared" si="80"/>
        <v>1.6045879114701116E-2</v>
      </c>
      <c r="N568" s="18">
        <f t="shared" si="77"/>
        <v>9.5027996300797528E-6</v>
      </c>
    </row>
    <row r="569" spans="1:14" x14ac:dyDescent="0.2">
      <c r="A569" s="4">
        <v>567</v>
      </c>
      <c r="B569" s="1" t="str">
        <f>'Исходные данные'!A819</f>
        <v>16.12.2013</v>
      </c>
      <c r="C569" s="1">
        <f>'Исходные данные'!B819</f>
        <v>2620.37</v>
      </c>
      <c r="D569" s="5" t="str">
        <f>'Исходные данные'!A571</f>
        <v>17.12.2014</v>
      </c>
      <c r="E569" s="1">
        <f>'Исходные данные'!B571</f>
        <v>2001.48</v>
      </c>
      <c r="F569" s="12">
        <f t="shared" si="72"/>
        <v>0.76381579700576641</v>
      </c>
      <c r="G569" s="12">
        <f t="shared" si="73"/>
        <v>0.20500196981458449</v>
      </c>
      <c r="H569" s="12">
        <f t="shared" si="74"/>
        <v>5.9057386701668398E-4</v>
      </c>
      <c r="I569" s="12">
        <f t="shared" si="78"/>
        <v>-0.26942862228130665</v>
      </c>
      <c r="J569" s="18">
        <f t="shared" si="75"/>
        <v>-1.5911750334564876E-4</v>
      </c>
      <c r="K569" s="12">
        <f t="shared" si="79"/>
        <v>0.83038027127602221</v>
      </c>
      <c r="L569" s="12">
        <f t="shared" si="76"/>
        <v>-0.18587152495001669</v>
      </c>
      <c r="M569" s="12">
        <f t="shared" si="80"/>
        <v>3.4548223787244571E-2</v>
      </c>
      <c r="N569" s="18">
        <f t="shared" si="77"/>
        <v>2.0403278120590815E-5</v>
      </c>
    </row>
    <row r="570" spans="1:14" x14ac:dyDescent="0.2">
      <c r="A570" s="4">
        <v>568</v>
      </c>
      <c r="B570" s="1" t="str">
        <f>'Исходные данные'!A820</f>
        <v>13.12.2013</v>
      </c>
      <c r="C570" s="1">
        <f>'Исходные данные'!B820</f>
        <v>2599.25</v>
      </c>
      <c r="D570" s="5" t="str">
        <f>'Исходные данные'!A572</f>
        <v>16.12.2014</v>
      </c>
      <c r="E570" s="1">
        <f>'Исходные данные'!B572</f>
        <v>2009.83</v>
      </c>
      <c r="F570" s="12">
        <f t="shared" si="72"/>
        <v>0.7732345869000673</v>
      </c>
      <c r="G570" s="12">
        <f t="shared" si="73"/>
        <v>0.20442979987094717</v>
      </c>
      <c r="H570" s="12">
        <f t="shared" si="74"/>
        <v>5.8892554814194233E-4</v>
      </c>
      <c r="I570" s="12">
        <f t="shared" si="78"/>
        <v>-0.25717280049623187</v>
      </c>
      <c r="J570" s="18">
        <f t="shared" si="75"/>
        <v>-1.5145563249944173E-4</v>
      </c>
      <c r="K570" s="12">
        <f t="shared" si="79"/>
        <v>0.84061988315388747</v>
      </c>
      <c r="L570" s="12">
        <f t="shared" si="76"/>
        <v>-0.17361570316494201</v>
      </c>
      <c r="M570" s="12">
        <f t="shared" si="80"/>
        <v>3.014241238545716E-2</v>
      </c>
      <c r="N570" s="18">
        <f t="shared" si="77"/>
        <v>1.775163673642583E-5</v>
      </c>
    </row>
    <row r="571" spans="1:14" x14ac:dyDescent="0.2">
      <c r="A571" s="4">
        <v>569</v>
      </c>
      <c r="B571" s="1" t="str">
        <f>'Исходные данные'!A821</f>
        <v>12.12.2013</v>
      </c>
      <c r="C571" s="1">
        <f>'Исходные данные'!B821</f>
        <v>2610.44</v>
      </c>
      <c r="D571" s="5" t="str">
        <f>'Исходные данные'!A573</f>
        <v>15.12.2014</v>
      </c>
      <c r="E571" s="1">
        <f>'Исходные данные'!B573</f>
        <v>2242.4499999999998</v>
      </c>
      <c r="F571" s="12">
        <f t="shared" si="72"/>
        <v>0.85903142765204321</v>
      </c>
      <c r="G571" s="12">
        <f t="shared" si="73"/>
        <v>0.20385922687998656</v>
      </c>
      <c r="H571" s="12">
        <f t="shared" si="74"/>
        <v>5.8728182980112998E-4</v>
      </c>
      <c r="I571" s="12">
        <f t="shared" si="78"/>
        <v>-0.15194977134346246</v>
      </c>
      <c r="J571" s="18">
        <f t="shared" si="75"/>
        <v>-8.9237339752451934E-5</v>
      </c>
      <c r="K571" s="12">
        <f t="shared" si="79"/>
        <v>0.93389368578736931</v>
      </c>
      <c r="L571" s="12">
        <f t="shared" si="76"/>
        <v>-6.8392674012172527E-2</v>
      </c>
      <c r="M571" s="12">
        <f t="shared" si="80"/>
        <v>4.6775578585352617E-3</v>
      </c>
      <c r="N571" s="18">
        <f t="shared" si="77"/>
        <v>2.7470447381612437E-6</v>
      </c>
    </row>
    <row r="572" spans="1:14" x14ac:dyDescent="0.2">
      <c r="A572" s="4">
        <v>570</v>
      </c>
      <c r="B572" s="1" t="str">
        <f>'Исходные данные'!A822</f>
        <v>11.12.2013</v>
      </c>
      <c r="C572" s="1">
        <f>'Исходные данные'!B822</f>
        <v>2651.9</v>
      </c>
      <c r="D572" s="5" t="str">
        <f>'Исходные данные'!A574</f>
        <v>12.12.2014</v>
      </c>
      <c r="E572" s="1">
        <f>'Исходные данные'!B574</f>
        <v>2264.1</v>
      </c>
      <c r="F572" s="12">
        <f t="shared" si="72"/>
        <v>0.85376522493306684</v>
      </c>
      <c r="G572" s="12">
        <f t="shared" si="73"/>
        <v>0.20329024638453402</v>
      </c>
      <c r="H572" s="12">
        <f t="shared" si="74"/>
        <v>5.8564269915394452E-4</v>
      </c>
      <c r="I572" s="12">
        <f t="shared" si="78"/>
        <v>-0.15809903524523064</v>
      </c>
      <c r="J572" s="18">
        <f t="shared" si="75"/>
        <v>-9.2589545734651484E-5</v>
      </c>
      <c r="K572" s="12">
        <f t="shared" si="79"/>
        <v>0.92816854779006608</v>
      </c>
      <c r="L572" s="12">
        <f t="shared" si="76"/>
        <v>-7.4541937913940759E-2</v>
      </c>
      <c r="M572" s="12">
        <f t="shared" si="80"/>
        <v>5.5565005079657578E-3</v>
      </c>
      <c r="N572" s="18">
        <f t="shared" si="77"/>
        <v>3.2541239553353303E-6</v>
      </c>
    </row>
    <row r="573" spans="1:14" x14ac:dyDescent="0.2">
      <c r="A573" s="4">
        <v>571</v>
      </c>
      <c r="B573" s="1" t="str">
        <f>'Исходные данные'!A823</f>
        <v>10.12.2013</v>
      </c>
      <c r="C573" s="1">
        <f>'Исходные данные'!B823</f>
        <v>2656.8</v>
      </c>
      <c r="D573" s="5" t="str">
        <f>'Исходные данные'!A575</f>
        <v>11.12.2014</v>
      </c>
      <c r="E573" s="1">
        <f>'Исходные данные'!B575</f>
        <v>2293.5100000000002</v>
      </c>
      <c r="F573" s="12">
        <f t="shared" si="72"/>
        <v>0.86326031315868712</v>
      </c>
      <c r="G573" s="12">
        <f t="shared" si="73"/>
        <v>0.2027228539398612</v>
      </c>
      <c r="H573" s="12">
        <f t="shared" si="74"/>
        <v>5.8400814339592156E-4</v>
      </c>
      <c r="I573" s="12">
        <f t="shared" si="78"/>
        <v>-0.14703899588657054</v>
      </c>
      <c r="J573" s="18">
        <f t="shared" si="75"/>
        <v>-8.5871970994516608E-5</v>
      </c>
      <c r="K573" s="12">
        <f t="shared" si="79"/>
        <v>0.93849110719180728</v>
      </c>
      <c r="L573" s="12">
        <f t="shared" si="76"/>
        <v>-6.3481898555280664E-2</v>
      </c>
      <c r="M573" s="12">
        <f t="shared" si="80"/>
        <v>4.0299514441829096E-3</v>
      </c>
      <c r="N573" s="18">
        <f t="shared" si="77"/>
        <v>2.3535244608929737E-6</v>
      </c>
    </row>
    <row r="574" spans="1:14" x14ac:dyDescent="0.2">
      <c r="A574" s="4">
        <v>572</v>
      </c>
      <c r="B574" s="1" t="str">
        <f>'Исходные данные'!A824</f>
        <v>09.12.2013</v>
      </c>
      <c r="C574" s="1">
        <f>'Исходные данные'!B824</f>
        <v>2694.29</v>
      </c>
      <c r="D574" s="5" t="str">
        <f>'Исходные данные'!A576</f>
        <v>10.12.2014</v>
      </c>
      <c r="E574" s="1">
        <f>'Исходные данные'!B576</f>
        <v>2318.2600000000002</v>
      </c>
      <c r="F574" s="12">
        <f t="shared" si="72"/>
        <v>0.8604344743884289</v>
      </c>
      <c r="G574" s="12">
        <f t="shared" si="73"/>
        <v>0.20215704511364521</v>
      </c>
      <c r="H574" s="12">
        <f t="shared" si="74"/>
        <v>5.8237814975833468E-4</v>
      </c>
      <c r="I574" s="12">
        <f t="shared" si="78"/>
        <v>-0.15031781452929913</v>
      </c>
      <c r="J574" s="18">
        <f t="shared" si="75"/>
        <v>-8.7541810701289744E-5</v>
      </c>
      <c r="K574" s="12">
        <f t="shared" si="79"/>
        <v>0.93541900423998581</v>
      </c>
      <c r="L574" s="12">
        <f t="shared" si="76"/>
        <v>-6.6760717198009203E-2</v>
      </c>
      <c r="M574" s="12">
        <f t="shared" si="80"/>
        <v>4.4569933607925246E-3</v>
      </c>
      <c r="N574" s="18">
        <f t="shared" si="77"/>
        <v>2.5956555469435323E-6</v>
      </c>
    </row>
    <row r="575" spans="1:14" x14ac:dyDescent="0.2">
      <c r="A575" s="4">
        <v>573</v>
      </c>
      <c r="B575" s="1" t="str">
        <f>'Исходные данные'!A825</f>
        <v>06.12.2013</v>
      </c>
      <c r="C575" s="1">
        <f>'Исходные данные'!B825</f>
        <v>2660.14</v>
      </c>
      <c r="D575" s="5" t="str">
        <f>'Исходные данные'!A577</f>
        <v>09.12.2014</v>
      </c>
      <c r="E575" s="1">
        <f>'Исходные данные'!B577</f>
        <v>2305.31</v>
      </c>
      <c r="F575" s="12">
        <f t="shared" si="72"/>
        <v>0.86661228356402298</v>
      </c>
      <c r="G575" s="12">
        <f t="shared" si="73"/>
        <v>0.20159281548593397</v>
      </c>
      <c r="H575" s="12">
        <f t="shared" si="74"/>
        <v>5.8075270550809555E-4</v>
      </c>
      <c r="I575" s="12">
        <f t="shared" si="78"/>
        <v>-0.14316359534333989</v>
      </c>
      <c r="J575" s="18">
        <f t="shared" si="75"/>
        <v>-8.314264532591083E-5</v>
      </c>
      <c r="K575" s="12">
        <f t="shared" si="79"/>
        <v>0.94213519272316604</v>
      </c>
      <c r="L575" s="12">
        <f t="shared" si="76"/>
        <v>-5.9606498012050035E-2</v>
      </c>
      <c r="M575" s="12">
        <f t="shared" si="80"/>
        <v>3.5529346052604917E-3</v>
      </c>
      <c r="N575" s="18">
        <f t="shared" si="77"/>
        <v>2.0633763844983678E-6</v>
      </c>
    </row>
    <row r="576" spans="1:14" x14ac:dyDescent="0.2">
      <c r="A576" s="4">
        <v>574</v>
      </c>
      <c r="B576" s="1" t="str">
        <f>'Исходные данные'!A826</f>
        <v>05.12.2013</v>
      </c>
      <c r="C576" s="1">
        <f>'Исходные данные'!B826</f>
        <v>2591.4499999999998</v>
      </c>
      <c r="D576" s="5" t="str">
        <f>'Исходные данные'!A578</f>
        <v>08.12.2014</v>
      </c>
      <c r="E576" s="1">
        <f>'Исходные данные'!B578</f>
        <v>2342.66</v>
      </c>
      <c r="F576" s="12">
        <f t="shared" si="72"/>
        <v>0.90399583244901505</v>
      </c>
      <c r="G576" s="12">
        <f t="shared" si="73"/>
        <v>0.20103016064911178</v>
      </c>
      <c r="H576" s="12">
        <f t="shared" si="74"/>
        <v>5.7913179794765476E-4</v>
      </c>
      <c r="I576" s="12">
        <f t="shared" si="78"/>
        <v>-0.10093052872335817</v>
      </c>
      <c r="J576" s="18">
        <f t="shared" si="75"/>
        <v>-5.8452078567365831E-5</v>
      </c>
      <c r="K576" s="12">
        <f t="shared" si="79"/>
        <v>0.98277661646180836</v>
      </c>
      <c r="L576" s="12">
        <f t="shared" si="76"/>
        <v>-1.7373431392068303E-2</v>
      </c>
      <c r="M576" s="12">
        <f t="shared" si="80"/>
        <v>3.0183611833489471E-4</v>
      </c>
      <c r="N576" s="18">
        <f t="shared" si="77"/>
        <v>1.7480289389682865E-7</v>
      </c>
    </row>
    <row r="577" spans="1:14" x14ac:dyDescent="0.2">
      <c r="A577" s="4">
        <v>575</v>
      </c>
      <c r="B577" s="1" t="str">
        <f>'Исходные данные'!A827</f>
        <v>04.12.2013</v>
      </c>
      <c r="C577" s="1">
        <f>'Исходные данные'!B827</f>
        <v>2481.3200000000002</v>
      </c>
      <c r="D577" s="5" t="str">
        <f>'Исходные данные'!A579</f>
        <v>05.12.2014</v>
      </c>
      <c r="E577" s="1">
        <f>'Исходные данные'!B579</f>
        <v>2424.14</v>
      </c>
      <c r="F577" s="12">
        <f t="shared" si="72"/>
        <v>0.97695581384102004</v>
      </c>
      <c r="G577" s="12">
        <f t="shared" si="73"/>
        <v>0.20046907620786461</v>
      </c>
      <c r="H577" s="12">
        <f t="shared" si="74"/>
        <v>5.7751541441490172E-4</v>
      </c>
      <c r="I577" s="12">
        <f t="shared" si="78"/>
        <v>-2.3313854327481003E-2</v>
      </c>
      <c r="J577" s="18">
        <f t="shared" si="75"/>
        <v>-1.346411024354384E-5</v>
      </c>
      <c r="K577" s="12">
        <f t="shared" si="79"/>
        <v>1.0620948622719684</v>
      </c>
      <c r="L577" s="12">
        <f t="shared" si="76"/>
        <v>6.0243243003808893E-2</v>
      </c>
      <c r="M577" s="12">
        <f t="shared" si="80"/>
        <v>3.6292483276160023E-3</v>
      </c>
      <c r="N577" s="18">
        <f t="shared" si="77"/>
        <v>2.0959468519377446E-6</v>
      </c>
    </row>
    <row r="578" spans="1:14" x14ac:dyDescent="0.2">
      <c r="A578" s="4">
        <v>576</v>
      </c>
      <c r="B578" s="1" t="str">
        <f>'Исходные данные'!A828</f>
        <v>03.12.2013</v>
      </c>
      <c r="C578" s="1">
        <f>'Исходные данные'!B828</f>
        <v>2466.96</v>
      </c>
      <c r="D578" s="5" t="str">
        <f>'Исходные данные'!A580</f>
        <v>04.12.2014</v>
      </c>
      <c r="E578" s="1">
        <f>'Исходные данные'!B580</f>
        <v>2468.69</v>
      </c>
      <c r="F578" s="12">
        <f t="shared" ref="F578:F641" si="81">E578/C578</f>
        <v>1.0007012679573239</v>
      </c>
      <c r="G578" s="12">
        <f t="shared" ref="G578:G641" si="82">1/POWER(2,A578/248)</f>
        <v>0.19990955777914601</v>
      </c>
      <c r="H578" s="12">
        <f t="shared" ref="H578:H641" si="83">G578/SUM(G$2:G$1242)</f>
        <v>5.7590354228306655E-4</v>
      </c>
      <c r="I578" s="12">
        <f t="shared" si="78"/>
        <v>7.0102218384529439E-4</v>
      </c>
      <c r="J578" s="18">
        <f t="shared" ref="J578:J641" si="84">H578*I578</f>
        <v>4.0372115889551614E-7</v>
      </c>
      <c r="K578" s="12">
        <f t="shared" si="79"/>
        <v>1.0879096682866702</v>
      </c>
      <c r="L578" s="12">
        <f t="shared" ref="L578:L641" si="85">LN(K578)</f>
        <v>8.4258119515135177E-2</v>
      </c>
      <c r="M578" s="12">
        <f t="shared" si="80"/>
        <v>7.0994307042268499E-3</v>
      </c>
      <c r="N578" s="18">
        <f t="shared" ref="N578:N641" si="86">M578*H578</f>
        <v>4.0885872907574088E-6</v>
      </c>
    </row>
    <row r="579" spans="1:14" x14ac:dyDescent="0.2">
      <c r="A579" s="4">
        <v>577</v>
      </c>
      <c r="B579" s="1" t="str">
        <f>'Исходные данные'!A829</f>
        <v>02.12.2013</v>
      </c>
      <c r="C579" s="1">
        <f>'Исходные данные'!B829</f>
        <v>2501.5500000000002</v>
      </c>
      <c r="D579" s="5" t="str">
        <f>'Исходные данные'!A581</f>
        <v>03.12.2014</v>
      </c>
      <c r="E579" s="1">
        <f>'Исходные данные'!B581</f>
        <v>2461.46</v>
      </c>
      <c r="F579" s="12">
        <f t="shared" si="81"/>
        <v>0.98397393615958095</v>
      </c>
      <c r="G579" s="12">
        <f t="shared" si="82"/>
        <v>0.199351600992143</v>
      </c>
      <c r="H579" s="12">
        <f t="shared" si="83"/>
        <v>5.7429616896062183E-4</v>
      </c>
      <c r="I579" s="12">
        <f t="shared" ref="I579:I642" si="87">LN(F579)</f>
        <v>-1.6155869923389715E-2</v>
      </c>
      <c r="J579" s="18">
        <f t="shared" si="84"/>
        <v>-9.2782542032288486E-6</v>
      </c>
      <c r="K579" s="12">
        <f t="shared" ref="K579:K642" si="88">F579/GEOMEAN(F$2:F$1242)</f>
        <v>1.0697245949085283</v>
      </c>
      <c r="L579" s="12">
        <f t="shared" si="85"/>
        <v>6.7401227407900235E-2</v>
      </c>
      <c r="M579" s="12">
        <f t="shared" ref="M579:M642" si="89">POWER(L579-AVERAGE(L$2:L$1242),2)</f>
        <v>4.5429254560915193E-3</v>
      </c>
      <c r="N579" s="18">
        <f t="shared" si="86"/>
        <v>2.608984685307045E-6</v>
      </c>
    </row>
    <row r="580" spans="1:14" x14ac:dyDescent="0.2">
      <c r="A580" s="4">
        <v>578</v>
      </c>
      <c r="B580" s="1" t="str">
        <f>'Исходные данные'!A830</f>
        <v>29.11.2013</v>
      </c>
      <c r="C580" s="1">
        <f>'Исходные данные'!B830</f>
        <v>2491.21</v>
      </c>
      <c r="D580" s="5" t="str">
        <f>'Исходные данные'!A582</f>
        <v>02.12.2014</v>
      </c>
      <c r="E580" s="1">
        <f>'Исходные данные'!B582</f>
        <v>2478.4699999999998</v>
      </c>
      <c r="F580" s="12">
        <f t="shared" si="81"/>
        <v>0.9948860192436606</v>
      </c>
      <c r="G580" s="12">
        <f t="shared" si="82"/>
        <v>0.19879520148824145</v>
      </c>
      <c r="H580" s="12">
        <f t="shared" si="83"/>
        <v>5.7269328189118291E-4</v>
      </c>
      <c r="I580" s="12">
        <f t="shared" si="87"/>
        <v>-5.1271019092595212E-3</v>
      </c>
      <c r="J580" s="18">
        <f t="shared" si="84"/>
        <v>-2.936256819004385E-6</v>
      </c>
      <c r="K580" s="12">
        <f t="shared" si="88"/>
        <v>1.0815876364259533</v>
      </c>
      <c r="L580" s="12">
        <f t="shared" si="85"/>
        <v>7.8429995422030344E-2</v>
      </c>
      <c r="M580" s="12">
        <f t="shared" si="89"/>
        <v>6.1512641818997444E-3</v>
      </c>
      <c r="N580" s="18">
        <f t="shared" si="86"/>
        <v>3.522787672111847E-6</v>
      </c>
    </row>
    <row r="581" spans="1:14" x14ac:dyDescent="0.2">
      <c r="A581" s="4">
        <v>579</v>
      </c>
      <c r="B581" s="1" t="str">
        <f>'Исходные данные'!A831</f>
        <v>28.11.2013</v>
      </c>
      <c r="C581" s="1">
        <f>'Исходные данные'!B831</f>
        <v>2492.89</v>
      </c>
      <c r="D581" s="5" t="str">
        <f>'Исходные данные'!A583</f>
        <v>01.12.2014</v>
      </c>
      <c r="E581" s="1">
        <f>'Исходные данные'!B583</f>
        <v>2473.04</v>
      </c>
      <c r="F581" s="12">
        <f t="shared" si="81"/>
        <v>0.99203735423544559</v>
      </c>
      <c r="G581" s="12">
        <f t="shared" si="82"/>
        <v>0.19824035492099257</v>
      </c>
      <c r="H581" s="12">
        <f t="shared" si="83"/>
        <v>5.7109486855341123E-4</v>
      </c>
      <c r="I581" s="12">
        <f t="shared" si="87"/>
        <v>-7.9945169269341927E-3</v>
      </c>
      <c r="J581" s="18">
        <f t="shared" si="84"/>
        <v>-4.565627593535504E-6</v>
      </c>
      <c r="K581" s="12">
        <f t="shared" si="88"/>
        <v>1.0784907179914709</v>
      </c>
      <c r="L581" s="12">
        <f t="shared" si="85"/>
        <v>7.5562580404355706E-2</v>
      </c>
      <c r="M581" s="12">
        <f t="shared" si="89"/>
        <v>5.7097035573647629E-3</v>
      </c>
      <c r="N581" s="18">
        <f t="shared" si="86"/>
        <v>3.2607824025721738E-6</v>
      </c>
    </row>
    <row r="582" spans="1:14" x14ac:dyDescent="0.2">
      <c r="A582" s="4">
        <v>580</v>
      </c>
      <c r="B582" s="1" t="str">
        <f>'Исходные данные'!A832</f>
        <v>27.11.2013</v>
      </c>
      <c r="C582" s="1">
        <f>'Исходные данные'!B832</f>
        <v>2497.62</v>
      </c>
      <c r="D582" s="5" t="str">
        <f>'Исходные данные'!A584</f>
        <v>28.11.2014</v>
      </c>
      <c r="E582" s="1">
        <f>'Исходные данные'!B584</f>
        <v>2460.15</v>
      </c>
      <c r="F582" s="12">
        <f t="shared" si="81"/>
        <v>0.98499771782737178</v>
      </c>
      <c r="G582" s="12">
        <f t="shared" si="82"/>
        <v>0.19768705695607852</v>
      </c>
      <c r="H582" s="12">
        <f t="shared" si="83"/>
        <v>5.6950091646091521E-4</v>
      </c>
      <c r="I582" s="12">
        <f t="shared" si="87"/>
        <v>-1.5115954739258364E-2</v>
      </c>
      <c r="J582" s="18">
        <f t="shared" si="84"/>
        <v>-8.6085500771893526E-6</v>
      </c>
      <c r="K582" s="12">
        <f t="shared" si="88"/>
        <v>1.0708375963708705</v>
      </c>
      <c r="L582" s="12">
        <f t="shared" si="85"/>
        <v>6.8441142592031462E-2</v>
      </c>
      <c r="M582" s="12">
        <f t="shared" si="89"/>
        <v>4.6841899993028211E-3</v>
      </c>
      <c r="N582" s="18">
        <f t="shared" si="86"/>
        <v>2.6676504974800104E-6</v>
      </c>
    </row>
    <row r="583" spans="1:14" x14ac:dyDescent="0.2">
      <c r="A583" s="4">
        <v>581</v>
      </c>
      <c r="B583" s="1" t="str">
        <f>'Исходные данные'!A833</f>
        <v>26.11.2013</v>
      </c>
      <c r="C583" s="1">
        <f>'Исходные данные'!B833</f>
        <v>2467</v>
      </c>
      <c r="D583" s="5" t="str">
        <f>'Исходные данные'!A585</f>
        <v>27.11.2014</v>
      </c>
      <c r="E583" s="1">
        <f>'Исходные данные'!B585</f>
        <v>2503.4499999999998</v>
      </c>
      <c r="F583" s="12">
        <f t="shared" si="81"/>
        <v>1.014775030401297</v>
      </c>
      <c r="G583" s="12">
        <f t="shared" si="82"/>
        <v>0.19713530327127896</v>
      </c>
      <c r="H583" s="12">
        <f t="shared" si="83"/>
        <v>5.6791141316215427E-4</v>
      </c>
      <c r="I583" s="12">
        <f t="shared" si="87"/>
        <v>1.4666943002053632E-2</v>
      </c>
      <c r="J583" s="18">
        <f t="shared" si="84"/>
        <v>8.3295243270650465E-6</v>
      </c>
      <c r="K583" s="12">
        <f t="shared" si="88"/>
        <v>1.1032099209417126</v>
      </c>
      <c r="L583" s="12">
        <f t="shared" si="85"/>
        <v>9.8224040333343615E-2</v>
      </c>
      <c r="M583" s="12">
        <f t="shared" si="89"/>
        <v>9.6479620994063681E-3</v>
      </c>
      <c r="N583" s="18">
        <f t="shared" si="86"/>
        <v>5.4791877900087752E-6</v>
      </c>
    </row>
    <row r="584" spans="1:14" x14ac:dyDescent="0.2">
      <c r="A584" s="4">
        <v>582</v>
      </c>
      <c r="B584" s="1" t="str">
        <f>'Исходные данные'!A834</f>
        <v>25.11.2013</v>
      </c>
      <c r="C584" s="1">
        <f>'Исходные данные'!B834</f>
        <v>2503.9899999999998</v>
      </c>
      <c r="D584" s="5" t="str">
        <f>'Исходные данные'!A586</f>
        <v>26.11.2014</v>
      </c>
      <c r="E584" s="1">
        <f>'Исходные данные'!B586</f>
        <v>2498.4899999999998</v>
      </c>
      <c r="F584" s="12">
        <f t="shared" si="81"/>
        <v>0.99780350560505437</v>
      </c>
      <c r="G584" s="12">
        <f t="shared" si="82"/>
        <v>0.1965850895564368</v>
      </c>
      <c r="H584" s="12">
        <f t="shared" si="83"/>
        <v>5.6632634624033959E-4</v>
      </c>
      <c r="I584" s="12">
        <f t="shared" si="87"/>
        <v>-2.1989102269817712E-3</v>
      </c>
      <c r="J584" s="18">
        <f t="shared" si="84"/>
        <v>-1.2453007945571023E-6</v>
      </c>
      <c r="K584" s="12">
        <f t="shared" si="88"/>
        <v>1.0847593738078132</v>
      </c>
      <c r="L584" s="12">
        <f t="shared" si="85"/>
        <v>8.1358187104308088E-2</v>
      </c>
      <c r="M584" s="12">
        <f t="shared" si="89"/>
        <v>6.6191546088996481E-3</v>
      </c>
      <c r="N584" s="18">
        <f t="shared" si="86"/>
        <v>3.7486016448580419E-6</v>
      </c>
    </row>
    <row r="585" spans="1:14" x14ac:dyDescent="0.2">
      <c r="A585" s="4">
        <v>583</v>
      </c>
      <c r="B585" s="1" t="str">
        <f>'Исходные данные'!A835</f>
        <v>22.11.2013</v>
      </c>
      <c r="C585" s="1">
        <f>'Исходные данные'!B835</f>
        <v>2513.62</v>
      </c>
      <c r="D585" s="5" t="str">
        <f>'Исходные данные'!A587</f>
        <v>25.11.2014</v>
      </c>
      <c r="E585" s="1">
        <f>'Исходные данные'!B587</f>
        <v>2488.06</v>
      </c>
      <c r="F585" s="12">
        <f t="shared" si="81"/>
        <v>0.98983139854074997</v>
      </c>
      <c r="G585" s="12">
        <f t="shared" si="82"/>
        <v>0.19603641151342502</v>
      </c>
      <c r="H585" s="12">
        <f t="shared" si="83"/>
        <v>5.6474570331333895E-4</v>
      </c>
      <c r="I585" s="12">
        <f t="shared" si="87"/>
        <v>-1.0220654861253181E-2</v>
      </c>
      <c r="J585" s="18">
        <f t="shared" si="84"/>
        <v>-5.7720709179413243E-6</v>
      </c>
      <c r="K585" s="12">
        <f t="shared" si="88"/>
        <v>1.0760925192433368</v>
      </c>
      <c r="L585" s="12">
        <f t="shared" si="85"/>
        <v>7.3336442470036678E-2</v>
      </c>
      <c r="M585" s="12">
        <f t="shared" si="89"/>
        <v>5.3782337941610404E-3</v>
      </c>
      <c r="N585" s="18">
        <f t="shared" si="86"/>
        <v>3.0373344266670442E-6</v>
      </c>
    </row>
    <row r="586" spans="1:14" x14ac:dyDescent="0.2">
      <c r="A586" s="4">
        <v>584</v>
      </c>
      <c r="B586" s="1" t="str">
        <f>'Исходные данные'!A836</f>
        <v>21.11.2013</v>
      </c>
      <c r="C586" s="1">
        <f>'Исходные данные'!B836</f>
        <v>2495.6999999999998</v>
      </c>
      <c r="D586" s="5" t="str">
        <f>'Исходные данные'!A588</f>
        <v>24.11.2014</v>
      </c>
      <c r="E586" s="1">
        <f>'Исходные данные'!B588</f>
        <v>2503.6</v>
      </c>
      <c r="F586" s="12">
        <f t="shared" si="81"/>
        <v>1.0031654445646512</v>
      </c>
      <c r="G586" s="12">
        <f t="shared" si="82"/>
        <v>0.19548926485611268</v>
      </c>
      <c r="H586" s="12">
        <f t="shared" si="83"/>
        <v>5.6316947203357876E-4</v>
      </c>
      <c r="I586" s="12">
        <f t="shared" si="87"/>
        <v>3.1604450925946399E-3</v>
      </c>
      <c r="J586" s="18">
        <f t="shared" si="84"/>
        <v>1.7798661941876382E-6</v>
      </c>
      <c r="K586" s="12">
        <f t="shared" si="88"/>
        <v>1.0905885911993487</v>
      </c>
      <c r="L586" s="12">
        <f t="shared" si="85"/>
        <v>8.671754242388463E-2</v>
      </c>
      <c r="M586" s="12">
        <f t="shared" si="89"/>
        <v>7.5199321640382786E-3</v>
      </c>
      <c r="N586" s="18">
        <f t="shared" si="86"/>
        <v>4.2349962265497648E-6</v>
      </c>
    </row>
    <row r="587" spans="1:14" x14ac:dyDescent="0.2">
      <c r="A587" s="4">
        <v>585</v>
      </c>
      <c r="B587" s="1" t="str">
        <f>'Исходные данные'!A837</f>
        <v>20.11.2013</v>
      </c>
      <c r="C587" s="1">
        <f>'Исходные данные'!B837</f>
        <v>2491.64</v>
      </c>
      <c r="D587" s="5" t="str">
        <f>'Исходные данные'!A589</f>
        <v>21.11.2014</v>
      </c>
      <c r="E587" s="1">
        <f>'Исходные данные'!B589</f>
        <v>2513.1999999999998</v>
      </c>
      <c r="F587" s="12">
        <f t="shared" si="81"/>
        <v>1.0086529354160312</v>
      </c>
      <c r="G587" s="12">
        <f t="shared" si="82"/>
        <v>0.1949436453103319</v>
      </c>
      <c r="H587" s="12">
        <f t="shared" si="83"/>
        <v>5.6159764008794884E-4</v>
      </c>
      <c r="I587" s="12">
        <f t="shared" si="87"/>
        <v>8.6157133364220297E-3</v>
      </c>
      <c r="J587" s="18">
        <f t="shared" si="84"/>
        <v>4.8385642774088802E-6</v>
      </c>
      <c r="K587" s="12">
        <f t="shared" si="88"/>
        <v>1.0965543019893798</v>
      </c>
      <c r="L587" s="12">
        <f t="shared" si="85"/>
        <v>9.2172810667711852E-2</v>
      </c>
      <c r="M587" s="12">
        <f t="shared" si="89"/>
        <v>8.4958270263859065E-3</v>
      </c>
      <c r="N587" s="18">
        <f t="shared" si="86"/>
        <v>4.7712364086137407E-6</v>
      </c>
    </row>
    <row r="588" spans="1:14" x14ac:dyDescent="0.2">
      <c r="A588" s="4">
        <v>586</v>
      </c>
      <c r="B588" s="1" t="str">
        <f>'Исходные данные'!A838</f>
        <v>19.11.2013</v>
      </c>
      <c r="C588" s="1">
        <f>'Исходные данные'!B838</f>
        <v>2544.92</v>
      </c>
      <c r="D588" s="5" t="str">
        <f>'Исходные данные'!A590</f>
        <v>20.11.2014</v>
      </c>
      <c r="E588" s="1">
        <f>'Исходные данные'!B590</f>
        <v>2495.59</v>
      </c>
      <c r="F588" s="12">
        <f t="shared" si="81"/>
        <v>0.98061628656303546</v>
      </c>
      <c r="G588" s="12">
        <f t="shared" si="82"/>
        <v>0.1943995486138439</v>
      </c>
      <c r="H588" s="12">
        <f t="shared" si="83"/>
        <v>5.6003019519770434E-4</v>
      </c>
      <c r="I588" s="12">
        <f t="shared" si="87"/>
        <v>-1.9574041129692084E-2</v>
      </c>
      <c r="J588" s="18">
        <f t="shared" si="84"/>
        <v>-1.0962054074669351E-5</v>
      </c>
      <c r="K588" s="12">
        <f t="shared" si="88"/>
        <v>1.0660743352598552</v>
      </c>
      <c r="L588" s="12">
        <f t="shared" si="85"/>
        <v>6.398305620159786E-2</v>
      </c>
      <c r="M588" s="12">
        <f t="shared" si="89"/>
        <v>4.0938314808968658E-3</v>
      </c>
      <c r="N588" s="18">
        <f t="shared" si="86"/>
        <v>2.2926692433531789E-6</v>
      </c>
    </row>
    <row r="589" spans="1:14" x14ac:dyDescent="0.2">
      <c r="A589" s="4">
        <v>587</v>
      </c>
      <c r="B589" s="1" t="str">
        <f>'Исходные данные'!A839</f>
        <v>18.11.2013</v>
      </c>
      <c r="C589" s="1">
        <f>'Исходные данные'!B839</f>
        <v>2568.7199999999998</v>
      </c>
      <c r="D589" s="5" t="str">
        <f>'Исходные данные'!A591</f>
        <v>19.11.2014</v>
      </c>
      <c r="E589" s="1">
        <f>'Исходные данные'!B591</f>
        <v>2497.21</v>
      </c>
      <c r="F589" s="12">
        <f t="shared" si="81"/>
        <v>0.9721612320533185</v>
      </c>
      <c r="G589" s="12">
        <f t="shared" si="82"/>
        <v>0.19385697051630613</v>
      </c>
      <c r="H589" s="12">
        <f t="shared" si="83"/>
        <v>5.584671251183716E-4</v>
      </c>
      <c r="I589" s="12">
        <f t="shared" si="87"/>
        <v>-2.8233611679635388E-2</v>
      </c>
      <c r="J589" s="18">
        <f t="shared" si="84"/>
        <v>-1.5767543946434454E-5</v>
      </c>
      <c r="K589" s="12">
        <f t="shared" si="88"/>
        <v>1.0568824456904655</v>
      </c>
      <c r="L589" s="12">
        <f t="shared" si="85"/>
        <v>5.5323485651654521E-2</v>
      </c>
      <c r="M589" s="12">
        <f t="shared" si="89"/>
        <v>3.0606880646488542E-3</v>
      </c>
      <c r="N589" s="18">
        <f t="shared" si="86"/>
        <v>1.7092936643485583E-6</v>
      </c>
    </row>
    <row r="590" spans="1:14" x14ac:dyDescent="0.2">
      <c r="A590" s="4">
        <v>588</v>
      </c>
      <c r="B590" s="1" t="str">
        <f>'Исходные данные'!A840</f>
        <v>15.11.2013</v>
      </c>
      <c r="C590" s="1">
        <f>'Исходные данные'!B840</f>
        <v>2566.7399999999998</v>
      </c>
      <c r="D590" s="5" t="str">
        <f>'Исходные данные'!A592</f>
        <v>18.11.2014</v>
      </c>
      <c r="E590" s="1">
        <f>'Исходные данные'!B592</f>
        <v>2529.5100000000002</v>
      </c>
      <c r="F590" s="12">
        <f t="shared" si="81"/>
        <v>0.98549521961710207</v>
      </c>
      <c r="G590" s="12">
        <f t="shared" si="82"/>
        <v>0.19331590677923899</v>
      </c>
      <c r="H590" s="12">
        <f t="shared" si="83"/>
        <v>5.5690841763965208E-4</v>
      </c>
      <c r="I590" s="12">
        <f t="shared" si="87"/>
        <v>-1.4611003119440406E-2</v>
      </c>
      <c r="J590" s="18">
        <f t="shared" si="84"/>
        <v>-8.1369906273755771E-6</v>
      </c>
      <c r="K590" s="12">
        <f t="shared" si="88"/>
        <v>1.0713784540917191</v>
      </c>
      <c r="L590" s="12">
        <f t="shared" si="85"/>
        <v>6.8946094211849565E-2</v>
      </c>
      <c r="M590" s="12">
        <f t="shared" si="89"/>
        <v>4.7535639070692744E-3</v>
      </c>
      <c r="N590" s="18">
        <f t="shared" si="86"/>
        <v>2.6472997536349116E-6</v>
      </c>
    </row>
    <row r="591" spans="1:14" x14ac:dyDescent="0.2">
      <c r="A591" s="4">
        <v>589</v>
      </c>
      <c r="B591" s="1" t="str">
        <f>'Исходные данные'!A841</f>
        <v>14.11.2013</v>
      </c>
      <c r="C591" s="1">
        <f>'Исходные данные'!B841</f>
        <v>2539.36</v>
      </c>
      <c r="D591" s="5" t="str">
        <f>'Исходные данные'!A593</f>
        <v>17.11.2014</v>
      </c>
      <c r="E591" s="1">
        <f>'Исходные данные'!B593</f>
        <v>2530.88</v>
      </c>
      <c r="F591" s="12">
        <f t="shared" si="81"/>
        <v>0.99666057589313839</v>
      </c>
      <c r="G591" s="12">
        <f t="shared" si="82"/>
        <v>0.19277635317599259</v>
      </c>
      <c r="H591" s="12">
        <f t="shared" si="83"/>
        <v>5.5535406058532613E-4</v>
      </c>
      <c r="I591" s="12">
        <f t="shared" si="87"/>
        <v>-3.3450124281960538E-3</v>
      </c>
      <c r="J591" s="18">
        <f t="shared" si="84"/>
        <v>-1.85766623470706E-6</v>
      </c>
      <c r="K591" s="12">
        <f t="shared" si="88"/>
        <v>1.083516840872581</v>
      </c>
      <c r="L591" s="12">
        <f t="shared" si="85"/>
        <v>8.0212084903093769E-2</v>
      </c>
      <c r="M591" s="12">
        <f t="shared" si="89"/>
        <v>6.433978564501168E-3</v>
      </c>
      <c r="N591" s="18">
        <f t="shared" si="86"/>
        <v>3.5731361215146714E-6</v>
      </c>
    </row>
    <row r="592" spans="1:14" x14ac:dyDescent="0.2">
      <c r="A592" s="4">
        <v>590</v>
      </c>
      <c r="B592" s="1" t="str">
        <f>'Исходные данные'!A842</f>
        <v>13.11.2013</v>
      </c>
      <c r="C592" s="1">
        <f>'Исходные данные'!B842</f>
        <v>2585.0500000000002</v>
      </c>
      <c r="D592" s="5" t="str">
        <f>'Исходные данные'!A594</f>
        <v>14.11.2014</v>
      </c>
      <c r="E592" s="1">
        <f>'Исходные данные'!B594</f>
        <v>2534.4699999999998</v>
      </c>
      <c r="F592" s="12">
        <f t="shared" si="81"/>
        <v>0.98043364731823357</v>
      </c>
      <c r="G592" s="12">
        <f t="shared" si="82"/>
        <v>0.19223830549171395</v>
      </c>
      <c r="H592" s="12">
        <f t="shared" si="83"/>
        <v>5.5380404181315914E-4</v>
      </c>
      <c r="I592" s="12">
        <f t="shared" si="87"/>
        <v>-1.9760307927058605E-2</v>
      </c>
      <c r="J592" s="18">
        <f t="shared" si="84"/>
        <v>-1.0943338397477664E-5</v>
      </c>
      <c r="K592" s="12">
        <f t="shared" si="88"/>
        <v>1.0658757795004183</v>
      </c>
      <c r="L592" s="12">
        <f t="shared" si="85"/>
        <v>6.3796789404231224E-2</v>
      </c>
      <c r="M592" s="12">
        <f t="shared" si="89"/>
        <v>4.0700303382878653E-3</v>
      </c>
      <c r="N592" s="18">
        <f t="shared" si="86"/>
        <v>2.2539992516459993E-6</v>
      </c>
    </row>
    <row r="593" spans="1:14" x14ac:dyDescent="0.2">
      <c r="A593" s="4">
        <v>591</v>
      </c>
      <c r="B593" s="1" t="str">
        <f>'Исходные данные'!A843</f>
        <v>12.11.2013</v>
      </c>
      <c r="C593" s="1">
        <f>'Исходные данные'!B843</f>
        <v>2662.34</v>
      </c>
      <c r="D593" s="5" t="str">
        <f>'Исходные данные'!A595</f>
        <v>13.11.2014</v>
      </c>
      <c r="E593" s="1">
        <f>'Исходные данные'!B595</f>
        <v>2542.9299999999998</v>
      </c>
      <c r="F593" s="12">
        <f t="shared" si="81"/>
        <v>0.95514847840621397</v>
      </c>
      <c r="G593" s="12">
        <f t="shared" si="82"/>
        <v>0.19170175952331373</v>
      </c>
      <c r="H593" s="12">
        <f t="shared" si="83"/>
        <v>5.5225834921480553E-4</v>
      </c>
      <c r="I593" s="12">
        <f t="shared" si="87"/>
        <v>-4.5888475815451725E-2</v>
      </c>
      <c r="J593" s="18">
        <f t="shared" si="84"/>
        <v>-2.5342293901824897E-5</v>
      </c>
      <c r="K593" s="12">
        <f t="shared" si="88"/>
        <v>1.0383870767232168</v>
      </c>
      <c r="L593" s="12">
        <f t="shared" si="85"/>
        <v>3.7668621515838212E-2</v>
      </c>
      <c r="M593" s="12">
        <f t="shared" si="89"/>
        <v>1.4189250469034903E-3</v>
      </c>
      <c r="N593" s="18">
        <f t="shared" si="86"/>
        <v>7.8361320406246205E-7</v>
      </c>
    </row>
    <row r="594" spans="1:14" x14ac:dyDescent="0.2">
      <c r="A594" s="4">
        <v>592</v>
      </c>
      <c r="B594" s="1" t="str">
        <f>'Исходные данные'!A844</f>
        <v>11.11.2013</v>
      </c>
      <c r="C594" s="1">
        <f>'Исходные данные'!B844</f>
        <v>2712.1</v>
      </c>
      <c r="D594" s="5" t="str">
        <f>'Исходные данные'!A596</f>
        <v>12.11.2014</v>
      </c>
      <c r="E594" s="1">
        <f>'Исходные данные'!B596</f>
        <v>2576.3200000000002</v>
      </c>
      <c r="F594" s="12">
        <f t="shared" si="81"/>
        <v>0.9499354743556655</v>
      </c>
      <c r="G594" s="12">
        <f t="shared" si="82"/>
        <v>0.19116671107943381</v>
      </c>
      <c r="H594" s="12">
        <f t="shared" si="83"/>
        <v>5.5071697071571487E-4</v>
      </c>
      <c r="I594" s="12">
        <f t="shared" si="87"/>
        <v>-5.136121842521417E-2</v>
      </c>
      <c r="J594" s="18">
        <f t="shared" si="84"/>
        <v>-2.8285494623402106E-5</v>
      </c>
      <c r="K594" s="12">
        <f t="shared" si="88"/>
        <v>1.0327197735139526</v>
      </c>
      <c r="L594" s="12">
        <f t="shared" si="85"/>
        <v>3.2195878906075698E-2</v>
      </c>
      <c r="M594" s="12">
        <f t="shared" si="89"/>
        <v>1.036574618534708E-3</v>
      </c>
      <c r="N594" s="18">
        <f t="shared" si="86"/>
        <v>5.7085923384023205E-7</v>
      </c>
    </row>
    <row r="595" spans="1:14" x14ac:dyDescent="0.2">
      <c r="A595" s="4">
        <v>593</v>
      </c>
      <c r="B595" s="1" t="str">
        <f>'Исходные данные'!A845</f>
        <v>08.11.2013</v>
      </c>
      <c r="C595" s="1">
        <f>'Исходные данные'!B845</f>
        <v>2732.46</v>
      </c>
      <c r="D595" s="5" t="str">
        <f>'Исходные данные'!A597</f>
        <v>11.11.2014</v>
      </c>
      <c r="E595" s="1">
        <f>'Исходные данные'!B597</f>
        <v>2579.63</v>
      </c>
      <c r="F595" s="12">
        <f t="shared" si="81"/>
        <v>0.94406871463809172</v>
      </c>
      <c r="G595" s="12">
        <f t="shared" si="82"/>
        <v>0.19063315598041417</v>
      </c>
      <c r="H595" s="12">
        <f t="shared" si="83"/>
        <v>5.4917989427503728E-4</v>
      </c>
      <c r="I595" s="12">
        <f t="shared" si="87"/>
        <v>-5.755632455558566E-2</v>
      </c>
      <c r="J595" s="18">
        <f t="shared" si="84"/>
        <v>-3.1608776234296261E-5</v>
      </c>
      <c r="K595" s="12">
        <f t="shared" si="88"/>
        <v>1.0263417416050977</v>
      </c>
      <c r="L595" s="12">
        <f t="shared" si="85"/>
        <v>2.6000772775704149E-2</v>
      </c>
      <c r="M595" s="12">
        <f t="shared" si="89"/>
        <v>6.7604018493381244E-4</v>
      </c>
      <c r="N595" s="18">
        <f t="shared" si="86"/>
        <v>3.7126767728762778E-7</v>
      </c>
    </row>
    <row r="596" spans="1:14" x14ac:dyDescent="0.2">
      <c r="A596" s="4">
        <v>594</v>
      </c>
      <c r="B596" s="1" t="str">
        <f>'Исходные данные'!A846</f>
        <v>07.11.2013</v>
      </c>
      <c r="C596" s="1">
        <f>'Исходные данные'!B846</f>
        <v>2759.17</v>
      </c>
      <c r="D596" s="5" t="str">
        <f>'Исходные данные'!A598</f>
        <v>10.11.2014</v>
      </c>
      <c r="E596" s="1">
        <f>'Исходные данные'!B598</f>
        <v>2563.7600000000002</v>
      </c>
      <c r="F596" s="12">
        <f t="shared" si="81"/>
        <v>0.92917797743524322</v>
      </c>
      <c r="G596" s="12">
        <f t="shared" si="82"/>
        <v>0.19010109005826059</v>
      </c>
      <c r="H596" s="12">
        <f t="shared" si="83"/>
        <v>5.4764710788552968E-4</v>
      </c>
      <c r="I596" s="12">
        <f t="shared" si="87"/>
        <v>-7.3454978931486198E-2</v>
      </c>
      <c r="J596" s="18">
        <f t="shared" si="84"/>
        <v>-4.022740677162093E-5</v>
      </c>
      <c r="K596" s="12">
        <f t="shared" si="88"/>
        <v>1.0101533170576176</v>
      </c>
      <c r="L596" s="12">
        <f t="shared" si="85"/>
        <v>1.0102118399803645E-2</v>
      </c>
      <c r="M596" s="12">
        <f t="shared" si="89"/>
        <v>1.0205279616365697E-4</v>
      </c>
      <c r="N596" s="18">
        <f t="shared" si="86"/>
        <v>5.5888918670658214E-8</v>
      </c>
    </row>
    <row r="597" spans="1:14" x14ac:dyDescent="0.2">
      <c r="A597" s="4">
        <v>595</v>
      </c>
      <c r="B597" s="1" t="str">
        <f>'Исходные данные'!A847</f>
        <v>06.11.2013</v>
      </c>
      <c r="C597" s="1">
        <f>'Исходные данные'!B847</f>
        <v>2771.29</v>
      </c>
      <c r="D597" s="5" t="str">
        <f>'Исходные данные'!A599</f>
        <v>07.11.2014</v>
      </c>
      <c r="E597" s="1">
        <f>'Исходные данные'!B599</f>
        <v>2543.0700000000002</v>
      </c>
      <c r="F597" s="12">
        <f t="shared" si="81"/>
        <v>0.91764845974257481</v>
      </c>
      <c r="G597" s="12">
        <f t="shared" si="82"/>
        <v>0.18957050915661167</v>
      </c>
      <c r="H597" s="12">
        <f t="shared" si="83"/>
        <v>5.4611859957346125E-4</v>
      </c>
      <c r="I597" s="12">
        <f t="shared" si="87"/>
        <v>-8.5940903159340568E-2</v>
      </c>
      <c r="J597" s="18">
        <f t="shared" si="84"/>
        <v>-4.6933925679457524E-5</v>
      </c>
      <c r="K597" s="12">
        <f t="shared" si="88"/>
        <v>0.99761903318073231</v>
      </c>
      <c r="L597" s="12">
        <f t="shared" si="85"/>
        <v>-2.3838058280506629E-3</v>
      </c>
      <c r="M597" s="12">
        <f t="shared" si="89"/>
        <v>5.6825302258469788E-6</v>
      </c>
      <c r="N597" s="18">
        <f t="shared" si="86"/>
        <v>3.1033354489734167E-9</v>
      </c>
    </row>
    <row r="598" spans="1:14" x14ac:dyDescent="0.2">
      <c r="A598" s="4">
        <v>596</v>
      </c>
      <c r="B598" s="1" t="str">
        <f>'Исходные данные'!A848</f>
        <v>05.11.2013</v>
      </c>
      <c r="C598" s="1">
        <f>'Исходные данные'!B848</f>
        <v>2790.45</v>
      </c>
      <c r="D598" s="5" t="str">
        <f>'Исходные данные'!A600</f>
        <v>06.11.2014</v>
      </c>
      <c r="E598" s="1">
        <f>'Исходные данные'!B600</f>
        <v>2557.85</v>
      </c>
      <c r="F598" s="12">
        <f t="shared" si="81"/>
        <v>0.91664426884552674</v>
      </c>
      <c r="G598" s="12">
        <f t="shared" si="82"/>
        <v>0.18904140913070697</v>
      </c>
      <c r="H598" s="12">
        <f t="shared" si="83"/>
        <v>5.4459435739852128E-4</v>
      </c>
      <c r="I598" s="12">
        <f t="shared" si="87"/>
        <v>-8.7035811274842584E-2</v>
      </c>
      <c r="J598" s="18">
        <f t="shared" si="84"/>
        <v>-4.739921171188187E-5</v>
      </c>
      <c r="K598" s="12">
        <f t="shared" si="88"/>
        <v>0.99652732977164793</v>
      </c>
      <c r="L598" s="12">
        <f t="shared" si="85"/>
        <v>-3.4787139435526926E-3</v>
      </c>
      <c r="M598" s="12">
        <f t="shared" si="89"/>
        <v>1.210145070106599E-5</v>
      </c>
      <c r="N598" s="18">
        <f t="shared" si="86"/>
        <v>6.5903817681369175E-9</v>
      </c>
    </row>
    <row r="599" spans="1:14" x14ac:dyDescent="0.2">
      <c r="A599" s="4">
        <v>597</v>
      </c>
      <c r="B599" s="1" t="str">
        <f>'Исходные данные'!A849</f>
        <v>01.11.2013</v>
      </c>
      <c r="C599" s="1">
        <f>'Исходные данные'!B849</f>
        <v>2813.61</v>
      </c>
      <c r="D599" s="5" t="str">
        <f>'Исходные данные'!A601</f>
        <v>05.11.2014</v>
      </c>
      <c r="E599" s="1">
        <f>'Исходные данные'!B601</f>
        <v>2536.19</v>
      </c>
      <c r="F599" s="12">
        <f t="shared" si="81"/>
        <v>0.90140069163814451</v>
      </c>
      <c r="G599" s="12">
        <f t="shared" si="82"/>
        <v>0.1885137858473539</v>
      </c>
      <c r="H599" s="12">
        <f t="shared" si="83"/>
        <v>5.4307436945372396E-4</v>
      </c>
      <c r="I599" s="12">
        <f t="shared" si="87"/>
        <v>-0.10380540143262358</v>
      </c>
      <c r="J599" s="18">
        <f t="shared" si="84"/>
        <v>-5.6374052928912744E-5</v>
      </c>
      <c r="K599" s="12">
        <f t="shared" si="88"/>
        <v>0.97995531617058929</v>
      </c>
      <c r="L599" s="12">
        <f t="shared" si="85"/>
        <v>-2.0248304101333645E-2</v>
      </c>
      <c r="M599" s="12">
        <f t="shared" si="89"/>
        <v>4.0999381898007363E-4</v>
      </c>
      <c r="N599" s="18">
        <f t="shared" si="86"/>
        <v>2.2265713472252772E-7</v>
      </c>
    </row>
    <row r="600" spans="1:14" x14ac:dyDescent="0.2">
      <c r="A600" s="4">
        <v>598</v>
      </c>
      <c r="B600" s="1" t="str">
        <f>'Исходные данные'!A850</f>
        <v>31.10.2013</v>
      </c>
      <c r="C600" s="1">
        <f>'Исходные данные'!B850</f>
        <v>2819.59</v>
      </c>
      <c r="D600" s="5" t="str">
        <f>'Исходные данные'!A602</f>
        <v>31.10.2014</v>
      </c>
      <c r="E600" s="1">
        <f>'Исходные данные'!B602</f>
        <v>2514</v>
      </c>
      <c r="F600" s="12">
        <f t="shared" si="81"/>
        <v>0.89161899425093716</v>
      </c>
      <c r="G600" s="12">
        <f t="shared" si="82"/>
        <v>0.18798763518489592</v>
      </c>
      <c r="H600" s="12">
        <f t="shared" si="83"/>
        <v>5.4155862386531697E-4</v>
      </c>
      <c r="I600" s="12">
        <f t="shared" si="87"/>
        <v>-0.11471637414088369</v>
      </c>
      <c r="J600" s="18">
        <f t="shared" si="84"/>
        <v>-6.2125641714555808E-5</v>
      </c>
      <c r="K600" s="12">
        <f t="shared" si="88"/>
        <v>0.96932117039647681</v>
      </c>
      <c r="L600" s="12">
        <f t="shared" si="85"/>
        <v>-3.1159276809593787E-2</v>
      </c>
      <c r="M600" s="12">
        <f t="shared" si="89"/>
        <v>9.7090053129687186E-4</v>
      </c>
      <c r="N600" s="18">
        <f t="shared" si="86"/>
        <v>5.2579955563923902E-7</v>
      </c>
    </row>
    <row r="601" spans="1:14" x14ac:dyDescent="0.2">
      <c r="A601" s="4">
        <v>599</v>
      </c>
      <c r="B601" s="1" t="str">
        <f>'Исходные данные'!A851</f>
        <v>30.10.2013</v>
      </c>
      <c r="C601" s="1">
        <f>'Исходные данные'!B851</f>
        <v>2844.09</v>
      </c>
      <c r="D601" s="5" t="str">
        <f>'Исходные данные'!A603</f>
        <v>30.10.2014</v>
      </c>
      <c r="E601" s="1">
        <f>'Исходные данные'!B603</f>
        <v>2511.96</v>
      </c>
      <c r="F601" s="12">
        <f t="shared" si="81"/>
        <v>0.88322099511618823</v>
      </c>
      <c r="G601" s="12">
        <f t="shared" si="82"/>
        <v>0.18746295303318039</v>
      </c>
      <c r="H601" s="12">
        <f t="shared" si="83"/>
        <v>5.400471087926885E-4</v>
      </c>
      <c r="I601" s="12">
        <f t="shared" si="87"/>
        <v>-0.12417983209761238</v>
      </c>
      <c r="J601" s="18">
        <f t="shared" si="84"/>
        <v>-6.7062959294677063E-5</v>
      </c>
      <c r="K601" s="12">
        <f t="shared" si="88"/>
        <v>0.96019130842317701</v>
      </c>
      <c r="L601" s="12">
        <f t="shared" si="85"/>
        <v>-4.0622734766322492E-2</v>
      </c>
      <c r="M601" s="12">
        <f t="shared" si="89"/>
        <v>1.6502065798949636E-3</v>
      </c>
      <c r="N601" s="18">
        <f t="shared" si="86"/>
        <v>8.9118929238294587E-7</v>
      </c>
    </row>
    <row r="602" spans="1:14" x14ac:dyDescent="0.2">
      <c r="A602" s="4">
        <v>600</v>
      </c>
      <c r="B602" s="1" t="str">
        <f>'Исходные данные'!A852</f>
        <v>29.10.2013</v>
      </c>
      <c r="C602" s="1">
        <f>'Исходные данные'!B852</f>
        <v>2812.82</v>
      </c>
      <c r="D602" s="5" t="str">
        <f>'Исходные данные'!A604</f>
        <v>29.10.2014</v>
      </c>
      <c r="E602" s="1">
        <f>'Исходные данные'!B604</f>
        <v>2469.42</v>
      </c>
      <c r="F602" s="12">
        <f t="shared" si="81"/>
        <v>0.87791611265562675</v>
      </c>
      <c r="G602" s="12">
        <f t="shared" si="82"/>
        <v>0.18693973529352606</v>
      </c>
      <c r="H602" s="12">
        <f t="shared" si="83"/>
        <v>5.3853981242827373E-4</v>
      </c>
      <c r="I602" s="12">
        <f t="shared" si="87"/>
        <v>-0.1302042335840147</v>
      </c>
      <c r="J602" s="18">
        <f t="shared" si="84"/>
        <v>-7.0120163531702421E-5</v>
      </c>
      <c r="K602" s="12">
        <f t="shared" si="88"/>
        <v>0.95442411984975817</v>
      </c>
      <c r="L602" s="12">
        <f t="shared" si="85"/>
        <v>-4.6647136252724819E-2</v>
      </c>
      <c r="M602" s="12">
        <f t="shared" si="89"/>
        <v>2.1759553205802484E-3</v>
      </c>
      <c r="N602" s="18">
        <f t="shared" si="86"/>
        <v>1.1718385701975913E-6</v>
      </c>
    </row>
    <row r="603" spans="1:14" x14ac:dyDescent="0.2">
      <c r="A603" s="4">
        <v>601</v>
      </c>
      <c r="B603" s="1" t="str">
        <f>'Исходные данные'!A853</f>
        <v>28.10.2013</v>
      </c>
      <c r="C603" s="1">
        <f>'Исходные данные'!B853</f>
        <v>2844.66</v>
      </c>
      <c r="D603" s="5" t="str">
        <f>'Исходные данные'!A605</f>
        <v>28.10.2014</v>
      </c>
      <c r="E603" s="1">
        <f>'Исходные данные'!B605</f>
        <v>2456.6799999999998</v>
      </c>
      <c r="F603" s="12">
        <f t="shared" si="81"/>
        <v>0.86361111697004211</v>
      </c>
      <c r="G603" s="12">
        <f t="shared" si="82"/>
        <v>0.18641797787869149</v>
      </c>
      <c r="H603" s="12">
        <f t="shared" si="83"/>
        <v>5.3703672299746405E-4</v>
      </c>
      <c r="I603" s="12">
        <f t="shared" si="87"/>
        <v>-0.14663270760122385</v>
      </c>
      <c r="J603" s="18">
        <f t="shared" si="84"/>
        <v>-7.8747148774406596E-5</v>
      </c>
      <c r="K603" s="12">
        <f t="shared" si="88"/>
        <v>0.93887248260349632</v>
      </c>
      <c r="L603" s="12">
        <f t="shared" si="85"/>
        <v>-6.3075610269933913E-2</v>
      </c>
      <c r="M603" s="12">
        <f t="shared" si="89"/>
        <v>3.9785326109245574E-3</v>
      </c>
      <c r="N603" s="18">
        <f t="shared" si="86"/>
        <v>2.136618115709469E-6</v>
      </c>
    </row>
    <row r="604" spans="1:14" x14ac:dyDescent="0.2">
      <c r="A604" s="4">
        <v>602</v>
      </c>
      <c r="B604" s="1" t="str">
        <f>'Исходные данные'!A854</f>
        <v>25.10.2013</v>
      </c>
      <c r="C604" s="1">
        <f>'Исходные данные'!B854</f>
        <v>2840.27</v>
      </c>
      <c r="D604" s="5" t="str">
        <f>'Исходные данные'!A606</f>
        <v>27.10.2014</v>
      </c>
      <c r="E604" s="1">
        <f>'Исходные данные'!B606</f>
        <v>2434.34</v>
      </c>
      <c r="F604" s="12">
        <f t="shared" si="81"/>
        <v>0.85708048882676657</v>
      </c>
      <c r="G604" s="12">
        <f t="shared" si="82"/>
        <v>0.18589767671284271</v>
      </c>
      <c r="H604" s="12">
        <f t="shared" si="83"/>
        <v>5.3553782875851341E-4</v>
      </c>
      <c r="I604" s="12">
        <f t="shared" si="87"/>
        <v>-0.15422344551005537</v>
      </c>
      <c r="J604" s="18">
        <f t="shared" si="84"/>
        <v>-8.2592489152111961E-5</v>
      </c>
      <c r="K604" s="12">
        <f t="shared" si="88"/>
        <v>0.93177272793689436</v>
      </c>
      <c r="L604" s="12">
        <f t="shared" si="85"/>
        <v>-7.0666348178765478E-2</v>
      </c>
      <c r="M604" s="12">
        <f t="shared" si="89"/>
        <v>4.9937327649224716E-3</v>
      </c>
      <c r="N604" s="18">
        <f t="shared" si="86"/>
        <v>2.6743328023268282E-6</v>
      </c>
    </row>
    <row r="605" spans="1:14" x14ac:dyDescent="0.2">
      <c r="A605" s="4">
        <v>603</v>
      </c>
      <c r="B605" s="1" t="str">
        <f>'Исходные данные'!A855</f>
        <v>24.10.2013</v>
      </c>
      <c r="C605" s="1">
        <f>'Исходные данные'!B855</f>
        <v>2874.3</v>
      </c>
      <c r="D605" s="5" t="str">
        <f>'Исходные данные'!A607</f>
        <v>24.10.2014</v>
      </c>
      <c r="E605" s="1">
        <f>'Исходные данные'!B607</f>
        <v>2413.4699999999998</v>
      </c>
      <c r="F605" s="12">
        <f t="shared" si="81"/>
        <v>0.8396722680304769</v>
      </c>
      <c r="G605" s="12">
        <f t="shared" si="82"/>
        <v>0.18537882773152176</v>
      </c>
      <c r="H605" s="12">
        <f t="shared" si="83"/>
        <v>5.340431180024483E-4</v>
      </c>
      <c r="I605" s="12">
        <f t="shared" si="87"/>
        <v>-0.17474362038243949</v>
      </c>
      <c r="J605" s="18">
        <f t="shared" si="84"/>
        <v>-9.3320627880074167E-5</v>
      </c>
      <c r="K605" s="12">
        <f t="shared" si="88"/>
        <v>0.91284742793141826</v>
      </c>
      <c r="L605" s="12">
        <f t="shared" si="85"/>
        <v>-9.1186523051149632E-2</v>
      </c>
      <c r="M605" s="12">
        <f t="shared" si="89"/>
        <v>8.3149819861577916E-3</v>
      </c>
      <c r="N605" s="18">
        <f t="shared" si="86"/>
        <v>4.4405589060218976E-6</v>
      </c>
    </row>
    <row r="606" spans="1:14" x14ac:dyDescent="0.2">
      <c r="A606" s="4">
        <v>604</v>
      </c>
      <c r="B606" s="1" t="str">
        <f>'Исходные данные'!A856</f>
        <v>23.10.2013</v>
      </c>
      <c r="C606" s="1">
        <f>'Исходные данные'!B856</f>
        <v>2901.69</v>
      </c>
      <c r="D606" s="5" t="str">
        <f>'Исходные данные'!A608</f>
        <v>23.10.2014</v>
      </c>
      <c r="E606" s="1">
        <f>'Исходные данные'!B608</f>
        <v>2411.02</v>
      </c>
      <c r="F606" s="12">
        <f t="shared" si="81"/>
        <v>0.83090199159799971</v>
      </c>
      <c r="G606" s="12">
        <f t="shared" si="82"/>
        <v>0.18486142688161469</v>
      </c>
      <c r="H606" s="12">
        <f t="shared" si="83"/>
        <v>5.3255257905297532E-4</v>
      </c>
      <c r="I606" s="12">
        <f t="shared" si="87"/>
        <v>-0.18524343139747787</v>
      </c>
      <c r="J606" s="18">
        <f t="shared" si="84"/>
        <v>-9.8651867143349748E-5</v>
      </c>
      <c r="K606" s="12">
        <f t="shared" si="88"/>
        <v>0.90331284570398218</v>
      </c>
      <c r="L606" s="12">
        <f t="shared" si="85"/>
        <v>-0.10168633406618803</v>
      </c>
      <c r="M606" s="12">
        <f t="shared" si="89"/>
        <v>1.0340110535820336E-2</v>
      </c>
      <c r="N606" s="18">
        <f t="shared" si="86"/>
        <v>5.5066525335439627E-6</v>
      </c>
    </row>
    <row r="607" spans="1:14" x14ac:dyDescent="0.2">
      <c r="A607" s="4">
        <v>605</v>
      </c>
      <c r="B607" s="1" t="str">
        <f>'Исходные данные'!A857</f>
        <v>22.10.2013</v>
      </c>
      <c r="C607" s="1">
        <f>'Исходные данные'!B857</f>
        <v>2947.3</v>
      </c>
      <c r="D607" s="5" t="str">
        <f>'Исходные данные'!A609</f>
        <v>22.10.2014</v>
      </c>
      <c r="E607" s="1">
        <f>'Исходные данные'!B609</f>
        <v>2448.61</v>
      </c>
      <c r="F607" s="12">
        <f t="shared" si="81"/>
        <v>0.83079767923183934</v>
      </c>
      <c r="G607" s="12">
        <f t="shared" si="82"/>
        <v>0.18434547012132008</v>
      </c>
      <c r="H607" s="12">
        <f t="shared" si="83"/>
        <v>5.3106620026639002E-4</v>
      </c>
      <c r="I607" s="12">
        <f t="shared" si="87"/>
        <v>-0.18536898039785205</v>
      </c>
      <c r="J607" s="18">
        <f t="shared" si="84"/>
        <v>-9.8443200067142221E-5</v>
      </c>
      <c r="K607" s="12">
        <f t="shared" si="88"/>
        <v>0.90319944279813869</v>
      </c>
      <c r="L607" s="12">
        <f t="shared" si="85"/>
        <v>-0.10181188306656211</v>
      </c>
      <c r="M607" s="12">
        <f t="shared" si="89"/>
        <v>1.036565953355926E-2</v>
      </c>
      <c r="N607" s="18">
        <f t="shared" si="86"/>
        <v>5.5048514217423967E-6</v>
      </c>
    </row>
    <row r="608" spans="1:14" x14ac:dyDescent="0.2">
      <c r="A608" s="4">
        <v>606</v>
      </c>
      <c r="B608" s="1" t="str">
        <f>'Исходные данные'!A858</f>
        <v>21.10.2013</v>
      </c>
      <c r="C608" s="1">
        <f>'Исходные данные'!B858</f>
        <v>2945.1</v>
      </c>
      <c r="D608" s="5" t="str">
        <f>'Исходные данные'!A610</f>
        <v>21.10.2014</v>
      </c>
      <c r="E608" s="1">
        <f>'Исходные данные'!B610</f>
        <v>2450.14</v>
      </c>
      <c r="F608" s="12">
        <f t="shared" si="81"/>
        <v>0.83193779498149467</v>
      </c>
      <c r="G608" s="12">
        <f t="shared" si="82"/>
        <v>0.18383095342011721</v>
      </c>
      <c r="H608" s="12">
        <f t="shared" si="83"/>
        <v>5.2958397003148615E-4</v>
      </c>
      <c r="I608" s="12">
        <f t="shared" si="87"/>
        <v>-0.18399760660326075</v>
      </c>
      <c r="J608" s="18">
        <f t="shared" si="84"/>
        <v>-9.7442182981246427E-5</v>
      </c>
      <c r="K608" s="12">
        <f t="shared" si="88"/>
        <v>0.90443891654193409</v>
      </c>
      <c r="L608" s="12">
        <f t="shared" si="85"/>
        <v>-0.10044050927197089</v>
      </c>
      <c r="M608" s="12">
        <f t="shared" si="89"/>
        <v>1.0088295902812815E-2</v>
      </c>
      <c r="N608" s="18">
        <f t="shared" si="86"/>
        <v>5.3425997950639862E-6</v>
      </c>
    </row>
    <row r="609" spans="1:14" x14ac:dyDescent="0.2">
      <c r="A609" s="4">
        <v>607</v>
      </c>
      <c r="B609" s="1" t="str">
        <f>'Исходные данные'!A859</f>
        <v>18.10.2013</v>
      </c>
      <c r="C609" s="1">
        <f>'Исходные данные'!B859</f>
        <v>2906.59</v>
      </c>
      <c r="D609" s="5" t="str">
        <f>'Исходные данные'!A611</f>
        <v>20.10.2014</v>
      </c>
      <c r="E609" s="1">
        <f>'Исходные данные'!B611</f>
        <v>2445.7199999999998</v>
      </c>
      <c r="F609" s="12">
        <f t="shared" si="81"/>
        <v>0.84143962512772685</v>
      </c>
      <c r="G609" s="12">
        <f t="shared" si="82"/>
        <v>0.18331787275873473</v>
      </c>
      <c r="H609" s="12">
        <f t="shared" si="83"/>
        <v>5.2810587676946439E-4</v>
      </c>
      <c r="I609" s="12">
        <f t="shared" si="87"/>
        <v>-0.17264101465398168</v>
      </c>
      <c r="J609" s="18">
        <f t="shared" si="84"/>
        <v>-9.117273441021095E-5</v>
      </c>
      <c r="K609" s="12">
        <f t="shared" si="88"/>
        <v>0.91476880540437588</v>
      </c>
      <c r="L609" s="12">
        <f t="shared" si="85"/>
        <v>-8.9083917322691802E-2</v>
      </c>
      <c r="M609" s="12">
        <f t="shared" si="89"/>
        <v>7.9359443255561397E-3</v>
      </c>
      <c r="N609" s="18">
        <f t="shared" si="86"/>
        <v>4.1910188360414812E-6</v>
      </c>
    </row>
    <row r="610" spans="1:14" x14ac:dyDescent="0.2">
      <c r="A610" s="4">
        <v>608</v>
      </c>
      <c r="B610" s="1" t="str">
        <f>'Исходные данные'!A860</f>
        <v>17.10.2013</v>
      </c>
      <c r="C610" s="1">
        <f>'Исходные данные'!B860</f>
        <v>2902.09</v>
      </c>
      <c r="D610" s="5" t="str">
        <f>'Исходные данные'!A612</f>
        <v>17.10.2014</v>
      </c>
      <c r="E610" s="1">
        <f>'Исходные данные'!B612</f>
        <v>2449.7199999999998</v>
      </c>
      <c r="F610" s="12">
        <f t="shared" si="81"/>
        <v>0.84412268399670576</v>
      </c>
      <c r="G610" s="12">
        <f t="shared" si="82"/>
        <v>0.18280622412911948</v>
      </c>
      <c r="H610" s="12">
        <f t="shared" si="83"/>
        <v>5.2663190893384318E-4</v>
      </c>
      <c r="I610" s="12">
        <f t="shared" si="87"/>
        <v>-0.16945743476427771</v>
      </c>
      <c r="J610" s="18">
        <f t="shared" si="84"/>
        <v>-8.924169235294377E-5</v>
      </c>
      <c r="K610" s="12">
        <f t="shared" si="88"/>
        <v>0.91768568557392205</v>
      </c>
      <c r="L610" s="12">
        <f t="shared" si="85"/>
        <v>-8.5900337432987861E-2</v>
      </c>
      <c r="M610" s="12">
        <f t="shared" si="89"/>
        <v>7.3788679711011282E-3</v>
      </c>
      <c r="N610" s="18">
        <f t="shared" si="86"/>
        <v>3.8859473253917815E-6</v>
      </c>
    </row>
    <row r="611" spans="1:14" x14ac:dyDescent="0.2">
      <c r="A611" s="4">
        <v>609</v>
      </c>
      <c r="B611" s="1" t="str">
        <f>'Исходные данные'!A861</f>
        <v>16.10.2013</v>
      </c>
      <c r="C611" s="1">
        <f>'Исходные данные'!B861</f>
        <v>2891.72</v>
      </c>
      <c r="D611" s="5" t="str">
        <f>'Исходные данные'!A613</f>
        <v>16.10.2014</v>
      </c>
      <c r="E611" s="1">
        <f>'Исходные данные'!B613</f>
        <v>2430.9899999999998</v>
      </c>
      <c r="F611" s="12">
        <f t="shared" si="81"/>
        <v>0.84067267923588729</v>
      </c>
      <c r="G611" s="12">
        <f t="shared" si="82"/>
        <v>0.1822960035344047</v>
      </c>
      <c r="H611" s="12">
        <f t="shared" si="83"/>
        <v>5.2516205501036727E-4</v>
      </c>
      <c r="I611" s="12">
        <f t="shared" si="87"/>
        <v>-0.17355289900676252</v>
      </c>
      <c r="J611" s="18">
        <f t="shared" si="84"/>
        <v>-9.1143397095398126E-5</v>
      </c>
      <c r="K611" s="12">
        <f t="shared" si="88"/>
        <v>0.91393502225899415</v>
      </c>
      <c r="L611" s="12">
        <f t="shared" si="85"/>
        <v>-8.9995801675472567E-2</v>
      </c>
      <c r="M611" s="12">
        <f t="shared" si="89"/>
        <v>8.0992443192109409E-3</v>
      </c>
      <c r="N611" s="18">
        <f t="shared" si="86"/>
        <v>4.2534157907078609E-6</v>
      </c>
    </row>
    <row r="612" spans="1:14" x14ac:dyDescent="0.2">
      <c r="A612" s="4">
        <v>610</v>
      </c>
      <c r="B612" s="1" t="str">
        <f>'Исходные данные'!A862</f>
        <v>15.10.2013</v>
      </c>
      <c r="C612" s="1">
        <f>'Исходные данные'!B862</f>
        <v>2898.47</v>
      </c>
      <c r="D612" s="5" t="str">
        <f>'Исходные данные'!A614</f>
        <v>15.10.2014</v>
      </c>
      <c r="E612" s="1">
        <f>'Исходные данные'!B614</f>
        <v>2447.1799999999998</v>
      </c>
      <c r="F612" s="12">
        <f t="shared" si="81"/>
        <v>0.84430061377209353</v>
      </c>
      <c r="G612" s="12">
        <f t="shared" si="82"/>
        <v>0.18178720698887926</v>
      </c>
      <c r="H612" s="12">
        <f t="shared" si="83"/>
        <v>5.2369630351691845E-4</v>
      </c>
      <c r="I612" s="12">
        <f t="shared" si="87"/>
        <v>-0.16924667034722476</v>
      </c>
      <c r="J612" s="18">
        <f t="shared" si="84"/>
        <v>-8.8633855643388069E-5</v>
      </c>
      <c r="K612" s="12">
        <f t="shared" si="88"/>
        <v>0.91787912144646333</v>
      </c>
      <c r="L612" s="12">
        <f t="shared" si="85"/>
        <v>-8.5689573015934842E-2</v>
      </c>
      <c r="M612" s="12">
        <f t="shared" si="89"/>
        <v>7.3427029236531813E-3</v>
      </c>
      <c r="N612" s="18">
        <f t="shared" si="86"/>
        <v>3.8453463789400411E-6</v>
      </c>
    </row>
    <row r="613" spans="1:14" x14ac:dyDescent="0.2">
      <c r="A613" s="4">
        <v>611</v>
      </c>
      <c r="B613" s="1" t="str">
        <f>'Исходные данные'!A863</f>
        <v>14.10.2013</v>
      </c>
      <c r="C613" s="1">
        <f>'Исходные данные'!B863</f>
        <v>2896.35</v>
      </c>
      <c r="D613" s="5" t="str">
        <f>'Исходные данные'!A615</f>
        <v>14.10.2014</v>
      </c>
      <c r="E613" s="1">
        <f>'Исходные данные'!B615</f>
        <v>2465.11</v>
      </c>
      <c r="F613" s="12">
        <f t="shared" si="81"/>
        <v>0.85110915462564962</v>
      </c>
      <c r="G613" s="12">
        <f t="shared" si="82"/>
        <v>0.18127983051795613</v>
      </c>
      <c r="H613" s="12">
        <f t="shared" si="83"/>
        <v>5.2223464300342492E-4</v>
      </c>
      <c r="I613" s="12">
        <f t="shared" si="87"/>
        <v>-0.16121489232907088</v>
      </c>
      <c r="J613" s="18">
        <f t="shared" si="84"/>
        <v>-8.4192001742307914E-5</v>
      </c>
      <c r="K613" s="12">
        <f t="shared" si="88"/>
        <v>0.92528100816199443</v>
      </c>
      <c r="L613" s="12">
        <f t="shared" si="85"/>
        <v>-7.7657794997780971E-2</v>
      </c>
      <c r="M613" s="12">
        <f t="shared" si="89"/>
        <v>6.0307331239173321E-3</v>
      </c>
      <c r="N613" s="18">
        <f t="shared" si="86"/>
        <v>3.1494577600178976E-6</v>
      </c>
    </row>
    <row r="614" spans="1:14" x14ac:dyDescent="0.2">
      <c r="A614" s="4">
        <v>612</v>
      </c>
      <c r="B614" s="1" t="str">
        <f>'Исходные данные'!A864</f>
        <v>11.10.2013</v>
      </c>
      <c r="C614" s="1">
        <f>'Исходные данные'!B864</f>
        <v>2889.27</v>
      </c>
      <c r="D614" s="5" t="str">
        <f>'Исходные данные'!A616</f>
        <v>13.10.2014</v>
      </c>
      <c r="E614" s="1">
        <f>'Исходные данные'!B616</f>
        <v>2460.2199999999998</v>
      </c>
      <c r="F614" s="12">
        <f t="shared" si="81"/>
        <v>0.85150228258348992</v>
      </c>
      <c r="G614" s="12">
        <f t="shared" si="82"/>
        <v>0.18077387015814186</v>
      </c>
      <c r="H614" s="12">
        <f t="shared" si="83"/>
        <v>5.2077706205177403E-4</v>
      </c>
      <c r="I614" s="12">
        <f t="shared" si="87"/>
        <v>-0.16075309822122555</v>
      </c>
      <c r="J614" s="18">
        <f t="shared" si="84"/>
        <v>-8.37165262073701E-5</v>
      </c>
      <c r="K614" s="12">
        <f t="shared" si="88"/>
        <v>0.92570839615469802</v>
      </c>
      <c r="L614" s="12">
        <f t="shared" si="85"/>
        <v>-7.7196000889935681E-2</v>
      </c>
      <c r="M614" s="12">
        <f t="shared" si="89"/>
        <v>5.9592225533989076E-3</v>
      </c>
      <c r="N614" s="18">
        <f t="shared" si="86"/>
        <v>3.1034264134717544E-6</v>
      </c>
    </row>
    <row r="615" spans="1:14" x14ac:dyDescent="0.2">
      <c r="A615" s="4">
        <v>613</v>
      </c>
      <c r="B615" s="1" t="str">
        <f>'Исходные данные'!A865</f>
        <v>10.10.2013</v>
      </c>
      <c r="C615" s="1">
        <f>'Исходные данные'!B865</f>
        <v>2848.97</v>
      </c>
      <c r="D615" s="5" t="str">
        <f>'Исходные данные'!A617</f>
        <v>10.10.2014</v>
      </c>
      <c r="E615" s="1">
        <f>'Исходные данные'!B617</f>
        <v>2456.12</v>
      </c>
      <c r="F615" s="12">
        <f t="shared" si="81"/>
        <v>0.86210806010593299</v>
      </c>
      <c r="G615" s="12">
        <f t="shared" si="82"/>
        <v>0.18026932195700493</v>
      </c>
      <c r="H615" s="12">
        <f t="shared" si="83"/>
        <v>5.1932354927571999E-4</v>
      </c>
      <c r="I615" s="12">
        <f t="shared" si="87"/>
        <v>-0.1483746564236586</v>
      </c>
      <c r="J615" s="18">
        <f t="shared" si="84"/>
        <v>-7.7054453196499897E-5</v>
      </c>
      <c r="K615" s="12">
        <f t="shared" si="88"/>
        <v>0.93723843841187982</v>
      </c>
      <c r="L615" s="12">
        <f t="shared" si="85"/>
        <v>-6.4817559092368651E-2</v>
      </c>
      <c r="M615" s="12">
        <f t="shared" si="89"/>
        <v>4.2013159666926658E-3</v>
      </c>
      <c r="N615" s="18">
        <f t="shared" si="86"/>
        <v>2.1818423194515879E-6</v>
      </c>
    </row>
    <row r="616" spans="1:14" x14ac:dyDescent="0.2">
      <c r="A616" s="4">
        <v>614</v>
      </c>
      <c r="B616" s="1" t="str">
        <f>'Исходные данные'!A866</f>
        <v>09.10.2013</v>
      </c>
      <c r="C616" s="1">
        <f>'Исходные данные'!B866</f>
        <v>2843.15</v>
      </c>
      <c r="D616" s="5" t="str">
        <f>'Исходные данные'!A618</f>
        <v>09.10.2014</v>
      </c>
      <c r="E616" s="1">
        <f>'Исходные данные'!B618</f>
        <v>2511.2600000000002</v>
      </c>
      <c r="F616" s="12">
        <f t="shared" si="81"/>
        <v>0.88326679914883144</v>
      </c>
      <c r="G616" s="12">
        <f t="shared" si="82"/>
        <v>0.17976618197314553</v>
      </c>
      <c r="H616" s="12">
        <f t="shared" si="83"/>
        <v>5.1787409332079758E-4</v>
      </c>
      <c r="I616" s="12">
        <f t="shared" si="87"/>
        <v>-0.12412797322510595</v>
      </c>
      <c r="J616" s="18">
        <f t="shared" si="84"/>
        <v>-6.4282661589699981E-5</v>
      </c>
      <c r="K616" s="12">
        <f t="shared" si="88"/>
        <v>0.96024110415298636</v>
      </c>
      <c r="L616" s="12">
        <f t="shared" si="85"/>
        <v>-4.0570875893816055E-2</v>
      </c>
      <c r="M616" s="12">
        <f t="shared" si="89"/>
        <v>1.6459959707914023E-3</v>
      </c>
      <c r="N616" s="18">
        <f t="shared" si="86"/>
        <v>8.5241867098328344E-7</v>
      </c>
    </row>
    <row r="617" spans="1:14" x14ac:dyDescent="0.2">
      <c r="A617" s="4">
        <v>615</v>
      </c>
      <c r="B617" s="1" t="str">
        <f>'Исходные данные'!A867</f>
        <v>08.10.2013</v>
      </c>
      <c r="C617" s="1">
        <f>'Исходные данные'!B867</f>
        <v>2872.13</v>
      </c>
      <c r="D617" s="5" t="str">
        <f>'Исходные данные'!A619</f>
        <v>08.10.2014</v>
      </c>
      <c r="E617" s="1">
        <f>'Исходные данные'!B619</f>
        <v>2501.4</v>
      </c>
      <c r="F617" s="12">
        <f t="shared" si="81"/>
        <v>0.87092158084766358</v>
      </c>
      <c r="G617" s="12">
        <f t="shared" si="82"/>
        <v>0.1792644462761642</v>
      </c>
      <c r="H617" s="12">
        <f t="shared" si="83"/>
        <v>5.1642868286423183E-4</v>
      </c>
      <c r="I617" s="12">
        <f t="shared" si="87"/>
        <v>-0.13820333965285184</v>
      </c>
      <c r="J617" s="18">
        <f t="shared" si="84"/>
        <v>-7.1372168664360331E-5</v>
      </c>
      <c r="K617" s="12">
        <f t="shared" si="88"/>
        <v>0.94682003357278721</v>
      </c>
      <c r="L617" s="12">
        <f t="shared" si="85"/>
        <v>-5.4646242321561914E-2</v>
      </c>
      <c r="M617" s="12">
        <f t="shared" si="89"/>
        <v>2.9862117998668341E-3</v>
      </c>
      <c r="N617" s="18">
        <f t="shared" si="86"/>
        <v>1.5421654265588562E-6</v>
      </c>
    </row>
    <row r="618" spans="1:14" x14ac:dyDescent="0.2">
      <c r="A618" s="4">
        <v>616</v>
      </c>
      <c r="B618" s="1" t="str">
        <f>'Исходные данные'!A868</f>
        <v>07.10.2013</v>
      </c>
      <c r="C618" s="1">
        <f>'Исходные данные'!B868</f>
        <v>2891.41</v>
      </c>
      <c r="D618" s="5" t="str">
        <f>'Исходные данные'!A620</f>
        <v>07.10.2014</v>
      </c>
      <c r="E618" s="1">
        <f>'Исходные данные'!B620</f>
        <v>2512.48</v>
      </c>
      <c r="F618" s="12">
        <f t="shared" si="81"/>
        <v>0.8689462926392314</v>
      </c>
      <c r="G618" s="12">
        <f t="shared" si="82"/>
        <v>0.17876411094663169</v>
      </c>
      <c r="H618" s="12">
        <f t="shared" si="83"/>
        <v>5.1498730661485076E-4</v>
      </c>
      <c r="I618" s="12">
        <f t="shared" si="87"/>
        <v>-0.14047395926391659</v>
      </c>
      <c r="J618" s="18">
        <f t="shared" si="84"/>
        <v>-7.2342305930848667E-5</v>
      </c>
      <c r="K618" s="12">
        <f t="shared" si="88"/>
        <v>0.94467260435648115</v>
      </c>
      <c r="L618" s="12">
        <f t="shared" si="85"/>
        <v>-5.6916861932626725E-2</v>
      </c>
      <c r="M618" s="12">
        <f t="shared" si="89"/>
        <v>3.2395291722576618E-3</v>
      </c>
      <c r="N618" s="18">
        <f t="shared" si="86"/>
        <v>1.6683164031212101E-6</v>
      </c>
    </row>
    <row r="619" spans="1:14" x14ac:dyDescent="0.2">
      <c r="A619" s="4">
        <v>617</v>
      </c>
      <c r="B619" s="1" t="str">
        <f>'Исходные данные'!A869</f>
        <v>04.10.2013</v>
      </c>
      <c r="C619" s="1">
        <f>'Исходные данные'!B869</f>
        <v>2905.32</v>
      </c>
      <c r="D619" s="5" t="str">
        <f>'Исходные данные'!A621</f>
        <v>06.10.2014</v>
      </c>
      <c r="E619" s="1">
        <f>'Исходные данные'!B621</f>
        <v>2519.65</v>
      </c>
      <c r="F619" s="12">
        <f t="shared" si="81"/>
        <v>0.86725386532292481</v>
      </c>
      <c r="G619" s="12">
        <f t="shared" si="82"/>
        <v>0.17826517207605791</v>
      </c>
      <c r="H619" s="12">
        <f t="shared" si="83"/>
        <v>5.1354995331299612E-4</v>
      </c>
      <c r="I619" s="12">
        <f t="shared" si="87"/>
        <v>-0.14242353615411596</v>
      </c>
      <c r="J619" s="18">
        <f t="shared" si="84"/>
        <v>-7.3141600342618062E-5</v>
      </c>
      <c r="K619" s="12">
        <f t="shared" si="88"/>
        <v>0.94283268659157138</v>
      </c>
      <c r="L619" s="12">
        <f t="shared" si="85"/>
        <v>-5.8866438822826106E-2</v>
      </c>
      <c r="M619" s="12">
        <f t="shared" si="89"/>
        <v>3.465257619681496E-3</v>
      </c>
      <c r="N619" s="18">
        <f t="shared" si="86"/>
        <v>1.7795828888049363E-6</v>
      </c>
    </row>
    <row r="620" spans="1:14" x14ac:dyDescent="0.2">
      <c r="A620" s="4">
        <v>618</v>
      </c>
      <c r="B620" s="1" t="str">
        <f>'Исходные данные'!A870</f>
        <v>03.10.2013</v>
      </c>
      <c r="C620" s="1">
        <f>'Исходные данные'!B870</f>
        <v>2951.47</v>
      </c>
      <c r="D620" s="5" t="str">
        <f>'Исходные данные'!A622</f>
        <v>03.10.2014</v>
      </c>
      <c r="E620" s="1">
        <f>'Исходные данные'!B622</f>
        <v>2497.7600000000002</v>
      </c>
      <c r="F620" s="12">
        <f t="shared" si="81"/>
        <v>0.84627660115129089</v>
      </c>
      <c r="G620" s="12">
        <f t="shared" si="82"/>
        <v>0.17776762576686148</v>
      </c>
      <c r="H620" s="12">
        <f t="shared" si="83"/>
        <v>5.1211661173043591E-4</v>
      </c>
      <c r="I620" s="12">
        <f t="shared" si="87"/>
        <v>-0.1669090210975048</v>
      </c>
      <c r="J620" s="18">
        <f t="shared" si="84"/>
        <v>-8.5476882351698006E-5</v>
      </c>
      <c r="K620" s="12">
        <f t="shared" si="88"/>
        <v>0.92002731076436961</v>
      </c>
      <c r="L620" s="12">
        <f t="shared" si="85"/>
        <v>-8.3351923766214933E-2</v>
      </c>
      <c r="M620" s="12">
        <f t="shared" si="89"/>
        <v>6.9475431955288592E-3</v>
      </c>
      <c r="N620" s="18">
        <f t="shared" si="86"/>
        <v>3.5579522811450845E-6</v>
      </c>
    </row>
    <row r="621" spans="1:14" x14ac:dyDescent="0.2">
      <c r="A621" s="4">
        <v>619</v>
      </c>
      <c r="B621" s="1" t="str">
        <f>'Исходные данные'!A871</f>
        <v>02.10.2013</v>
      </c>
      <c r="C621" s="1">
        <f>'Исходные данные'!B871</f>
        <v>2943.42</v>
      </c>
      <c r="D621" s="5" t="str">
        <f>'Исходные данные'!A623</f>
        <v>02.10.2014</v>
      </c>
      <c r="E621" s="1">
        <f>'Исходные данные'!B623</f>
        <v>2506.65</v>
      </c>
      <c r="F621" s="12">
        <f t="shared" si="81"/>
        <v>0.85161139083107407</v>
      </c>
      <c r="G621" s="12">
        <f t="shared" si="82"/>
        <v>0.17727146813233946</v>
      </c>
      <c r="H621" s="12">
        <f t="shared" si="83"/>
        <v>5.1068727067027657E-4</v>
      </c>
      <c r="I621" s="12">
        <f t="shared" si="87"/>
        <v>-0.16062497025250969</v>
      </c>
      <c r="J621" s="18">
        <f t="shared" si="84"/>
        <v>-8.2029127659748532E-5</v>
      </c>
      <c r="K621" s="12">
        <f t="shared" si="88"/>
        <v>0.92582701289001901</v>
      </c>
      <c r="L621" s="12">
        <f t="shared" si="85"/>
        <v>-7.7067872921219749E-2</v>
      </c>
      <c r="M621" s="12">
        <f t="shared" si="89"/>
        <v>5.9394570366012337E-3</v>
      </c>
      <c r="N621" s="18">
        <f t="shared" si="86"/>
        <v>3.0332051032852532E-6</v>
      </c>
    </row>
    <row r="622" spans="1:14" x14ac:dyDescent="0.2">
      <c r="A622" s="4">
        <v>620</v>
      </c>
      <c r="B622" s="1" t="str">
        <f>'Исходные данные'!A872</f>
        <v>01.10.2013</v>
      </c>
      <c r="C622" s="1">
        <f>'Исходные данные'!B872</f>
        <v>2930.33</v>
      </c>
      <c r="D622" s="5" t="str">
        <f>'Исходные данные'!A624</f>
        <v>01.10.2014</v>
      </c>
      <c r="E622" s="1">
        <f>'Исходные данные'!B624</f>
        <v>2537.79</v>
      </c>
      <c r="F622" s="12">
        <f t="shared" si="81"/>
        <v>0.86604239113000925</v>
      </c>
      <c r="G622" s="12">
        <f t="shared" si="82"/>
        <v>0.17677669529663687</v>
      </c>
      <c r="H622" s="12">
        <f t="shared" si="83"/>
        <v>5.0926191896687601E-4</v>
      </c>
      <c r="I622" s="12">
        <f t="shared" si="87"/>
        <v>-0.14382142112119187</v>
      </c>
      <c r="J622" s="18">
        <f t="shared" si="84"/>
        <v>-7.324277290872136E-5</v>
      </c>
      <c r="K622" s="12">
        <f t="shared" si="88"/>
        <v>0.94151563570980035</v>
      </c>
      <c r="L622" s="12">
        <f t="shared" si="85"/>
        <v>-6.0264323789901965E-2</v>
      </c>
      <c r="M622" s="12">
        <f t="shared" si="89"/>
        <v>3.6317887218541103E-3</v>
      </c>
      <c r="N622" s="18">
        <f t="shared" si="86"/>
        <v>1.8495316937736821E-6</v>
      </c>
    </row>
    <row r="623" spans="1:14" x14ac:dyDescent="0.2">
      <c r="A623" s="4">
        <v>621</v>
      </c>
      <c r="B623" s="1" t="str">
        <f>'Исходные данные'!A873</f>
        <v>30.09.2013</v>
      </c>
      <c r="C623" s="1">
        <f>'Исходные данные'!B873</f>
        <v>2953.56</v>
      </c>
      <c r="D623" s="5" t="str">
        <f>'Исходные данные'!A625</f>
        <v>30.09.2014</v>
      </c>
      <c r="E623" s="1">
        <f>'Исходные данные'!B625</f>
        <v>2558.5700000000002</v>
      </c>
      <c r="F623" s="12">
        <f t="shared" si="81"/>
        <v>0.86626647164777426</v>
      </c>
      <c r="G623" s="12">
        <f t="shared" si="82"/>
        <v>0.17628330339471648</v>
      </c>
      <c r="H623" s="12">
        <f t="shared" si="83"/>
        <v>5.0784054548575592E-4</v>
      </c>
      <c r="I623" s="12">
        <f t="shared" si="87"/>
        <v>-0.14356271376959928</v>
      </c>
      <c r="J623" s="18">
        <f t="shared" si="84"/>
        <v>-7.2906966872168737E-5</v>
      </c>
      <c r="K623" s="12">
        <f t="shared" si="88"/>
        <v>0.94175924423669755</v>
      </c>
      <c r="L623" s="12">
        <f t="shared" si="85"/>
        <v>-6.0005616438309366E-2</v>
      </c>
      <c r="M623" s="12">
        <f t="shared" si="89"/>
        <v>3.60067400414147E-3</v>
      </c>
      <c r="N623" s="18">
        <f t="shared" si="86"/>
        <v>1.8285682503795851E-6</v>
      </c>
    </row>
    <row r="624" spans="1:14" x14ac:dyDescent="0.2">
      <c r="A624" s="4">
        <v>622</v>
      </c>
      <c r="B624" s="1" t="str">
        <f>'Исходные данные'!A874</f>
        <v>27.09.2013</v>
      </c>
      <c r="C624" s="1">
        <f>'Исходные данные'!B874</f>
        <v>3019.12</v>
      </c>
      <c r="D624" s="5" t="str">
        <f>'Исходные данные'!A626</f>
        <v>29.09.2014</v>
      </c>
      <c r="E624" s="1">
        <f>'Исходные данные'!B626</f>
        <v>2581.61</v>
      </c>
      <c r="F624" s="12">
        <f t="shared" si="81"/>
        <v>0.85508691274278603</v>
      </c>
      <c r="G624" s="12">
        <f t="shared" si="82"/>
        <v>0.17579128857232829</v>
      </c>
      <c r="H624" s="12">
        <f t="shared" si="83"/>
        <v>5.0642313912351391E-4</v>
      </c>
      <c r="I624" s="12">
        <f t="shared" si="87"/>
        <v>-0.156552162880881</v>
      </c>
      <c r="J624" s="18">
        <f t="shared" si="84"/>
        <v>-7.9281637762711405E-5</v>
      </c>
      <c r="K624" s="12">
        <f t="shared" si="88"/>
        <v>0.92960541710630584</v>
      </c>
      <c r="L624" s="12">
        <f t="shared" si="85"/>
        <v>-7.2995065549591162E-2</v>
      </c>
      <c r="M624" s="12">
        <f t="shared" si="89"/>
        <v>5.3282795945890698E-3</v>
      </c>
      <c r="N624" s="18">
        <f t="shared" si="86"/>
        <v>2.6983640784195606E-6</v>
      </c>
    </row>
    <row r="625" spans="1:14" x14ac:dyDescent="0.2">
      <c r="A625" s="4">
        <v>623</v>
      </c>
      <c r="B625" s="1" t="str">
        <f>'Исходные данные'!A875</f>
        <v>26.09.2013</v>
      </c>
      <c r="C625" s="1">
        <f>'Исходные данные'!B875</f>
        <v>3053.9</v>
      </c>
      <c r="D625" s="5" t="str">
        <f>'Исходные данные'!A627</f>
        <v>26.09.2014</v>
      </c>
      <c r="E625" s="1">
        <f>'Исходные данные'!B627</f>
        <v>2595.8200000000002</v>
      </c>
      <c r="F625" s="12">
        <f t="shared" si="81"/>
        <v>0.85000163725072864</v>
      </c>
      <c r="G625" s="12">
        <f t="shared" si="82"/>
        <v>0.17530064698598002</v>
      </c>
      <c r="H625" s="12">
        <f t="shared" si="83"/>
        <v>5.0500968880773909E-4</v>
      </c>
      <c r="I625" s="12">
        <f t="shared" si="87"/>
        <v>-0.16251700332230218</v>
      </c>
      <c r="J625" s="18">
        <f t="shared" si="84"/>
        <v>-8.2072661273762117E-5</v>
      </c>
      <c r="K625" s="12">
        <f t="shared" si="88"/>
        <v>0.92407697365284314</v>
      </c>
      <c r="L625" s="12">
        <f t="shared" si="85"/>
        <v>-7.8959905991012339E-2</v>
      </c>
      <c r="M625" s="12">
        <f t="shared" si="89"/>
        <v>6.2346667541094622E-3</v>
      </c>
      <c r="N625" s="18">
        <f t="shared" si="86"/>
        <v>3.1485671173127761E-6</v>
      </c>
    </row>
    <row r="626" spans="1:14" x14ac:dyDescent="0.2">
      <c r="A626" s="4">
        <v>624</v>
      </c>
      <c r="B626" s="1" t="str">
        <f>'Исходные данные'!A876</f>
        <v>25.09.2013</v>
      </c>
      <c r="C626" s="1">
        <f>'Исходные данные'!B876</f>
        <v>3054</v>
      </c>
      <c r="D626" s="5" t="str">
        <f>'Исходные данные'!A628</f>
        <v>25.09.2014</v>
      </c>
      <c r="E626" s="1">
        <f>'Исходные данные'!B628</f>
        <v>2651.23</v>
      </c>
      <c r="F626" s="12">
        <f t="shared" si="81"/>
        <v>0.86811722331368701</v>
      </c>
      <c r="G626" s="12">
        <f t="shared" si="82"/>
        <v>0.17481137480290654</v>
      </c>
      <c r="H626" s="12">
        <f t="shared" si="83"/>
        <v>5.0360018349692305E-4</v>
      </c>
      <c r="I626" s="12">
        <f t="shared" si="87"/>
        <v>-0.14142852353964266</v>
      </c>
      <c r="J626" s="18">
        <f t="shared" si="84"/>
        <v>-7.122343040626295E-5</v>
      </c>
      <c r="K626" s="12">
        <f t="shared" si="88"/>
        <v>0.9437712838887049</v>
      </c>
      <c r="L626" s="12">
        <f t="shared" si="85"/>
        <v>-5.7871426208352728E-2</v>
      </c>
      <c r="M626" s="12">
        <f t="shared" si="89"/>
        <v>3.3491019713887829E-3</v>
      </c>
      <c r="N626" s="18">
        <f t="shared" si="86"/>
        <v>1.6866083673412978E-6</v>
      </c>
    </row>
    <row r="627" spans="1:14" x14ac:dyDescent="0.2">
      <c r="A627" s="4">
        <v>625</v>
      </c>
      <c r="B627" s="1" t="str">
        <f>'Исходные данные'!A877</f>
        <v>24.09.2013</v>
      </c>
      <c r="C627" s="1">
        <f>'Исходные данные'!B877</f>
        <v>3073.31</v>
      </c>
      <c r="D627" s="5" t="str">
        <f>'Исходные данные'!A629</f>
        <v>24.09.2014</v>
      </c>
      <c r="E627" s="1">
        <f>'Исходные данные'!B629</f>
        <v>2664.54</v>
      </c>
      <c r="F627" s="12">
        <f t="shared" si="81"/>
        <v>0.86699356719628029</v>
      </c>
      <c r="G627" s="12">
        <f t="shared" si="82"/>
        <v>0.17432346820104028</v>
      </c>
      <c r="H627" s="12">
        <f t="shared" si="83"/>
        <v>5.0219461218037548E-4</v>
      </c>
      <c r="I627" s="12">
        <f t="shared" si="87"/>
        <v>-0.14272372184125412</v>
      </c>
      <c r="J627" s="18">
        <f t="shared" si="84"/>
        <v>-7.1675084139008404E-5</v>
      </c>
      <c r="K627" s="12">
        <f t="shared" si="88"/>
        <v>0.94254970418944906</v>
      </c>
      <c r="L627" s="12">
        <f t="shared" si="85"/>
        <v>-5.916662450996419E-2</v>
      </c>
      <c r="M627" s="12">
        <f t="shared" si="89"/>
        <v>3.5006894559030622E-3</v>
      </c>
      <c r="N627" s="18">
        <f t="shared" si="86"/>
        <v>1.758027383671168E-6</v>
      </c>
    </row>
    <row r="628" spans="1:14" x14ac:dyDescent="0.2">
      <c r="A628" s="4">
        <v>626</v>
      </c>
      <c r="B628" s="1" t="str">
        <f>'Исходные данные'!A878</f>
        <v>23.09.2013</v>
      </c>
      <c r="C628" s="1">
        <f>'Исходные данные'!B878</f>
        <v>3100.71</v>
      </c>
      <c r="D628" s="5" t="str">
        <f>'Исходные данные'!A630</f>
        <v>23.09.2014</v>
      </c>
      <c r="E628" s="1">
        <f>'Исходные данные'!B630</f>
        <v>2669.58</v>
      </c>
      <c r="F628" s="12">
        <f t="shared" si="81"/>
        <v>0.86095765163462556</v>
      </c>
      <c r="G628" s="12">
        <f t="shared" si="82"/>
        <v>0.17383692336898107</v>
      </c>
      <c r="H628" s="12">
        <f t="shared" si="83"/>
        <v>5.0079296387813682E-4</v>
      </c>
      <c r="I628" s="12">
        <f t="shared" si="87"/>
        <v>-0.14970996085738272</v>
      </c>
      <c r="J628" s="18">
        <f t="shared" si="84"/>
        <v>-7.4973695019848547E-5</v>
      </c>
      <c r="K628" s="12">
        <f t="shared" si="88"/>
        <v>0.93598777496366714</v>
      </c>
      <c r="L628" s="12">
        <f t="shared" si="85"/>
        <v>-6.6152863526092828E-2</v>
      </c>
      <c r="M628" s="12">
        <f t="shared" si="89"/>
        <v>4.3762013527018258E-3</v>
      </c>
      <c r="N628" s="18">
        <f t="shared" si="86"/>
        <v>2.191570845947059E-6</v>
      </c>
    </row>
    <row r="629" spans="1:14" x14ac:dyDescent="0.2">
      <c r="A629" s="4">
        <v>627</v>
      </c>
      <c r="B629" s="1" t="str">
        <f>'Исходные данные'!A879</f>
        <v>20.09.2013</v>
      </c>
      <c r="C629" s="1">
        <f>'Исходные данные'!B879</f>
        <v>3144.38</v>
      </c>
      <c r="D629" s="5" t="str">
        <f>'Исходные данные'!A631</f>
        <v>22.09.2014</v>
      </c>
      <c r="E629" s="1">
        <f>'Исходные данные'!B631</f>
        <v>2678.09</v>
      </c>
      <c r="F629" s="12">
        <f t="shared" si="81"/>
        <v>0.85170685476946173</v>
      </c>
      <c r="G629" s="12">
        <f t="shared" si="82"/>
        <v>0.17335173650596672</v>
      </c>
      <c r="H629" s="12">
        <f t="shared" si="83"/>
        <v>4.9939522764089368E-4</v>
      </c>
      <c r="I629" s="12">
        <f t="shared" si="87"/>
        <v>-0.16051287852950466</v>
      </c>
      <c r="J629" s="18">
        <f t="shared" si="84"/>
        <v>-8.0159365512537097E-5</v>
      </c>
      <c r="K629" s="12">
        <f t="shared" si="88"/>
        <v>0.92593079625161767</v>
      </c>
      <c r="L629" s="12">
        <f t="shared" si="85"/>
        <v>-7.6955781198214737E-2</v>
      </c>
      <c r="M629" s="12">
        <f t="shared" si="89"/>
        <v>5.9221922598274579E-3</v>
      </c>
      <c r="N629" s="18">
        <f t="shared" si="86"/>
        <v>2.9575145517296719E-6</v>
      </c>
    </row>
    <row r="630" spans="1:14" x14ac:dyDescent="0.2">
      <c r="A630" s="4">
        <v>628</v>
      </c>
      <c r="B630" s="1" t="str">
        <f>'Исходные данные'!A880</f>
        <v>19.09.2013</v>
      </c>
      <c r="C630" s="1">
        <f>'Исходные данные'!B880</f>
        <v>3177.9</v>
      </c>
      <c r="D630" s="5" t="str">
        <f>'Исходные данные'!A632</f>
        <v>19.09.2014</v>
      </c>
      <c r="E630" s="1">
        <f>'Исходные данные'!B632</f>
        <v>2665.15</v>
      </c>
      <c r="F630" s="12">
        <f t="shared" si="81"/>
        <v>0.83865131061392739</v>
      </c>
      <c r="G630" s="12">
        <f t="shared" si="82"/>
        <v>0.17286790382184303</v>
      </c>
      <c r="H630" s="12">
        <f t="shared" si="83"/>
        <v>4.980013925498922E-4</v>
      </c>
      <c r="I630" s="12">
        <f t="shared" si="87"/>
        <v>-0.17596026007633006</v>
      </c>
      <c r="J630" s="18">
        <f t="shared" si="84"/>
        <v>-8.7628454551453574E-5</v>
      </c>
      <c r="K630" s="12">
        <f t="shared" si="88"/>
        <v>0.91173749684615002</v>
      </c>
      <c r="L630" s="12">
        <f t="shared" si="85"/>
        <v>-9.2403162745040207E-2</v>
      </c>
      <c r="M630" s="12">
        <f t="shared" si="89"/>
        <v>8.5383444852863352E-3</v>
      </c>
      <c r="N630" s="18">
        <f t="shared" si="86"/>
        <v>4.2521074437432878E-6</v>
      </c>
    </row>
    <row r="631" spans="1:14" x14ac:dyDescent="0.2">
      <c r="A631" s="4">
        <v>629</v>
      </c>
      <c r="B631" s="1" t="str">
        <f>'Исходные данные'!A881</f>
        <v>18.09.2013</v>
      </c>
      <c r="C631" s="1">
        <f>'Исходные данные'!B881</f>
        <v>3177.03</v>
      </c>
      <c r="D631" s="5" t="str">
        <f>'Исходные данные'!A633</f>
        <v>18.09.2014</v>
      </c>
      <c r="E631" s="1">
        <f>'Исходные данные'!B633</f>
        <v>2692.94</v>
      </c>
      <c r="F631" s="12">
        <f t="shared" si="81"/>
        <v>0.84762813067550502</v>
      </c>
      <c r="G631" s="12">
        <f t="shared" si="82"/>
        <v>0.17238542153703429</v>
      </c>
      <c r="H631" s="12">
        <f t="shared" si="83"/>
        <v>4.9661144771685349E-4</v>
      </c>
      <c r="I631" s="12">
        <f t="shared" si="87"/>
        <v>-0.16531326451731562</v>
      </c>
      <c r="J631" s="18">
        <f t="shared" si="84"/>
        <v>-8.209645961874326E-5</v>
      </c>
      <c r="K631" s="12">
        <f t="shared" si="88"/>
        <v>0.92149662241955399</v>
      </c>
      <c r="L631" s="12">
        <f t="shared" si="85"/>
        <v>-8.1756167186025727E-2</v>
      </c>
      <c r="M631" s="12">
        <f t="shared" si="89"/>
        <v>6.6840708729493442E-3</v>
      </c>
      <c r="N631" s="18">
        <f t="shared" si="86"/>
        <v>3.3193861128574264E-6</v>
      </c>
    </row>
    <row r="632" spans="1:14" x14ac:dyDescent="0.2">
      <c r="A632" s="4">
        <v>630</v>
      </c>
      <c r="B632" s="1" t="str">
        <f>'Исходные данные'!A882</f>
        <v>17.09.2013</v>
      </c>
      <c r="C632" s="1">
        <f>'Исходные данные'!B882</f>
        <v>3205.82</v>
      </c>
      <c r="D632" s="5" t="str">
        <f>'Исходные данные'!A634</f>
        <v>17.09.2014</v>
      </c>
      <c r="E632" s="1">
        <f>'Исходные данные'!B634</f>
        <v>2719.21</v>
      </c>
      <c r="F632" s="12">
        <f t="shared" si="81"/>
        <v>0.84821044225814302</v>
      </c>
      <c r="G632" s="12">
        <f t="shared" si="82"/>
        <v>0.1719042858825138</v>
      </c>
      <c r="H632" s="12">
        <f t="shared" si="83"/>
        <v>4.9522538228388832E-4</v>
      </c>
      <c r="I632" s="12">
        <f t="shared" si="87"/>
        <v>-0.16462651093732486</v>
      </c>
      <c r="J632" s="18">
        <f t="shared" si="84"/>
        <v>-8.152722681299942E-5</v>
      </c>
      <c r="K632" s="12">
        <f t="shared" si="88"/>
        <v>0.92212968087665004</v>
      </c>
      <c r="L632" s="12">
        <f t="shared" si="85"/>
        <v>-8.1069413606035007E-2</v>
      </c>
      <c r="M632" s="12">
        <f t="shared" si="89"/>
        <v>6.5722498224263289E-3</v>
      </c>
      <c r="N632" s="18">
        <f t="shared" si="86"/>
        <v>3.254744930776296E-6</v>
      </c>
    </row>
    <row r="633" spans="1:14" x14ac:dyDescent="0.2">
      <c r="A633" s="4">
        <v>631</v>
      </c>
      <c r="B633" s="1" t="str">
        <f>'Исходные данные'!A883</f>
        <v>16.09.2013</v>
      </c>
      <c r="C633" s="1">
        <f>'Исходные данные'!B883</f>
        <v>3235.07</v>
      </c>
      <c r="D633" s="5" t="str">
        <f>'Исходные данные'!A635</f>
        <v>16.09.2014</v>
      </c>
      <c r="E633" s="1">
        <f>'Исходные данные'!B635</f>
        <v>2734.7</v>
      </c>
      <c r="F633" s="12">
        <f t="shared" si="81"/>
        <v>0.84532946736855763</v>
      </c>
      <c r="G633" s="12">
        <f t="shared" si="82"/>
        <v>0.17142449309977439</v>
      </c>
      <c r="H633" s="12">
        <f t="shared" si="83"/>
        <v>4.938431854234123E-4</v>
      </c>
      <c r="I633" s="12">
        <f t="shared" si="87"/>
        <v>-0.16802882540576725</v>
      </c>
      <c r="J633" s="18">
        <f t="shared" si="84"/>
        <v>-8.2979890381338489E-5</v>
      </c>
      <c r="K633" s="12">
        <f t="shared" si="88"/>
        <v>0.91899763684230129</v>
      </c>
      <c r="L633" s="12">
        <f t="shared" si="85"/>
        <v>-8.4471728074477295E-2</v>
      </c>
      <c r="M633" s="12">
        <f t="shared" si="89"/>
        <v>7.1354728438883892E-3</v>
      </c>
      <c r="N633" s="18">
        <f t="shared" si="86"/>
        <v>3.523804638728097E-6</v>
      </c>
    </row>
    <row r="634" spans="1:14" x14ac:dyDescent="0.2">
      <c r="A634" s="4">
        <v>632</v>
      </c>
      <c r="B634" s="1" t="str">
        <f>'Исходные данные'!A884</f>
        <v>13.09.2013</v>
      </c>
      <c r="C634" s="1">
        <f>'Исходные данные'!B884</f>
        <v>3242.53</v>
      </c>
      <c r="D634" s="5" t="str">
        <f>'Исходные данные'!A636</f>
        <v>15.09.2014</v>
      </c>
      <c r="E634" s="1">
        <f>'Исходные данные'!B636</f>
        <v>2748.84</v>
      </c>
      <c r="F634" s="12">
        <f t="shared" si="81"/>
        <v>0.84774543334988417</v>
      </c>
      <c r="G634" s="12">
        <f t="shared" si="82"/>
        <v>0.17094603944079906</v>
      </c>
      <c r="H634" s="12">
        <f t="shared" si="83"/>
        <v>4.9246484633806156E-4</v>
      </c>
      <c r="I634" s="12">
        <f t="shared" si="87"/>
        <v>-0.16517488477959244</v>
      </c>
      <c r="J634" s="18">
        <f t="shared" si="84"/>
        <v>-8.1342824251889013E-5</v>
      </c>
      <c r="K634" s="12">
        <f t="shared" si="88"/>
        <v>0.92162414770373136</v>
      </c>
      <c r="L634" s="12">
        <f t="shared" si="85"/>
        <v>-8.1617787448302587E-2</v>
      </c>
      <c r="M634" s="12">
        <f t="shared" si="89"/>
        <v>6.661463227956254E-3</v>
      </c>
      <c r="N634" s="18">
        <f t="shared" si="86"/>
        <v>3.2805364649421242E-6</v>
      </c>
    </row>
    <row r="635" spans="1:14" x14ac:dyDescent="0.2">
      <c r="A635" s="4">
        <v>633</v>
      </c>
      <c r="B635" s="1" t="str">
        <f>'Исходные данные'!A885</f>
        <v>12.09.2013</v>
      </c>
      <c r="C635" s="1">
        <f>'Исходные данные'!B885</f>
        <v>3279.9</v>
      </c>
      <c r="D635" s="5" t="str">
        <f>'Исходные данные'!A637</f>
        <v>12.09.2014</v>
      </c>
      <c r="E635" s="1">
        <f>'Исходные данные'!B637</f>
        <v>2741.23</v>
      </c>
      <c r="F635" s="12">
        <f t="shared" si="81"/>
        <v>0.83576633433946157</v>
      </c>
      <c r="G635" s="12">
        <f t="shared" si="82"/>
        <v>0.17046892116803167</v>
      </c>
      <c r="H635" s="12">
        <f t="shared" si="83"/>
        <v>4.9109035426060774E-4</v>
      </c>
      <c r="I635" s="12">
        <f t="shared" si="87"/>
        <v>-0.17940620934469884</v>
      </c>
      <c r="J635" s="18">
        <f t="shared" si="84"/>
        <v>-8.81046589036409E-5</v>
      </c>
      <c r="K635" s="12">
        <f t="shared" si="88"/>
        <v>0.90860110271708527</v>
      </c>
      <c r="L635" s="12">
        <f t="shared" si="85"/>
        <v>-9.5849112013408941E-2</v>
      </c>
      <c r="M635" s="12">
        <f t="shared" si="89"/>
        <v>9.1870522737589611E-3</v>
      </c>
      <c r="N635" s="18">
        <f t="shared" si="86"/>
        <v>4.5116727557310097E-6</v>
      </c>
    </row>
    <row r="636" spans="1:14" x14ac:dyDescent="0.2">
      <c r="A636" s="4">
        <v>634</v>
      </c>
      <c r="B636" s="1" t="str">
        <f>'Исходные данные'!A886</f>
        <v>11.09.2013</v>
      </c>
      <c r="C636" s="1">
        <f>'Исходные данные'!B886</f>
        <v>3328.42</v>
      </c>
      <c r="D636" s="5" t="str">
        <f>'Исходные данные'!A638</f>
        <v>11.09.2014</v>
      </c>
      <c r="E636" s="1">
        <f>'Исходные данные'!B638</f>
        <v>2738.92</v>
      </c>
      <c r="F636" s="12">
        <f t="shared" si="81"/>
        <v>0.82288893829504695</v>
      </c>
      <c r="G636" s="12">
        <f t="shared" si="82"/>
        <v>0.1699931345543477</v>
      </c>
      <c r="H636" s="12">
        <f t="shared" si="83"/>
        <v>4.8971969845387449E-4</v>
      </c>
      <c r="I636" s="12">
        <f t="shared" si="87"/>
        <v>-0.19493403480491062</v>
      </c>
      <c r="J636" s="18">
        <f t="shared" si="84"/>
        <v>-9.54630367430579E-5</v>
      </c>
      <c r="K636" s="12">
        <f t="shared" si="88"/>
        <v>0.89460147654725752</v>
      </c>
      <c r="L636" s="12">
        <f t="shared" si="85"/>
        <v>-0.11137693747362071</v>
      </c>
      <c r="M636" s="12">
        <f t="shared" si="89"/>
        <v>1.2404822201002755E-2</v>
      </c>
      <c r="N636" s="18">
        <f t="shared" si="86"/>
        <v>6.0748857876489969E-6</v>
      </c>
    </row>
    <row r="637" spans="1:14" x14ac:dyDescent="0.2">
      <c r="A637" s="4">
        <v>635</v>
      </c>
      <c r="B637" s="1" t="str">
        <f>'Исходные данные'!A887</f>
        <v>10.09.2013</v>
      </c>
      <c r="C637" s="1">
        <f>'Исходные данные'!B887</f>
        <v>3291.26</v>
      </c>
      <c r="D637" s="5" t="str">
        <f>'Исходные данные'!A639</f>
        <v>10.09.2014</v>
      </c>
      <c r="E637" s="1">
        <f>'Исходные данные'!B639</f>
        <v>2753.33</v>
      </c>
      <c r="F637" s="12">
        <f t="shared" si="81"/>
        <v>0.83655803552438879</v>
      </c>
      <c r="G637" s="12">
        <f t="shared" si="82"/>
        <v>0.16951867588302538</v>
      </c>
      <c r="H637" s="12">
        <f t="shared" si="83"/>
        <v>4.8835286821065371E-4</v>
      </c>
      <c r="I637" s="12">
        <f t="shared" si="87"/>
        <v>-0.17845938197276121</v>
      </c>
      <c r="J637" s="18">
        <f t="shared" si="84"/>
        <v>-8.7151151045498557E-5</v>
      </c>
      <c r="K637" s="12">
        <f t="shared" si="88"/>
        <v>0.90946179851217956</v>
      </c>
      <c r="L637" s="12">
        <f t="shared" si="85"/>
        <v>-9.4902284641471255E-2</v>
      </c>
      <c r="M637" s="12">
        <f t="shared" si="89"/>
        <v>9.0064436301707778E-3</v>
      </c>
      <c r="N637" s="18">
        <f t="shared" si="86"/>
        <v>4.3983225791714714E-6</v>
      </c>
    </row>
    <row r="638" spans="1:14" x14ac:dyDescent="0.2">
      <c r="A638" s="4">
        <v>636</v>
      </c>
      <c r="B638" s="1" t="str">
        <f>'Исходные данные'!A888</f>
        <v>09.09.2013</v>
      </c>
      <c r="C638" s="1">
        <f>'Исходные данные'!B888</f>
        <v>3280.49</v>
      </c>
      <c r="D638" s="5" t="str">
        <f>'Исходные данные'!A640</f>
        <v>09.09.2014</v>
      </c>
      <c r="E638" s="1">
        <f>'Исходные данные'!B640</f>
        <v>2773.73</v>
      </c>
      <c r="F638" s="12">
        <f t="shared" si="81"/>
        <v>0.84552307734515275</v>
      </c>
      <c r="G638" s="12">
        <f t="shared" si="82"/>
        <v>0.16904554144771641</v>
      </c>
      <c r="H638" s="12">
        <f t="shared" si="83"/>
        <v>4.8698985285362128E-4</v>
      </c>
      <c r="I638" s="12">
        <f t="shared" si="87"/>
        <v>-0.16779981669883229</v>
      </c>
      <c r="J638" s="18">
        <f t="shared" si="84"/>
        <v>-8.1716808043028961E-5</v>
      </c>
      <c r="K638" s="12">
        <f t="shared" si="88"/>
        <v>0.91920811940304037</v>
      </c>
      <c r="L638" s="12">
        <f t="shared" si="85"/>
        <v>-8.4242719367542435E-2</v>
      </c>
      <c r="M638" s="12">
        <f t="shared" si="89"/>
        <v>7.0968357664384623E-3</v>
      </c>
      <c r="N638" s="18">
        <f t="shared" si="86"/>
        <v>3.4560870056241833E-6</v>
      </c>
    </row>
    <row r="639" spans="1:14" x14ac:dyDescent="0.2">
      <c r="A639" s="4">
        <v>637</v>
      </c>
      <c r="B639" s="1" t="str">
        <f>'Исходные данные'!A889</f>
        <v>06.09.2013</v>
      </c>
      <c r="C639" s="1">
        <f>'Исходные данные'!B889</f>
        <v>3288.2</v>
      </c>
      <c r="D639" s="5" t="str">
        <f>'Исходные данные'!A641</f>
        <v>08.09.2014</v>
      </c>
      <c r="E639" s="1">
        <f>'Исходные данные'!B641</f>
        <v>2808.03</v>
      </c>
      <c r="F639" s="12">
        <f t="shared" si="81"/>
        <v>0.85397177787239231</v>
      </c>
      <c r="G639" s="12">
        <f t="shared" si="82"/>
        <v>0.16857372755241706</v>
      </c>
      <c r="H639" s="12">
        <f t="shared" si="83"/>
        <v>4.8563064173525421E-4</v>
      </c>
      <c r="I639" s="12">
        <f t="shared" si="87"/>
        <v>-0.15785713272746194</v>
      </c>
      <c r="J639" s="18">
        <f t="shared" si="84"/>
        <v>-7.6660260668924544E-5</v>
      </c>
      <c r="K639" s="12">
        <f t="shared" si="88"/>
        <v>0.92839310125761976</v>
      </c>
      <c r="L639" s="12">
        <f t="shared" si="85"/>
        <v>-7.4300035396172082E-2</v>
      </c>
      <c r="M639" s="12">
        <f t="shared" si="89"/>
        <v>5.5204952598723826E-3</v>
      </c>
      <c r="N639" s="18">
        <f t="shared" si="86"/>
        <v>2.680921655748254E-6</v>
      </c>
    </row>
    <row r="640" spans="1:14" x14ac:dyDescent="0.2">
      <c r="A640" s="4">
        <v>638</v>
      </c>
      <c r="B640" s="1" t="str">
        <f>'Исходные данные'!A890</f>
        <v>05.09.2013</v>
      </c>
      <c r="C640" s="1">
        <f>'Исходные данные'!B890</f>
        <v>3266.53</v>
      </c>
      <c r="D640" s="5" t="str">
        <f>'Исходные данные'!A642</f>
        <v>05.09.2014</v>
      </c>
      <c r="E640" s="1">
        <f>'Исходные данные'!B642</f>
        <v>2832.54</v>
      </c>
      <c r="F640" s="12">
        <f t="shared" si="81"/>
        <v>0.86714035995383476</v>
      </c>
      <c r="G640" s="12">
        <f t="shared" si="82"/>
        <v>0.16810323051143919</v>
      </c>
      <c r="H640" s="12">
        <f t="shared" si="83"/>
        <v>4.8427522423774658E-4</v>
      </c>
      <c r="I640" s="12">
        <f t="shared" si="87"/>
        <v>-0.14255442377769992</v>
      </c>
      <c r="J640" s="18">
        <f t="shared" si="84"/>
        <v>-6.9035575541028375E-5</v>
      </c>
      <c r="K640" s="12">
        <f t="shared" si="88"/>
        <v>0.94270928953753597</v>
      </c>
      <c r="L640" s="12">
        <f t="shared" si="85"/>
        <v>-5.8997326446409967E-2</v>
      </c>
      <c r="M640" s="12">
        <f t="shared" si="89"/>
        <v>3.4806845278242322E-3</v>
      </c>
      <c r="N640" s="18">
        <f t="shared" si="86"/>
        <v>1.6856092802129352E-6</v>
      </c>
    </row>
    <row r="641" spans="1:14" x14ac:dyDescent="0.2">
      <c r="A641" s="4">
        <v>639</v>
      </c>
      <c r="B641" s="1" t="str">
        <f>'Исходные данные'!A891</f>
        <v>04.09.2013</v>
      </c>
      <c r="C641" s="1">
        <f>'Исходные данные'!B891</f>
        <v>3262.17</v>
      </c>
      <c r="D641" s="5" t="str">
        <f>'Исходные данные'!A643</f>
        <v>04.09.2014</v>
      </c>
      <c r="E641" s="1">
        <f>'Исходные данные'!B643</f>
        <v>2783.24</v>
      </c>
      <c r="F641" s="12">
        <f t="shared" si="81"/>
        <v>0.85318668248435847</v>
      </c>
      <c r="G641" s="12">
        <f t="shared" si="82"/>
        <v>0.16763404664938189</v>
      </c>
      <c r="H641" s="12">
        <f t="shared" si="83"/>
        <v>4.8292358977292848E-4</v>
      </c>
      <c r="I641" s="12">
        <f t="shared" si="87"/>
        <v>-0.15877690140929518</v>
      </c>
      <c r="J641" s="18">
        <f t="shared" si="84"/>
        <v>-7.6677111201599169E-5</v>
      </c>
      <c r="K641" s="12">
        <f t="shared" si="88"/>
        <v>0.92753958693669492</v>
      </c>
      <c r="L641" s="12">
        <f t="shared" si="85"/>
        <v>-7.5219804078005256E-2</v>
      </c>
      <c r="M641" s="12">
        <f t="shared" si="89"/>
        <v>5.6580189255334545E-3</v>
      </c>
      <c r="N641" s="18">
        <f t="shared" si="86"/>
        <v>2.7323908105217835E-6</v>
      </c>
    </row>
    <row r="642" spans="1:14" x14ac:dyDescent="0.2">
      <c r="A642" s="4">
        <v>640</v>
      </c>
      <c r="B642" s="1" t="str">
        <f>'Исходные данные'!A892</f>
        <v>03.09.2013</v>
      </c>
      <c r="C642" s="1">
        <f>'Исходные данные'!B892</f>
        <v>3283.92</v>
      </c>
      <c r="D642" s="5" t="str">
        <f>'Исходные данные'!A644</f>
        <v>03.09.2014</v>
      </c>
      <c r="E642" s="1">
        <f>'Исходные данные'!B644</f>
        <v>2745.24</v>
      </c>
      <c r="F642" s="12">
        <f t="shared" ref="F642:F705" si="90">E642/C642</f>
        <v>0.83596433530658476</v>
      </c>
      <c r="G642" s="12">
        <f t="shared" ref="G642:G705" si="91">1/POWER(2,A642/248)</f>
        <v>0.16716617230110212</v>
      </c>
      <c r="H642" s="12">
        <f t="shared" ref="H642:H705" si="92">G642/SUM(G$2:G$1242)</f>
        <v>4.8157572778218069E-4</v>
      </c>
      <c r="I642" s="12">
        <f t="shared" si="87"/>
        <v>-0.17916932792397214</v>
      </c>
      <c r="J642" s="18">
        <f t="shared" ref="J642:J705" si="93">H642*I642</f>
        <v>-8.6283599491231071E-5</v>
      </c>
      <c r="K642" s="12">
        <f t="shared" si="88"/>
        <v>0.90881635893126311</v>
      </c>
      <c r="L642" s="12">
        <f t="shared" ref="L642:L705" si="94">LN(K642)</f>
        <v>-9.5612230592682243E-2</v>
      </c>
      <c r="M642" s="12">
        <f t="shared" si="89"/>
        <v>9.1416986389081887E-3</v>
      </c>
      <c r="N642" s="18">
        <f t="shared" ref="N642:N705" si="95">M642*H642</f>
        <v>4.4024201751975819E-6</v>
      </c>
    </row>
    <row r="643" spans="1:14" x14ac:dyDescent="0.2">
      <c r="A643" s="4">
        <v>641</v>
      </c>
      <c r="B643" s="1" t="str">
        <f>'Исходные данные'!A893</f>
        <v>02.09.2013</v>
      </c>
      <c r="C643" s="1">
        <f>'Исходные данные'!B893</f>
        <v>3303.27</v>
      </c>
      <c r="D643" s="5" t="str">
        <f>'Исходные данные'!A645</f>
        <v>02.09.2014</v>
      </c>
      <c r="E643" s="1">
        <f>'Исходные данные'!B645</f>
        <v>2680.59</v>
      </c>
      <c r="F643" s="12">
        <f t="shared" si="90"/>
        <v>0.81149588135393114</v>
      </c>
      <c r="G643" s="12">
        <f t="shared" si="91"/>
        <v>0.16669960381168675</v>
      </c>
      <c r="H643" s="12">
        <f t="shared" si="92"/>
        <v>4.8023162773635488E-4</v>
      </c>
      <c r="I643" s="12">
        <f t="shared" ref="I643:I706" si="96">LN(F643)</f>
        <v>-0.20887596738980868</v>
      </c>
      <c r="J643" s="18">
        <f t="shared" si="93"/>
        <v>-1.0030884581461361E-4</v>
      </c>
      <c r="K643" s="12">
        <f t="shared" ref="K643:K706" si="97">F643/GEOMEAN(F$2:F$1242)</f>
        <v>0.88221554560616766</v>
      </c>
      <c r="L643" s="12">
        <f t="shared" si="94"/>
        <v>-0.1253188700585188</v>
      </c>
      <c r="M643" s="12">
        <f t="shared" ref="M643:M706" si="98">POWER(L643-AVERAGE(L$2:L$1242),2)</f>
        <v>1.570481919274385E-2</v>
      </c>
      <c r="N643" s="18">
        <f t="shared" si="95"/>
        <v>7.5419508842365264E-6</v>
      </c>
    </row>
    <row r="644" spans="1:14" x14ac:dyDescent="0.2">
      <c r="A644" s="4">
        <v>642</v>
      </c>
      <c r="B644" s="1" t="str">
        <f>'Исходные данные'!A894</f>
        <v>30.08.2013</v>
      </c>
      <c r="C644" s="1">
        <f>'Исходные данные'!B894</f>
        <v>3307</v>
      </c>
      <c r="D644" s="5" t="str">
        <f>'Исходные данные'!A646</f>
        <v>01.09.2014</v>
      </c>
      <c r="E644" s="1">
        <f>'Исходные данные'!B646</f>
        <v>2676.36</v>
      </c>
      <c r="F644" s="12">
        <f t="shared" si="90"/>
        <v>0.80930148170547322</v>
      </c>
      <c r="G644" s="12">
        <f t="shared" si="91"/>
        <v>0.1662343375364233</v>
      </c>
      <c r="H644" s="12">
        <f t="shared" si="92"/>
        <v>4.7889127913568874E-4</v>
      </c>
      <c r="I644" s="12">
        <f t="shared" si="96"/>
        <v>-0.211583771633926</v>
      </c>
      <c r="J644" s="18">
        <f t="shared" si="93"/>
        <v>-1.0132562304212428E-4</v>
      </c>
      <c r="K644" s="12">
        <f t="shared" si="97"/>
        <v>0.87982990998234623</v>
      </c>
      <c r="L644" s="12">
        <f t="shared" si="94"/>
        <v>-0.12802667430263617</v>
      </c>
      <c r="M644" s="12">
        <f t="shared" si="98"/>
        <v>1.6390829332993212E-2</v>
      </c>
      <c r="N644" s="18">
        <f t="shared" si="95"/>
        <v>7.8494252253718874E-6</v>
      </c>
    </row>
    <row r="645" spans="1:14" x14ac:dyDescent="0.2">
      <c r="A645" s="4">
        <v>643</v>
      </c>
      <c r="B645" s="1" t="str">
        <f>'Исходные данные'!A895</f>
        <v>29.08.2013</v>
      </c>
      <c r="C645" s="1">
        <f>'Исходные данные'!B895</f>
        <v>3362.57</v>
      </c>
      <c r="D645" s="5" t="str">
        <f>'Исходные данные'!A647</f>
        <v>29.08.2014</v>
      </c>
      <c r="E645" s="1">
        <f>'Исходные данные'!B647</f>
        <v>2680.23</v>
      </c>
      <c r="F645" s="12">
        <f t="shared" si="90"/>
        <v>0.79707783035000013</v>
      </c>
      <c r="G645" s="12">
        <f t="shared" si="91"/>
        <v>0.16577036984077234</v>
      </c>
      <c r="H645" s="12">
        <f t="shared" si="92"/>
        <v>4.7755467150972672E-4</v>
      </c>
      <c r="I645" s="12">
        <f t="shared" si="96"/>
        <v>-0.22680295081925006</v>
      </c>
      <c r="J645" s="18">
        <f t="shared" si="93"/>
        <v>-1.0831080867592367E-4</v>
      </c>
      <c r="K645" s="12">
        <f t="shared" si="97"/>
        <v>0.8665410005773152</v>
      </c>
      <c r="L645" s="12">
        <f t="shared" si="94"/>
        <v>-0.14324585348796012</v>
      </c>
      <c r="M645" s="12">
        <f t="shared" si="98"/>
        <v>2.0519374541494058E-2</v>
      </c>
      <c r="N645" s="18">
        <f t="shared" si="95"/>
        <v>9.7991231687482436E-6</v>
      </c>
    </row>
    <row r="646" spans="1:14" x14ac:dyDescent="0.2">
      <c r="A646" s="4">
        <v>644</v>
      </c>
      <c r="B646" s="1" t="str">
        <f>'Исходные данные'!A896</f>
        <v>28.08.2013</v>
      </c>
      <c r="C646" s="1">
        <f>'Исходные данные'!B896</f>
        <v>3390.63</v>
      </c>
      <c r="D646" s="5" t="str">
        <f>'Исходные данные'!A648</f>
        <v>28.08.2014</v>
      </c>
      <c r="E646" s="1">
        <f>'Исходные данные'!B648</f>
        <v>2676.69</v>
      </c>
      <c r="F646" s="12">
        <f t="shared" si="90"/>
        <v>0.78943736119836139</v>
      </c>
      <c r="G646" s="12">
        <f t="shared" si="91"/>
        <v>0.16530769710033816</v>
      </c>
      <c r="H646" s="12">
        <f t="shared" si="92"/>
        <v>4.7622179441723559E-4</v>
      </c>
      <c r="I646" s="12">
        <f t="shared" si="96"/>
        <v>-0.236434788271426</v>
      </c>
      <c r="J646" s="18">
        <f t="shared" si="93"/>
        <v>-1.1259539913327766E-4</v>
      </c>
      <c r="K646" s="12">
        <f t="shared" si="97"/>
        <v>0.85823468526976998</v>
      </c>
      <c r="L646" s="12">
        <f t="shared" si="94"/>
        <v>-0.15287769094013604</v>
      </c>
      <c r="M646" s="12">
        <f t="shared" si="98"/>
        <v>2.3371588387187666E-2</v>
      </c>
      <c r="N646" s="18">
        <f t="shared" si="95"/>
        <v>1.1130059760127536E-5</v>
      </c>
    </row>
    <row r="647" spans="1:14" x14ac:dyDescent="0.2">
      <c r="A647" s="4">
        <v>645</v>
      </c>
      <c r="B647" s="1" t="str">
        <f>'Исходные данные'!A897</f>
        <v>27.08.2013</v>
      </c>
      <c r="C647" s="1">
        <f>'Исходные данные'!B897</f>
        <v>3429.84</v>
      </c>
      <c r="D647" s="5" t="str">
        <f>'Исходные данные'!A649</f>
        <v>27.08.2014</v>
      </c>
      <c r="E647" s="1">
        <f>'Исходные данные'!B649</f>
        <v>2738.07</v>
      </c>
      <c r="F647" s="12">
        <f t="shared" si="90"/>
        <v>0.79830837590091663</v>
      </c>
      <c r="G647" s="12">
        <f t="shared" si="91"/>
        <v>0.16484631570084113</v>
      </c>
      <c r="H647" s="12">
        <f t="shared" si="92"/>
        <v>4.7489263744612462E-4</v>
      </c>
      <c r="I647" s="12">
        <f t="shared" si="96"/>
        <v>-0.22526032021341499</v>
      </c>
      <c r="J647" s="18">
        <f t="shared" si="93"/>
        <v>-1.0697446757810722E-4</v>
      </c>
      <c r="K647" s="12">
        <f t="shared" si="97"/>
        <v>0.86787878483419123</v>
      </c>
      <c r="L647" s="12">
        <f t="shared" si="94"/>
        <v>-0.14170322288212508</v>
      </c>
      <c r="M647" s="12">
        <f t="shared" si="98"/>
        <v>2.007980337518114E-2</v>
      </c>
      <c r="N647" s="18">
        <f t="shared" si="95"/>
        <v>9.5357507842393669E-6</v>
      </c>
    </row>
    <row r="648" spans="1:14" x14ac:dyDescent="0.2">
      <c r="A648" s="4">
        <v>646</v>
      </c>
      <c r="B648" s="1" t="str">
        <f>'Исходные данные'!A898</f>
        <v>26.08.2013</v>
      </c>
      <c r="C648" s="1">
        <f>'Исходные данные'!B898</f>
        <v>3482.4</v>
      </c>
      <c r="D648" s="5" t="str">
        <f>'Исходные данные'!A650</f>
        <v>26.08.2014</v>
      </c>
      <c r="E648" s="1">
        <f>'Исходные данные'!B650</f>
        <v>2760.76</v>
      </c>
      <c r="F648" s="12">
        <f t="shared" si="90"/>
        <v>0.79277509763381582</v>
      </c>
      <c r="G648" s="12">
        <f t="shared" si="91"/>
        <v>0.16438622203808911</v>
      </c>
      <c r="H648" s="12">
        <f t="shared" si="92"/>
        <v>4.7356719021336344E-4</v>
      </c>
      <c r="I648" s="12">
        <f t="shared" si="96"/>
        <v>-0.23221570711329648</v>
      </c>
      <c r="J648" s="18">
        <f t="shared" si="93"/>
        <v>-1.0996973994105316E-4</v>
      </c>
      <c r="K648" s="12">
        <f t="shared" si="97"/>
        <v>0.86186329637939274</v>
      </c>
      <c r="L648" s="12">
        <f t="shared" si="94"/>
        <v>-0.14865860978200657</v>
      </c>
      <c r="M648" s="12">
        <f t="shared" si="98"/>
        <v>2.2099382262318817E-2</v>
      </c>
      <c r="N648" s="18">
        <f t="shared" si="95"/>
        <v>1.0465542363417365E-5</v>
      </c>
    </row>
    <row r="649" spans="1:14" x14ac:dyDescent="0.2">
      <c r="A649" s="4">
        <v>647</v>
      </c>
      <c r="B649" s="1" t="str">
        <f>'Исходные данные'!A899</f>
        <v>23.08.2013</v>
      </c>
      <c r="C649" s="1">
        <f>'Исходные данные'!B899</f>
        <v>3479.89</v>
      </c>
      <c r="D649" s="5" t="str">
        <f>'Исходные данные'!A651</f>
        <v>25.08.2014</v>
      </c>
      <c r="E649" s="1">
        <f>'Исходные данные'!B651</f>
        <v>2774.81</v>
      </c>
      <c r="F649" s="12">
        <f t="shared" si="90"/>
        <v>0.79738440008161182</v>
      </c>
      <c r="G649" s="12">
        <f t="shared" si="91"/>
        <v>0.16392741251794968</v>
      </c>
      <c r="H649" s="12">
        <f t="shared" si="92"/>
        <v>4.7224544236490186E-4</v>
      </c>
      <c r="I649" s="12">
        <f t="shared" si="96"/>
        <v>-0.2264184077055427</v>
      </c>
      <c r="J649" s="18">
        <f t="shared" si="93"/>
        <v>-1.0692506110646071E-4</v>
      </c>
      <c r="K649" s="12">
        <f t="shared" si="97"/>
        <v>0.86687428702923019</v>
      </c>
      <c r="L649" s="12">
        <f t="shared" si="94"/>
        <v>-0.14286131037425284</v>
      </c>
      <c r="M649" s="12">
        <f t="shared" si="98"/>
        <v>2.0409354001848522E-2</v>
      </c>
      <c r="N649" s="18">
        <f t="shared" si="95"/>
        <v>9.638224408984835E-6</v>
      </c>
    </row>
    <row r="650" spans="1:14" x14ac:dyDescent="0.2">
      <c r="A650" s="4">
        <v>648</v>
      </c>
      <c r="B650" s="1" t="str">
        <f>'Исходные данные'!A900</f>
        <v>22.08.2013</v>
      </c>
      <c r="C650" s="1">
        <f>'Исходные данные'!B900</f>
        <v>3450.53</v>
      </c>
      <c r="D650" s="5" t="str">
        <f>'Исходные данные'!A652</f>
        <v>22.08.2014</v>
      </c>
      <c r="E650" s="1">
        <f>'Исходные данные'!B652</f>
        <v>2737.6</v>
      </c>
      <c r="F650" s="12">
        <f t="shared" si="90"/>
        <v>0.79338536398756121</v>
      </c>
      <c r="G650" s="12">
        <f t="shared" si="91"/>
        <v>0.16346988355632155</v>
      </c>
      <c r="H650" s="12">
        <f t="shared" si="92"/>
        <v>4.7092738357558763E-4</v>
      </c>
      <c r="I650" s="12">
        <f t="shared" si="96"/>
        <v>-0.23144621827704873</v>
      </c>
      <c r="J650" s="18">
        <f t="shared" si="93"/>
        <v>-1.089943620116749E-4</v>
      </c>
      <c r="K650" s="12">
        <f t="shared" si="97"/>
        <v>0.8625267457900494</v>
      </c>
      <c r="L650" s="12">
        <f t="shared" si="94"/>
        <v>-0.14788912094575882</v>
      </c>
      <c r="M650" s="12">
        <f t="shared" si="98"/>
        <v>2.1871192094109197E-2</v>
      </c>
      <c r="N650" s="18">
        <f t="shared" si="95"/>
        <v>1.0299743268557922E-5</v>
      </c>
    </row>
    <row r="651" spans="1:14" x14ac:dyDescent="0.2">
      <c r="A651" s="4">
        <v>649</v>
      </c>
      <c r="B651" s="1" t="str">
        <f>'Исходные данные'!A901</f>
        <v>21.08.2013</v>
      </c>
      <c r="C651" s="1">
        <f>'Исходные данные'!B901</f>
        <v>3450.23</v>
      </c>
      <c r="D651" s="5" t="str">
        <f>'Исходные данные'!A653</f>
        <v>21.08.2014</v>
      </c>
      <c r="E651" s="1">
        <f>'Исходные данные'!B653</f>
        <v>2732.44</v>
      </c>
      <c r="F651" s="12">
        <f t="shared" si="90"/>
        <v>0.79195879694976856</v>
      </c>
      <c r="G651" s="12">
        <f t="shared" si="91"/>
        <v>0.16301363157910684</v>
      </c>
      <c r="H651" s="12">
        <f t="shared" si="92"/>
        <v>4.6961300354908634E-4</v>
      </c>
      <c r="I651" s="12">
        <f t="shared" si="96"/>
        <v>-0.23324591257433172</v>
      </c>
      <c r="J651" s="18">
        <f t="shared" si="93"/>
        <v>-1.0953531356957952E-4</v>
      </c>
      <c r="K651" s="12">
        <f t="shared" si="97"/>
        <v>0.86097585730557524</v>
      </c>
      <c r="L651" s="12">
        <f t="shared" si="94"/>
        <v>-0.14968881524304181</v>
      </c>
      <c r="M651" s="12">
        <f t="shared" si="98"/>
        <v>2.2406741408865425E-2</v>
      </c>
      <c r="N651" s="18">
        <f t="shared" si="95"/>
        <v>1.0522497132764979E-5</v>
      </c>
    </row>
    <row r="652" spans="1:14" x14ac:dyDescent="0.2">
      <c r="A652" s="4">
        <v>650</v>
      </c>
      <c r="B652" s="1" t="str">
        <f>'Исходные данные'!A902</f>
        <v>20.08.2013</v>
      </c>
      <c r="C652" s="1">
        <f>'Исходные данные'!B902</f>
        <v>3448.69</v>
      </c>
      <c r="D652" s="5" t="str">
        <f>'Исходные данные'!A654</f>
        <v>20.08.2014</v>
      </c>
      <c r="E652" s="1">
        <f>'Исходные данные'!B654</f>
        <v>2695.48</v>
      </c>
      <c r="F652" s="12">
        <f t="shared" si="90"/>
        <v>0.78159533040081886</v>
      </c>
      <c r="G652" s="12">
        <f t="shared" si="91"/>
        <v>0.16255865302218331</v>
      </c>
      <c r="H652" s="12">
        <f t="shared" si="92"/>
        <v>4.683022920178019E-4</v>
      </c>
      <c r="I652" s="12">
        <f t="shared" si="96"/>
        <v>-0.24641815268182693</v>
      </c>
      <c r="J652" s="18">
        <f t="shared" si="93"/>
        <v>-1.153981856956922E-4</v>
      </c>
      <c r="K652" s="12">
        <f t="shared" si="97"/>
        <v>0.84970924276577164</v>
      </c>
      <c r="L652" s="12">
        <f t="shared" si="94"/>
        <v>-0.16286105535053705</v>
      </c>
      <c r="M652" s="12">
        <f t="shared" si="98"/>
        <v>2.6523723349890602E-2</v>
      </c>
      <c r="N652" s="18">
        <f t="shared" si="95"/>
        <v>1.2421120437599858E-5</v>
      </c>
    </row>
    <row r="653" spans="1:14" x14ac:dyDescent="0.2">
      <c r="A653" s="4">
        <v>651</v>
      </c>
      <c r="B653" s="1" t="str">
        <f>'Исходные данные'!A903</f>
        <v>19.08.2013</v>
      </c>
      <c r="C653" s="1">
        <f>'Исходные данные'!B903</f>
        <v>3459.72</v>
      </c>
      <c r="D653" s="5" t="str">
        <f>'Исходные данные'!A655</f>
        <v>19.08.2014</v>
      </c>
      <c r="E653" s="1">
        <f>'Исходные данные'!B655</f>
        <v>2693.54</v>
      </c>
      <c r="F653" s="12">
        <f t="shared" si="90"/>
        <v>0.77854277224746515</v>
      </c>
      <c r="G653" s="12">
        <f t="shared" si="91"/>
        <v>0.16210494433137621</v>
      </c>
      <c r="H653" s="12">
        <f t="shared" si="92"/>
        <v>4.6699523874279495E-4</v>
      </c>
      <c r="I653" s="12">
        <f t="shared" si="96"/>
        <v>-0.25033134734518808</v>
      </c>
      <c r="J653" s="18">
        <f t="shared" si="93"/>
        <v>-1.1690354731827164E-4</v>
      </c>
      <c r="K653" s="12">
        <f t="shared" si="97"/>
        <v>0.84639066245176886</v>
      </c>
      <c r="L653" s="12">
        <f t="shared" si="94"/>
        <v>-0.16677425001389817</v>
      </c>
      <c r="M653" s="12">
        <f t="shared" si="98"/>
        <v>2.7813650467698122E-2</v>
      </c>
      <c r="N653" s="18">
        <f t="shared" si="95"/>
        <v>1.2988842340471336E-5</v>
      </c>
    </row>
    <row r="654" spans="1:14" x14ac:dyDescent="0.2">
      <c r="A654" s="4">
        <v>652</v>
      </c>
      <c r="B654" s="1" t="str">
        <f>'Исходные данные'!A904</f>
        <v>16.08.2013</v>
      </c>
      <c r="C654" s="1">
        <f>'Исходные данные'!B904</f>
        <v>3454.38</v>
      </c>
      <c r="D654" s="5" t="str">
        <f>'Исходные данные'!A656</f>
        <v>18.08.2014</v>
      </c>
      <c r="E654" s="1">
        <f>'Исходные данные'!B656</f>
        <v>2696.3</v>
      </c>
      <c r="F654" s="12">
        <f t="shared" si="90"/>
        <v>0.78054527874756108</v>
      </c>
      <c r="G654" s="12">
        <f t="shared" si="91"/>
        <v>0.16165250196243075</v>
      </c>
      <c r="H654" s="12">
        <f t="shared" si="92"/>
        <v>4.6569183351370387E-4</v>
      </c>
      <c r="I654" s="12">
        <f t="shared" si="96"/>
        <v>-0.24776252822044217</v>
      </c>
      <c r="J654" s="18">
        <f t="shared" si="93"/>
        <v>-1.1538098604296852E-4</v>
      </c>
      <c r="K654" s="12">
        <f t="shared" si="97"/>
        <v>0.84856768196000654</v>
      </c>
      <c r="L654" s="12">
        <f t="shared" si="94"/>
        <v>-0.16420543088915227</v>
      </c>
      <c r="M654" s="12">
        <f t="shared" si="98"/>
        <v>2.696342353349207E-2</v>
      </c>
      <c r="N654" s="18">
        <f t="shared" si="95"/>
        <v>1.2556646143118475E-5</v>
      </c>
    </row>
    <row r="655" spans="1:14" x14ac:dyDescent="0.2">
      <c r="A655" s="4">
        <v>653</v>
      </c>
      <c r="B655" s="1" t="str">
        <f>'Исходные данные'!A905</f>
        <v>15.08.2013</v>
      </c>
      <c r="C655" s="1">
        <f>'Исходные данные'!B905</f>
        <v>3455.61</v>
      </c>
      <c r="D655" s="5" t="str">
        <f>'Исходные данные'!A657</f>
        <v>15.08.2014</v>
      </c>
      <c r="E655" s="1">
        <f>'Исходные данные'!B657</f>
        <v>2694.16</v>
      </c>
      <c r="F655" s="12">
        <f t="shared" si="90"/>
        <v>0.77964816631506439</v>
      </c>
      <c r="G655" s="12">
        <f t="shared" si="91"/>
        <v>0.16120132238098414</v>
      </c>
      <c r="H655" s="12">
        <f t="shared" si="92"/>
        <v>4.6439206614866396E-4</v>
      </c>
      <c r="I655" s="12">
        <f t="shared" si="96"/>
        <v>-0.24891252988748572</v>
      </c>
      <c r="J655" s="18">
        <f t="shared" si="93"/>
        <v>-1.1559300404474057E-4</v>
      </c>
      <c r="K655" s="12">
        <f t="shared" si="97"/>
        <v>0.84759238861312636</v>
      </c>
      <c r="L655" s="12">
        <f t="shared" si="94"/>
        <v>-0.16535543255619586</v>
      </c>
      <c r="M655" s="12">
        <f t="shared" si="98"/>
        <v>2.7342419075846548E-2</v>
      </c>
      <c r="N655" s="18">
        <f t="shared" si="95"/>
        <v>1.2697602488135022E-5</v>
      </c>
    </row>
    <row r="656" spans="1:14" x14ac:dyDescent="0.2">
      <c r="A656" s="4">
        <v>654</v>
      </c>
      <c r="B656" s="1" t="str">
        <f>'Исходные данные'!A906</f>
        <v>14.08.2013</v>
      </c>
      <c r="C656" s="1">
        <f>'Исходные данные'!B906</f>
        <v>3492.25</v>
      </c>
      <c r="D656" s="5" t="str">
        <f>'Исходные данные'!A658</f>
        <v>14.08.2014</v>
      </c>
      <c r="E656" s="1">
        <f>'Исходные данные'!B658</f>
        <v>2703.86</v>
      </c>
      <c r="F656" s="12">
        <f t="shared" si="90"/>
        <v>0.77424583005225855</v>
      </c>
      <c r="G656" s="12">
        <f t="shared" si="91"/>
        <v>0.16075140206253843</v>
      </c>
      <c r="H656" s="12">
        <f t="shared" si="92"/>
        <v>4.6309592649422949E-4</v>
      </c>
      <c r="I656" s="12">
        <f t="shared" si="96"/>
        <v>-0.25586584593311384</v>
      </c>
      <c r="J656" s="18">
        <f t="shared" si="93"/>
        <v>-1.1849043098062514E-4</v>
      </c>
      <c r="K656" s="12">
        <f t="shared" si="97"/>
        <v>0.84171925340301612</v>
      </c>
      <c r="L656" s="12">
        <f t="shared" si="94"/>
        <v>-0.17230874860182391</v>
      </c>
      <c r="M656" s="12">
        <f t="shared" si="98"/>
        <v>2.9690304844726456E-2</v>
      </c>
      <c r="N656" s="18">
        <f t="shared" si="95"/>
        <v>1.3749459229964709E-5</v>
      </c>
    </row>
    <row r="657" spans="1:14" x14ac:dyDescent="0.2">
      <c r="A657" s="4">
        <v>655</v>
      </c>
      <c r="B657" s="1" t="str">
        <f>'Исходные данные'!A907</f>
        <v>13.08.2013</v>
      </c>
      <c r="C657" s="1">
        <f>'Исходные данные'!B907</f>
        <v>3503.39</v>
      </c>
      <c r="D657" s="5" t="str">
        <f>'Исходные данные'!A659</f>
        <v>13.08.2014</v>
      </c>
      <c r="E657" s="1">
        <f>'Исходные данные'!B659</f>
        <v>2703.15</v>
      </c>
      <c r="F657" s="12">
        <f t="shared" si="90"/>
        <v>0.77158123988479732</v>
      </c>
      <c r="G657" s="12">
        <f t="shared" si="91"/>
        <v>0.16030273749243251</v>
      </c>
      <c r="H657" s="12">
        <f t="shared" si="92"/>
        <v>4.6180340442529289E-4</v>
      </c>
      <c r="I657" s="12">
        <f t="shared" si="96"/>
        <v>-0.25931331151104281</v>
      </c>
      <c r="J657" s="18">
        <f t="shared" si="93"/>
        <v>-1.1975177006859606E-4</v>
      </c>
      <c r="K657" s="12">
        <f t="shared" si="97"/>
        <v>0.83882245143221423</v>
      </c>
      <c r="L657" s="12">
        <f t="shared" si="94"/>
        <v>-0.17575621417975296</v>
      </c>
      <c r="M657" s="12">
        <f t="shared" si="98"/>
        <v>3.0890246822799096E-2</v>
      </c>
      <c r="N657" s="18">
        <f t="shared" si="95"/>
        <v>1.426522114630621E-5</v>
      </c>
    </row>
    <row r="658" spans="1:14" x14ac:dyDescent="0.2">
      <c r="A658" s="4">
        <v>656</v>
      </c>
      <c r="B658" s="1" t="str">
        <f>'Исходные данные'!A908</f>
        <v>12.08.2013</v>
      </c>
      <c r="C658" s="1">
        <f>'Исходные данные'!B908</f>
        <v>3471.07</v>
      </c>
      <c r="D658" s="5" t="str">
        <f>'Исходные данные'!A660</f>
        <v>12.08.2014</v>
      </c>
      <c r="E658" s="1">
        <f>'Исходные данные'!B660</f>
        <v>2678.68</v>
      </c>
      <c r="F658" s="12">
        <f t="shared" si="90"/>
        <v>0.77171592621295437</v>
      </c>
      <c r="G658" s="12">
        <f t="shared" si="91"/>
        <v>0.15985532516581488</v>
      </c>
      <c r="H658" s="12">
        <f t="shared" si="92"/>
        <v>4.6051448984500622E-4</v>
      </c>
      <c r="I658" s="12">
        <f t="shared" si="96"/>
        <v>-0.25913876790212848</v>
      </c>
      <c r="J658" s="18">
        <f t="shared" si="93"/>
        <v>-1.1933715749951217E-4</v>
      </c>
      <c r="K658" s="12">
        <f t="shared" si="97"/>
        <v>0.83896887530842978</v>
      </c>
      <c r="L658" s="12">
        <f t="shared" si="94"/>
        <v>-0.17558167057083857</v>
      </c>
      <c r="M658" s="12">
        <f t="shared" si="98"/>
        <v>3.082892304044638E-2</v>
      </c>
      <c r="N658" s="18">
        <f t="shared" si="95"/>
        <v>1.4197165766442122E-5</v>
      </c>
    </row>
    <row r="659" spans="1:14" x14ac:dyDescent="0.2">
      <c r="A659" s="4">
        <v>657</v>
      </c>
      <c r="B659" s="1" t="str">
        <f>'Исходные данные'!A909</f>
        <v>09.08.2013</v>
      </c>
      <c r="C659" s="1">
        <f>'Исходные данные'!B909</f>
        <v>3448.66</v>
      </c>
      <c r="D659" s="5" t="str">
        <f>'Исходные данные'!A661</f>
        <v>11.08.2014</v>
      </c>
      <c r="E659" s="1">
        <f>'Исходные данные'!B661</f>
        <v>2675.97</v>
      </c>
      <c r="F659" s="12">
        <f t="shared" si="90"/>
        <v>0.77594485974262462</v>
      </c>
      <c r="G659" s="12">
        <f t="shared" si="91"/>
        <v>0.15940916158761623</v>
      </c>
      <c r="H659" s="12">
        <f t="shared" si="92"/>
        <v>4.5922917268470233E-4</v>
      </c>
      <c r="I659" s="12">
        <f t="shared" si="96"/>
        <v>-0.2536738183562891</v>
      </c>
      <c r="J659" s="18">
        <f t="shared" si="93"/>
        <v>-1.1649441773552811E-4</v>
      </c>
      <c r="K659" s="12">
        <f t="shared" si="97"/>
        <v>0.8435663489209706</v>
      </c>
      <c r="L659" s="12">
        <f t="shared" si="94"/>
        <v>-0.1701167210249992</v>
      </c>
      <c r="M659" s="12">
        <f t="shared" si="98"/>
        <v>2.8939698772297309E-2</v>
      </c>
      <c r="N659" s="18">
        <f t="shared" si="95"/>
        <v>1.328995392494659E-5</v>
      </c>
    </row>
    <row r="660" spans="1:14" x14ac:dyDescent="0.2">
      <c r="A660" s="4">
        <v>658</v>
      </c>
      <c r="B660" s="1" t="str">
        <f>'Исходные данные'!A910</f>
        <v>08.08.2013</v>
      </c>
      <c r="C660" s="1">
        <f>'Исходные данные'!B910</f>
        <v>3469.32</v>
      </c>
      <c r="D660" s="5" t="str">
        <f>'Исходные данные'!A662</f>
        <v>08.08.2014</v>
      </c>
      <c r="E660" s="1">
        <f>'Исходные данные'!B662</f>
        <v>2626.07</v>
      </c>
      <c r="F660" s="12">
        <f t="shared" si="90"/>
        <v>0.7569408414329033</v>
      </c>
      <c r="G660" s="12">
        <f t="shared" si="91"/>
        <v>0.15896424327252229</v>
      </c>
      <c r="H660" s="12">
        <f t="shared" si="92"/>
        <v>4.579474429038167E-4</v>
      </c>
      <c r="I660" s="12">
        <f t="shared" si="96"/>
        <v>-0.27847017730003798</v>
      </c>
      <c r="J660" s="18">
        <f t="shared" si="93"/>
        <v>-1.2752470561952487E-4</v>
      </c>
      <c r="K660" s="12">
        <f t="shared" si="97"/>
        <v>0.82290618197859755</v>
      </c>
      <c r="L660" s="12">
        <f t="shared" si="94"/>
        <v>-0.19491307996874807</v>
      </c>
      <c r="M660" s="12">
        <f t="shared" si="98"/>
        <v>3.7991108742903471E-2</v>
      </c>
      <c r="N660" s="18">
        <f t="shared" si="95"/>
        <v>1.7397931101893479E-5</v>
      </c>
    </row>
    <row r="661" spans="1:14" x14ac:dyDescent="0.2">
      <c r="A661" s="4">
        <v>659</v>
      </c>
      <c r="B661" s="1" t="str">
        <f>'Исходные данные'!A911</f>
        <v>07.08.2013</v>
      </c>
      <c r="C661" s="1">
        <f>'Исходные данные'!B911</f>
        <v>3432.8</v>
      </c>
      <c r="D661" s="5" t="str">
        <f>'Исходные данные'!A663</f>
        <v>07.08.2014</v>
      </c>
      <c r="E661" s="1">
        <f>'Исходные данные'!B663</f>
        <v>2584.7399999999998</v>
      </c>
      <c r="F661" s="12">
        <f t="shared" si="90"/>
        <v>0.75295385690981109</v>
      </c>
      <c r="G661" s="12">
        <f t="shared" si="91"/>
        <v>0.1585205667449463</v>
      </c>
      <c r="H661" s="12">
        <f t="shared" si="92"/>
        <v>4.5666929048980781E-4</v>
      </c>
      <c r="I661" s="12">
        <f t="shared" si="96"/>
        <v>-0.28375133206411329</v>
      </c>
      <c r="J661" s="18">
        <f t="shared" si="93"/>
        <v>-1.2958051948925648E-4</v>
      </c>
      <c r="K661" s="12">
        <f t="shared" si="97"/>
        <v>0.81857174257208498</v>
      </c>
      <c r="L661" s="12">
        <f t="shared" si="94"/>
        <v>-0.20019423473282336</v>
      </c>
      <c r="M661" s="12">
        <f t="shared" si="98"/>
        <v>4.0077731620260668E-2</v>
      </c>
      <c r="N661" s="18">
        <f t="shared" si="95"/>
        <v>1.8302269263465374E-5</v>
      </c>
    </row>
    <row r="662" spans="1:14" x14ac:dyDescent="0.2">
      <c r="A662" s="4">
        <v>660</v>
      </c>
      <c r="B662" s="1" t="str">
        <f>'Исходные данные'!A912</f>
        <v>06.08.2013</v>
      </c>
      <c r="C662" s="1">
        <f>'Исходные данные'!B912</f>
        <v>3433.11</v>
      </c>
      <c r="D662" s="5" t="str">
        <f>'Исходные данные'!A664</f>
        <v>06.08.2014</v>
      </c>
      <c r="E662" s="1">
        <f>'Исходные данные'!B664</f>
        <v>2609.11</v>
      </c>
      <c r="F662" s="12">
        <f t="shared" si="90"/>
        <v>0.75998438733393336</v>
      </c>
      <c r="G662" s="12">
        <f t="shared" si="91"/>
        <v>0.15807812853900205</v>
      </c>
      <c r="H662" s="12">
        <f t="shared" si="92"/>
        <v>4.5539470545807984E-4</v>
      </c>
      <c r="I662" s="12">
        <f t="shared" si="96"/>
        <v>-0.27445738889443683</v>
      </c>
      <c r="J662" s="18">
        <f t="shared" si="93"/>
        <v>-1.2498644177637573E-4</v>
      </c>
      <c r="K662" s="12">
        <f t="shared" si="97"/>
        <v>0.82621496464693933</v>
      </c>
      <c r="L662" s="12">
        <f t="shared" si="94"/>
        <v>-0.19090029156314695</v>
      </c>
      <c r="M662" s="12">
        <f t="shared" si="98"/>
        <v>3.6442921318894407E-2</v>
      </c>
      <c r="N662" s="18">
        <f t="shared" si="95"/>
        <v>1.6595913420049897E-5</v>
      </c>
    </row>
    <row r="663" spans="1:14" x14ac:dyDescent="0.2">
      <c r="A663" s="4">
        <v>661</v>
      </c>
      <c r="B663" s="1" t="str">
        <f>'Исходные данные'!A913</f>
        <v>05.08.2013</v>
      </c>
      <c r="C663" s="1">
        <f>'Исходные данные'!B913</f>
        <v>3498.1</v>
      </c>
      <c r="D663" s="5" t="str">
        <f>'Исходные данные'!A665</f>
        <v>05.08.2014</v>
      </c>
      <c r="E663" s="1">
        <f>'Исходные данные'!B665</f>
        <v>2640.8</v>
      </c>
      <c r="F663" s="12">
        <f t="shared" si="90"/>
        <v>0.75492410165518431</v>
      </c>
      <c r="G663" s="12">
        <f t="shared" si="91"/>
        <v>0.15763692519847683</v>
      </c>
      <c r="H663" s="12">
        <f t="shared" si="92"/>
        <v>4.5412367785190451E-4</v>
      </c>
      <c r="I663" s="12">
        <f t="shared" si="96"/>
        <v>-0.28113806239537853</v>
      </c>
      <c r="J663" s="18">
        <f t="shared" si="93"/>
        <v>-1.2767145087914751E-4</v>
      </c>
      <c r="K663" s="12">
        <f t="shared" si="97"/>
        <v>0.82071368880121065</v>
      </c>
      <c r="L663" s="12">
        <f t="shared" si="94"/>
        <v>-0.19758096506408862</v>
      </c>
      <c r="M663" s="12">
        <f t="shared" si="98"/>
        <v>3.9038237755656499E-2</v>
      </c>
      <c r="N663" s="18">
        <f t="shared" si="95"/>
        <v>1.7728188106455807E-5</v>
      </c>
    </row>
    <row r="664" spans="1:14" x14ac:dyDescent="0.2">
      <c r="A664" s="4">
        <v>662</v>
      </c>
      <c r="B664" s="1" t="str">
        <f>'Исходные данные'!A914</f>
        <v>02.08.2013</v>
      </c>
      <c r="C664" s="1">
        <f>'Исходные данные'!B914</f>
        <v>3478.38</v>
      </c>
      <c r="D664" s="5" t="str">
        <f>'Исходные данные'!A666</f>
        <v>04.08.2014</v>
      </c>
      <c r="E664" s="1">
        <f>'Исходные данные'!B666</f>
        <v>2665.91</v>
      </c>
      <c r="F664" s="12">
        <f t="shared" si="90"/>
        <v>0.76642287501653061</v>
      </c>
      <c r="G664" s="12">
        <f t="shared" si="91"/>
        <v>0.15719695327680436</v>
      </c>
      <c r="H664" s="12">
        <f t="shared" si="92"/>
        <v>4.5285619774234319E-4</v>
      </c>
      <c r="I664" s="12">
        <f t="shared" si="96"/>
        <v>-0.26602120541113605</v>
      </c>
      <c r="J664" s="18">
        <f t="shared" si="93"/>
        <v>-1.2046935160132192E-4</v>
      </c>
      <c r="K664" s="12">
        <f t="shared" si="97"/>
        <v>0.83321454906171688</v>
      </c>
      <c r="L664" s="12">
        <f t="shared" si="94"/>
        <v>-0.18246410807984614</v>
      </c>
      <c r="M664" s="12">
        <f t="shared" si="98"/>
        <v>3.3293150737373677E-2</v>
      </c>
      <c r="N664" s="18">
        <f t="shared" si="95"/>
        <v>1.5077009653789732E-5</v>
      </c>
    </row>
    <row r="665" spans="1:14" x14ac:dyDescent="0.2">
      <c r="A665" s="4">
        <v>663</v>
      </c>
      <c r="B665" s="1" t="str">
        <f>'Исходные данные'!A915</f>
        <v>01.08.2013</v>
      </c>
      <c r="C665" s="1">
        <f>'Исходные данные'!B915</f>
        <v>3432.23</v>
      </c>
      <c r="D665" s="5" t="str">
        <f>'Исходные данные'!A667</f>
        <v>01.08.2014</v>
      </c>
      <c r="E665" s="1">
        <f>'Исходные данные'!B667</f>
        <v>2642.51</v>
      </c>
      <c r="F665" s="12">
        <f t="shared" si="90"/>
        <v>0.76991052464432752</v>
      </c>
      <c r="G665" s="12">
        <f t="shared" si="91"/>
        <v>0.15675820933703793</v>
      </c>
      <c r="H665" s="12">
        <f t="shared" si="92"/>
        <v>4.5159225522816955E-4</v>
      </c>
      <c r="I665" s="12">
        <f t="shared" si="96"/>
        <v>-0.26148097264696879</v>
      </c>
      <c r="J665" s="18">
        <f t="shared" si="93"/>
        <v>-1.1808278213689995E-4</v>
      </c>
      <c r="K665" s="12">
        <f t="shared" si="97"/>
        <v>0.83700613789163969</v>
      </c>
      <c r="L665" s="12">
        <f t="shared" si="94"/>
        <v>-0.17792387531567894</v>
      </c>
      <c r="M665" s="12">
        <f t="shared" si="98"/>
        <v>3.1656905407349167E-2</v>
      </c>
      <c r="N665" s="18">
        <f t="shared" si="95"/>
        <v>1.4296013306449646E-5</v>
      </c>
    </row>
    <row r="666" spans="1:14" x14ac:dyDescent="0.2">
      <c r="A666" s="4">
        <v>664</v>
      </c>
      <c r="B666" s="1" t="str">
        <f>'Исходные данные'!A916</f>
        <v>31.07.2013</v>
      </c>
      <c r="C666" s="1">
        <f>'Исходные данные'!B916</f>
        <v>3410.1</v>
      </c>
      <c r="D666" s="5" t="str">
        <f>'Исходные данные'!A668</f>
        <v>31.07.2014</v>
      </c>
      <c r="E666" s="1">
        <f>'Исходные данные'!B668</f>
        <v>2642.13</v>
      </c>
      <c r="F666" s="12">
        <f t="shared" si="90"/>
        <v>0.77479546054367909</v>
      </c>
      <c r="G666" s="12">
        <f t="shared" si="91"/>
        <v>0.15632068995182338</v>
      </c>
      <c r="H666" s="12">
        <f t="shared" si="92"/>
        <v>4.5033184043579159E-4</v>
      </c>
      <c r="I666" s="12">
        <f t="shared" si="96"/>
        <v>-0.25515620634142194</v>
      </c>
      <c r="J666" s="18">
        <f t="shared" si="93"/>
        <v>-1.1490496400034714E-4</v>
      </c>
      <c r="K666" s="12">
        <f t="shared" si="97"/>
        <v>0.84231678270046784</v>
      </c>
      <c r="L666" s="12">
        <f t="shared" si="94"/>
        <v>-0.17159910901013203</v>
      </c>
      <c r="M666" s="12">
        <f t="shared" si="98"/>
        <v>2.9446254213071083E-2</v>
      </c>
      <c r="N666" s="18">
        <f t="shared" si="95"/>
        <v>1.3260585853712483E-5</v>
      </c>
    </row>
    <row r="667" spans="1:14" x14ac:dyDescent="0.2">
      <c r="A667" s="4">
        <v>665</v>
      </c>
      <c r="B667" s="1" t="str">
        <f>'Исходные данные'!A917</f>
        <v>30.07.2013</v>
      </c>
      <c r="C667" s="1">
        <f>'Исходные данные'!B917</f>
        <v>3421.77</v>
      </c>
      <c r="D667" s="5" t="str">
        <f>'Исходные данные'!A669</f>
        <v>30.07.2014</v>
      </c>
      <c r="E667" s="1">
        <f>'Исходные данные'!B669</f>
        <v>2618.9699999999998</v>
      </c>
      <c r="F667" s="12">
        <f t="shared" si="90"/>
        <v>0.76538458166387568</v>
      </c>
      <c r="G667" s="12">
        <f t="shared" si="91"/>
        <v>0.15588439170337254</v>
      </c>
      <c r="H667" s="12">
        <f t="shared" si="92"/>
        <v>4.4907494351917532E-4</v>
      </c>
      <c r="I667" s="12">
        <f t="shared" si="96"/>
        <v>-0.26737685034828418</v>
      </c>
      <c r="J667" s="18">
        <f t="shared" si="93"/>
        <v>-1.2007224396849071E-4</v>
      </c>
      <c r="K667" s="12">
        <f t="shared" si="97"/>
        <v>0.83208577126054872</v>
      </c>
      <c r="L667" s="12">
        <f t="shared" si="94"/>
        <v>-0.18381975301699419</v>
      </c>
      <c r="M667" s="12">
        <f t="shared" si="98"/>
        <v>3.3789701599228644E-2</v>
      </c>
      <c r="N667" s="18">
        <f t="shared" si="95"/>
        <v>1.5174108337203392E-5</v>
      </c>
    </row>
    <row r="668" spans="1:14" x14ac:dyDescent="0.2">
      <c r="A668" s="4">
        <v>666</v>
      </c>
      <c r="B668" s="1" t="str">
        <f>'Исходные данные'!A918</f>
        <v>29.07.2013</v>
      </c>
      <c r="C668" s="1">
        <f>'Исходные данные'!B918</f>
        <v>3394.89</v>
      </c>
      <c r="D668" s="5" t="str">
        <f>'Исходные данные'!A670</f>
        <v>29.07.2014</v>
      </c>
      <c r="E668" s="1">
        <f>'Исходные данные'!B670</f>
        <v>2587.2199999999998</v>
      </c>
      <c r="F668" s="12">
        <f t="shared" si="90"/>
        <v>0.76209243893027456</v>
      </c>
      <c r="G668" s="12">
        <f t="shared" si="91"/>
        <v>0.15544931118343649</v>
      </c>
      <c r="H668" s="12">
        <f t="shared" si="92"/>
        <v>4.4782155465976749E-4</v>
      </c>
      <c r="I668" s="12">
        <f t="shared" si="96"/>
        <v>-0.27168741972094801</v>
      </c>
      <c r="J668" s="18">
        <f t="shared" si="93"/>
        <v>-1.2166748268093571E-4</v>
      </c>
      <c r="K668" s="12">
        <f t="shared" si="97"/>
        <v>0.8285067272201877</v>
      </c>
      <c r="L668" s="12">
        <f t="shared" si="94"/>
        <v>-0.18813032238965807</v>
      </c>
      <c r="M668" s="12">
        <f t="shared" si="98"/>
        <v>3.539301820243658E-2</v>
      </c>
      <c r="N668" s="18">
        <f t="shared" si="95"/>
        <v>1.5849756435516598E-5</v>
      </c>
    </row>
    <row r="669" spans="1:14" x14ac:dyDescent="0.2">
      <c r="A669" s="4">
        <v>667</v>
      </c>
      <c r="B669" s="1" t="str">
        <f>'Исходные данные'!A919</f>
        <v>26.07.2013</v>
      </c>
      <c r="C669" s="1">
        <f>'Исходные данные'!B919</f>
        <v>3403.08</v>
      </c>
      <c r="D669" s="5" t="str">
        <f>'Исходные данные'!A671</f>
        <v>28.07.2014</v>
      </c>
      <c r="E669" s="1">
        <f>'Исходные данные'!B671</f>
        <v>2592.7199999999998</v>
      </c>
      <c r="F669" s="12">
        <f t="shared" si="90"/>
        <v>0.7618745371839627</v>
      </c>
      <c r="G669" s="12">
        <f t="shared" si="91"/>
        <v>0.15501544499327879</v>
      </c>
      <c r="H669" s="12">
        <f t="shared" si="92"/>
        <v>4.4657166406641865E-4</v>
      </c>
      <c r="I669" s="12">
        <f t="shared" si="96"/>
        <v>-0.27197338621656386</v>
      </c>
      <c r="J669" s="18">
        <f t="shared" si="93"/>
        <v>-1.2145560766450969E-4</v>
      </c>
      <c r="K669" s="12">
        <f t="shared" si="97"/>
        <v>0.82826983592791104</v>
      </c>
      <c r="L669" s="12">
        <f t="shared" si="94"/>
        <v>-0.18841628888527398</v>
      </c>
      <c r="M669" s="12">
        <f t="shared" si="98"/>
        <v>3.5500697917298915E-2</v>
      </c>
      <c r="N669" s="18">
        <f t="shared" si="95"/>
        <v>1.5853605744447419E-5</v>
      </c>
    </row>
    <row r="670" spans="1:14" x14ac:dyDescent="0.2">
      <c r="A670" s="4">
        <v>668</v>
      </c>
      <c r="B670" s="1" t="str">
        <f>'Исходные данные'!A920</f>
        <v>25.07.2013</v>
      </c>
      <c r="C670" s="1">
        <f>'Исходные данные'!B920</f>
        <v>3437.96</v>
      </c>
      <c r="D670" s="5" t="str">
        <f>'Исходные данные'!A672</f>
        <v>25.07.2014</v>
      </c>
      <c r="E670" s="1">
        <f>'Исходные данные'!B672</f>
        <v>2621.88</v>
      </c>
      <c r="F670" s="12">
        <f t="shared" si="90"/>
        <v>0.76262667395781225</v>
      </c>
      <c r="G670" s="12">
        <f t="shared" si="91"/>
        <v>0.15458278974364911</v>
      </c>
      <c r="H670" s="12">
        <f t="shared" si="92"/>
        <v>4.4532526197530717E-4</v>
      </c>
      <c r="I670" s="12">
        <f t="shared" si="96"/>
        <v>-0.27098665451785686</v>
      </c>
      <c r="J670" s="18">
        <f t="shared" si="93"/>
        <v>-1.2067720291497666E-4</v>
      </c>
      <c r="K670" s="12">
        <f t="shared" si="97"/>
        <v>0.82908751938085112</v>
      </c>
      <c r="L670" s="12">
        <f t="shared" si="94"/>
        <v>-0.18742955718656701</v>
      </c>
      <c r="M670" s="12">
        <f t="shared" si="98"/>
        <v>3.5129838907152489E-2</v>
      </c>
      <c r="N670" s="18">
        <f t="shared" si="95"/>
        <v>1.564420471447802E-5</v>
      </c>
    </row>
    <row r="671" spans="1:14" x14ac:dyDescent="0.2">
      <c r="A671" s="4">
        <v>669</v>
      </c>
      <c r="B671" s="1" t="str">
        <f>'Исходные данные'!A921</f>
        <v>24.07.2013</v>
      </c>
      <c r="C671" s="1">
        <f>'Исходные данные'!B921</f>
        <v>3464.6</v>
      </c>
      <c r="D671" s="5" t="str">
        <f>'Исходные данные'!A673</f>
        <v>24.07.2014</v>
      </c>
      <c r="E671" s="1">
        <f>'Исходные данные'!B673</f>
        <v>2608.4299999999998</v>
      </c>
      <c r="F671" s="12">
        <f t="shared" si="90"/>
        <v>0.75288056341280374</v>
      </c>
      <c r="G671" s="12">
        <f t="shared" si="91"/>
        <v>0.15415134205475658</v>
      </c>
      <c r="H671" s="12">
        <f t="shared" si="92"/>
        <v>4.4408233864986243E-4</v>
      </c>
      <c r="I671" s="12">
        <f t="shared" si="96"/>
        <v>-0.28384867808845177</v>
      </c>
      <c r="J671" s="18">
        <f t="shared" si="93"/>
        <v>-1.2605218478819162E-4</v>
      </c>
      <c r="K671" s="12">
        <f t="shared" si="97"/>
        <v>0.81849206174567846</v>
      </c>
      <c r="L671" s="12">
        <f t="shared" si="94"/>
        <v>-0.20029158075716191</v>
      </c>
      <c r="M671" s="12">
        <f t="shared" si="98"/>
        <v>4.0116717322202601E-2</v>
      </c>
      <c r="N671" s="18">
        <f t="shared" si="95"/>
        <v>1.7815125647399177E-5</v>
      </c>
    </row>
    <row r="672" spans="1:14" x14ac:dyDescent="0.2">
      <c r="A672" s="4">
        <v>670</v>
      </c>
      <c r="B672" s="1" t="str">
        <f>'Исходные данные'!A922</f>
        <v>23.07.2013</v>
      </c>
      <c r="C672" s="1">
        <f>'Исходные данные'!B922</f>
        <v>3471</v>
      </c>
      <c r="D672" s="5" t="str">
        <f>'Исходные данные'!A674</f>
        <v>23.07.2014</v>
      </c>
      <c r="E672" s="1">
        <f>'Исходные данные'!B674</f>
        <v>2611.36</v>
      </c>
      <c r="F672" s="12">
        <f t="shared" si="90"/>
        <v>0.75233650244886208</v>
      </c>
      <c r="G672" s="12">
        <f t="shared" si="91"/>
        <v>0.15372109855624363</v>
      </c>
      <c r="H672" s="12">
        <f t="shared" si="92"/>
        <v>4.4284288438068933E-4</v>
      </c>
      <c r="I672" s="12">
        <f t="shared" si="96"/>
        <v>-0.28457157845940045</v>
      </c>
      <c r="J672" s="18">
        <f t="shared" si="93"/>
        <v>-1.2602049861772652E-4</v>
      </c>
      <c r="K672" s="12">
        <f t="shared" si="97"/>
        <v>0.81790058734491378</v>
      </c>
      <c r="L672" s="12">
        <f t="shared" si="94"/>
        <v>-0.2010144811281106</v>
      </c>
      <c r="M672" s="12">
        <f t="shared" si="98"/>
        <v>4.0406821623203422E-2</v>
      </c>
      <c r="N672" s="18">
        <f t="shared" si="95"/>
        <v>1.789387343627541E-5</v>
      </c>
    </row>
    <row r="673" spans="1:14" x14ac:dyDescent="0.2">
      <c r="A673" s="4">
        <v>671</v>
      </c>
      <c r="B673" s="1" t="str">
        <f>'Исходные данные'!A923</f>
        <v>22.07.2013</v>
      </c>
      <c r="C673" s="1">
        <f>'Исходные данные'!B923</f>
        <v>3452.76</v>
      </c>
      <c r="D673" s="5" t="str">
        <f>'Исходные данные'!A675</f>
        <v>22.07.2014</v>
      </c>
      <c r="E673" s="1">
        <f>'Исходные данные'!B675</f>
        <v>2602.69</v>
      </c>
      <c r="F673" s="12">
        <f t="shared" si="90"/>
        <v>0.75379985866379362</v>
      </c>
      <c r="G673" s="12">
        <f t="shared" si="91"/>
        <v>0.15329205588715936</v>
      </c>
      <c r="H673" s="12">
        <f t="shared" si="92"/>
        <v>4.4160688948549181E-4</v>
      </c>
      <c r="I673" s="12">
        <f t="shared" si="96"/>
        <v>-0.28262838564740345</v>
      </c>
      <c r="J673" s="18">
        <f t="shared" si="93"/>
        <v>-1.2481064226605584E-4</v>
      </c>
      <c r="K673" s="12">
        <f t="shared" si="97"/>
        <v>0.81949147108349552</v>
      </c>
      <c r="L673" s="12">
        <f t="shared" si="94"/>
        <v>-0.19907128831611356</v>
      </c>
      <c r="M673" s="12">
        <f t="shared" si="98"/>
        <v>3.96293778318371E-2</v>
      </c>
      <c r="N673" s="18">
        <f t="shared" si="95"/>
        <v>1.7500606276562884E-5</v>
      </c>
    </row>
    <row r="674" spans="1:14" x14ac:dyDescent="0.2">
      <c r="A674" s="4">
        <v>672</v>
      </c>
      <c r="B674" s="1" t="str">
        <f>'Исходные данные'!A924</f>
        <v>19.07.2013</v>
      </c>
      <c r="C674" s="1">
        <f>'Исходные данные'!B924</f>
        <v>3459.28</v>
      </c>
      <c r="D674" s="5" t="str">
        <f>'Исходные данные'!A676</f>
        <v>21.07.2014</v>
      </c>
      <c r="E674" s="1">
        <f>'Исходные данные'!B676</f>
        <v>2542.7800000000002</v>
      </c>
      <c r="F674" s="12">
        <f t="shared" si="90"/>
        <v>0.73506047501214122</v>
      </c>
      <c r="G674" s="12">
        <f t="shared" si="91"/>
        <v>0.15286421069593356</v>
      </c>
      <c r="H674" s="12">
        <f t="shared" si="92"/>
        <v>4.4037434430899792E-4</v>
      </c>
      <c r="I674" s="12">
        <f t="shared" si="96"/>
        <v>-0.30780250422594241</v>
      </c>
      <c r="J674" s="18">
        <f t="shared" si="93"/>
        <v>-1.3554832597516695E-4</v>
      </c>
      <c r="K674" s="12">
        <f t="shared" si="97"/>
        <v>0.7991190009916167</v>
      </c>
      <c r="L674" s="12">
        <f t="shared" si="94"/>
        <v>-0.2242454068946525</v>
      </c>
      <c r="M674" s="12">
        <f t="shared" si="98"/>
        <v>5.0286002513348138E-2</v>
      </c>
      <c r="N674" s="18">
        <f t="shared" si="95"/>
        <v>2.2144665384736309E-5</v>
      </c>
    </row>
    <row r="675" spans="1:14" x14ac:dyDescent="0.2">
      <c r="A675" s="4">
        <v>673</v>
      </c>
      <c r="B675" s="1" t="str">
        <f>'Исходные данные'!A925</f>
        <v>18.07.2013</v>
      </c>
      <c r="C675" s="1">
        <f>'Исходные данные'!B925</f>
        <v>3458.04</v>
      </c>
      <c r="D675" s="5" t="str">
        <f>'Исходные данные'!A677</f>
        <v>18.07.2014</v>
      </c>
      <c r="E675" s="1">
        <f>'Исходные данные'!B677</f>
        <v>2581.0100000000002</v>
      </c>
      <c r="F675" s="12">
        <f t="shared" si="90"/>
        <v>0.74637945194387578</v>
      </c>
      <c r="G675" s="12">
        <f t="shared" si="91"/>
        <v>0.15243755964035022</v>
      </c>
      <c r="H675" s="12">
        <f t="shared" si="92"/>
        <v>4.3914523922288336E-4</v>
      </c>
      <c r="I675" s="12">
        <f t="shared" si="96"/>
        <v>-0.29252115937795364</v>
      </c>
      <c r="J675" s="18">
        <f t="shared" si="93"/>
        <v>-1.2845927451278665E-4</v>
      </c>
      <c r="K675" s="12">
        <f t="shared" si="97"/>
        <v>0.81142439605150674</v>
      </c>
      <c r="L675" s="12">
        <f t="shared" si="94"/>
        <v>-0.20896406204666382</v>
      </c>
      <c r="M675" s="12">
        <f t="shared" si="98"/>
        <v>4.3665979227041851E-2</v>
      </c>
      <c r="N675" s="18">
        <f t="shared" si="95"/>
        <v>1.9175706893560748E-5</v>
      </c>
    </row>
    <row r="676" spans="1:14" x14ac:dyDescent="0.2">
      <c r="A676" s="4">
        <v>674</v>
      </c>
      <c r="B676" s="1" t="str">
        <f>'Исходные данные'!A926</f>
        <v>17.07.2013</v>
      </c>
      <c r="C676" s="1">
        <f>'Исходные данные'!B926</f>
        <v>3394.82</v>
      </c>
      <c r="D676" s="5" t="str">
        <f>'Исходные данные'!A678</f>
        <v>17.07.2014</v>
      </c>
      <c r="E676" s="1">
        <f>'Исходные данные'!B678</f>
        <v>2609.61</v>
      </c>
      <c r="F676" s="12">
        <f t="shared" si="90"/>
        <v>0.76870349532523075</v>
      </c>
      <c r="G676" s="12">
        <f t="shared" si="91"/>
        <v>0.15201209938752192</v>
      </c>
      <c r="H676" s="12">
        <f t="shared" si="92"/>
        <v>4.3791956462569797E-4</v>
      </c>
      <c r="I676" s="12">
        <f t="shared" si="96"/>
        <v>-0.26304995557711702</v>
      </c>
      <c r="J676" s="18">
        <f t="shared" si="93"/>
        <v>-1.1519472202114027E-4</v>
      </c>
      <c r="K676" s="12">
        <f t="shared" si="97"/>
        <v>0.83569391924238057</v>
      </c>
      <c r="L676" s="12">
        <f t="shared" si="94"/>
        <v>-0.1794928582458272</v>
      </c>
      <c r="M676" s="12">
        <f t="shared" si="98"/>
        <v>3.2217686161256517E-2</v>
      </c>
      <c r="N676" s="18">
        <f t="shared" si="95"/>
        <v>1.4108755096984828E-5</v>
      </c>
    </row>
    <row r="677" spans="1:14" x14ac:dyDescent="0.2">
      <c r="A677" s="4">
        <v>675</v>
      </c>
      <c r="B677" s="1" t="str">
        <f>'Исходные данные'!A927</f>
        <v>16.07.2013</v>
      </c>
      <c r="C677" s="1">
        <f>'Исходные данные'!B927</f>
        <v>3348.42</v>
      </c>
      <c r="D677" s="5" t="str">
        <f>'Исходные данные'!A679</f>
        <v>16.07.2014</v>
      </c>
      <c r="E677" s="1">
        <f>'Исходные данные'!B679</f>
        <v>2658.92</v>
      </c>
      <c r="F677" s="12">
        <f t="shared" si="90"/>
        <v>0.79408198493617888</v>
      </c>
      <c r="G677" s="12">
        <f t="shared" si="91"/>
        <v>0.15158782661386322</v>
      </c>
      <c r="H677" s="12">
        <f t="shared" si="92"/>
        <v>4.3669731094278882E-4</v>
      </c>
      <c r="I677" s="12">
        <f t="shared" si="96"/>
        <v>-0.23056856747836549</v>
      </c>
      <c r="J677" s="18">
        <f t="shared" si="93"/>
        <v>-1.0068867340573316E-4</v>
      </c>
      <c r="K677" s="12">
        <f t="shared" si="97"/>
        <v>0.86328407536421814</v>
      </c>
      <c r="L677" s="12">
        <f t="shared" si="94"/>
        <v>-0.14701147014707552</v>
      </c>
      <c r="M677" s="12">
        <f t="shared" si="98"/>
        <v>2.1612372354804395E-2</v>
      </c>
      <c r="N677" s="18">
        <f t="shared" si="95"/>
        <v>9.4380648904373483E-6</v>
      </c>
    </row>
    <row r="678" spans="1:14" x14ac:dyDescent="0.2">
      <c r="A678" s="4">
        <v>676</v>
      </c>
      <c r="B678" s="1" t="str">
        <f>'Исходные данные'!A928</f>
        <v>15.07.2013</v>
      </c>
      <c r="C678" s="1">
        <f>'Исходные данные'!B928</f>
        <v>3323.59</v>
      </c>
      <c r="D678" s="5" t="str">
        <f>'Исходные данные'!A680</f>
        <v>15.07.2014</v>
      </c>
      <c r="E678" s="1">
        <f>'Исходные данные'!B680</f>
        <v>2640.71</v>
      </c>
      <c r="F678" s="12">
        <f t="shared" si="90"/>
        <v>0.79453542705327673</v>
      </c>
      <c r="G678" s="12">
        <f t="shared" si="91"/>
        <v>0.15116473800506497</v>
      </c>
      <c r="H678" s="12">
        <f t="shared" si="92"/>
        <v>4.3547846862622625E-4</v>
      </c>
      <c r="I678" s="12">
        <f t="shared" si="96"/>
        <v>-0.22999770362406063</v>
      </c>
      <c r="J678" s="18">
        <f t="shared" si="93"/>
        <v>-1.0015904776175457E-4</v>
      </c>
      <c r="K678" s="12">
        <f t="shared" si="97"/>
        <v>0.86377703373150994</v>
      </c>
      <c r="L678" s="12">
        <f t="shared" si="94"/>
        <v>-0.14644060629277075</v>
      </c>
      <c r="M678" s="12">
        <f t="shared" si="98"/>
        <v>2.1444851171394209E-2</v>
      </c>
      <c r="N678" s="18">
        <f t="shared" si="95"/>
        <v>9.3387709480360839E-6</v>
      </c>
    </row>
    <row r="679" spans="1:14" x14ac:dyDescent="0.2">
      <c r="A679" s="4">
        <v>677</v>
      </c>
      <c r="B679" s="1" t="str">
        <f>'Исходные данные'!A929</f>
        <v>12.07.2013</v>
      </c>
      <c r="C679" s="1">
        <f>'Исходные данные'!B929</f>
        <v>3304.14</v>
      </c>
      <c r="D679" s="5" t="str">
        <f>'Исходные данные'!A681</f>
        <v>14.07.2014</v>
      </c>
      <c r="E679" s="1">
        <f>'Исходные данные'!B681</f>
        <v>2609</v>
      </c>
      <c r="F679" s="12">
        <f t="shared" si="90"/>
        <v>0.78961545212975237</v>
      </c>
      <c r="G679" s="12">
        <f t="shared" si="91"/>
        <v>0.15074283025606858</v>
      </c>
      <c r="H679" s="12">
        <f t="shared" si="92"/>
        <v>4.3426302815473001E-4</v>
      </c>
      <c r="I679" s="12">
        <f t="shared" si="96"/>
        <v>-0.236209221487791</v>
      </c>
      <c r="J679" s="18">
        <f t="shared" si="93"/>
        <v>-1.0257693180135944E-4</v>
      </c>
      <c r="K679" s="12">
        <f t="shared" si="97"/>
        <v>0.85842829634262274</v>
      </c>
      <c r="L679" s="12">
        <f t="shared" si="94"/>
        <v>-0.15265212415650117</v>
      </c>
      <c r="M679" s="12">
        <f t="shared" si="98"/>
        <v>2.3302671009491766E-2</v>
      </c>
      <c r="N679" s="18">
        <f t="shared" si="95"/>
        <v>1.0119488476675334E-5</v>
      </c>
    </row>
    <row r="680" spans="1:14" x14ac:dyDescent="0.2">
      <c r="A680" s="4">
        <v>678</v>
      </c>
      <c r="B680" s="1" t="str">
        <f>'Исходные данные'!A930</f>
        <v>11.07.2013</v>
      </c>
      <c r="C680" s="1">
        <f>'Исходные данные'!B930</f>
        <v>3276.32</v>
      </c>
      <c r="D680" s="5" t="str">
        <f>'Исходные данные'!A682</f>
        <v>11.07.2014</v>
      </c>
      <c r="E680" s="1">
        <f>'Исходные данные'!B682</f>
        <v>2600.86</v>
      </c>
      <c r="F680" s="12">
        <f t="shared" si="90"/>
        <v>0.79383576695805047</v>
      </c>
      <c r="G680" s="12">
        <f t="shared" si="91"/>
        <v>0.15032210007103988</v>
      </c>
      <c r="H680" s="12">
        <f t="shared" si="92"/>
        <v>4.3305098003359354E-4</v>
      </c>
      <c r="I680" s="12">
        <f t="shared" si="96"/>
        <v>-0.23087868175198947</v>
      </c>
      <c r="J680" s="18">
        <f t="shared" si="93"/>
        <v>-9.9982239401563195E-5</v>
      </c>
      <c r="K680" s="12">
        <f t="shared" si="97"/>
        <v>0.8630164001573517</v>
      </c>
      <c r="L680" s="12">
        <f t="shared" si="94"/>
        <v>-0.14732158442069962</v>
      </c>
      <c r="M680" s="12">
        <f t="shared" si="98"/>
        <v>2.1703649236225243E-2</v>
      </c>
      <c r="N680" s="18">
        <f t="shared" si="95"/>
        <v>9.3987865720526953E-6</v>
      </c>
    </row>
    <row r="681" spans="1:14" x14ac:dyDescent="0.2">
      <c r="A681" s="4">
        <v>679</v>
      </c>
      <c r="B681" s="1" t="str">
        <f>'Исходные данные'!A931</f>
        <v>10.07.2013</v>
      </c>
      <c r="C681" s="1">
        <f>'Исходные данные'!B931</f>
        <v>3244.45</v>
      </c>
      <c r="D681" s="5" t="str">
        <f>'Исходные данные'!A683</f>
        <v>10.07.2014</v>
      </c>
      <c r="E681" s="1">
        <f>'Исходные данные'!B683</f>
        <v>2606.0500000000002</v>
      </c>
      <c r="F681" s="12">
        <f t="shared" si="90"/>
        <v>0.80323321364175759</v>
      </c>
      <c r="G681" s="12">
        <f t="shared" si="91"/>
        <v>0.14990254416334364</v>
      </c>
      <c r="H681" s="12">
        <f t="shared" si="92"/>
        <v>4.3184231479461083E-4</v>
      </c>
      <c r="I681" s="12">
        <f t="shared" si="96"/>
        <v>-0.21911017925401349</v>
      </c>
      <c r="J681" s="18">
        <f t="shared" si="93"/>
        <v>-9.4621047004115309E-5</v>
      </c>
      <c r="K681" s="12">
        <f t="shared" si="97"/>
        <v>0.87323280882172993</v>
      </c>
      <c r="L681" s="12">
        <f t="shared" si="94"/>
        <v>-0.13555308192272364</v>
      </c>
      <c r="M681" s="12">
        <f t="shared" si="98"/>
        <v>1.837463801874855E-2</v>
      </c>
      <c r="N681" s="18">
        <f t="shared" si="95"/>
        <v>7.9349462155294359E-6</v>
      </c>
    </row>
    <row r="682" spans="1:14" x14ac:dyDescent="0.2">
      <c r="A682" s="4">
        <v>680</v>
      </c>
      <c r="B682" s="1" t="str">
        <f>'Исходные данные'!A932</f>
        <v>09.07.2013</v>
      </c>
      <c r="C682" s="1">
        <f>'Исходные данные'!B932</f>
        <v>3269.46</v>
      </c>
      <c r="D682" s="5" t="str">
        <f>'Исходные данные'!A684</f>
        <v>09.07.2014</v>
      </c>
      <c r="E682" s="1">
        <f>'Исходные данные'!B684</f>
        <v>2628.69</v>
      </c>
      <c r="F682" s="12">
        <f t="shared" si="90"/>
        <v>0.80401350681763961</v>
      </c>
      <c r="G682" s="12">
        <f t="shared" si="91"/>
        <v>0.14948415925551767</v>
      </c>
      <c r="H682" s="12">
        <f t="shared" si="92"/>
        <v>4.3063702299600185E-4</v>
      </c>
      <c r="I682" s="12">
        <f t="shared" si="96"/>
        <v>-0.21813921041985374</v>
      </c>
      <c r="J682" s="18">
        <f t="shared" si="93"/>
        <v>-9.3938820173904237E-5</v>
      </c>
      <c r="K682" s="12">
        <f t="shared" si="97"/>
        <v>0.87408110243074377</v>
      </c>
      <c r="L682" s="12">
        <f t="shared" si="94"/>
        <v>-0.1345821130885638</v>
      </c>
      <c r="M682" s="12">
        <f t="shared" si="98"/>
        <v>1.8112345163382899E-2</v>
      </c>
      <c r="N682" s="18">
        <f t="shared" si="95"/>
        <v>7.7998464006352442E-6</v>
      </c>
    </row>
    <row r="683" spans="1:14" x14ac:dyDescent="0.2">
      <c r="A683" s="4">
        <v>681</v>
      </c>
      <c r="B683" s="1" t="str">
        <f>'Исходные данные'!A933</f>
        <v>08.07.2013</v>
      </c>
      <c r="C683" s="1">
        <f>'Исходные данные'!B933</f>
        <v>3256.79</v>
      </c>
      <c r="D683" s="5" t="str">
        <f>'Исходные данные'!A685</f>
        <v>08.07.2014</v>
      </c>
      <c r="E683" s="1">
        <f>'Исходные данные'!B685</f>
        <v>2622.19</v>
      </c>
      <c r="F683" s="12">
        <f t="shared" si="90"/>
        <v>0.80514555743538885</v>
      </c>
      <c r="G683" s="12">
        <f t="shared" si="91"/>
        <v>0.14906694207924734</v>
      </c>
      <c r="H683" s="12">
        <f t="shared" si="92"/>
        <v>4.29435095222339E-4</v>
      </c>
      <c r="I683" s="12">
        <f t="shared" si="96"/>
        <v>-0.21673220121901701</v>
      </c>
      <c r="J683" s="18">
        <f t="shared" si="93"/>
        <v>-9.3072413468235702E-5</v>
      </c>
      <c r="K683" s="12">
        <f t="shared" si="97"/>
        <v>0.87531180818827037</v>
      </c>
      <c r="L683" s="12">
        <f t="shared" si="94"/>
        <v>-0.13317510388772713</v>
      </c>
      <c r="M683" s="12">
        <f t="shared" si="98"/>
        <v>1.7735608295506841E-2</v>
      </c>
      <c r="N683" s="18">
        <f t="shared" si="95"/>
        <v>7.6162926372070857E-6</v>
      </c>
    </row>
    <row r="684" spans="1:14" x14ac:dyDescent="0.2">
      <c r="A684" s="4">
        <v>682</v>
      </c>
      <c r="B684" s="1" t="str">
        <f>'Исходные данные'!A934</f>
        <v>05.07.2013</v>
      </c>
      <c r="C684" s="1">
        <f>'Исходные данные'!B934</f>
        <v>3276.93</v>
      </c>
      <c r="D684" s="5" t="str">
        <f>'Исходные данные'!A686</f>
        <v>07.07.2014</v>
      </c>
      <c r="E684" s="1">
        <f>'Исходные данные'!B686</f>
        <v>2605.88</v>
      </c>
      <c r="F684" s="12">
        <f t="shared" si="90"/>
        <v>0.79521991620205501</v>
      </c>
      <c r="G684" s="12">
        <f t="shared" si="91"/>
        <v>0.14865088937534013</v>
      </c>
      <c r="H684" s="12">
        <f t="shared" si="92"/>
        <v>4.2823652208447371E-4</v>
      </c>
      <c r="I684" s="12">
        <f t="shared" si="96"/>
        <v>-0.22913657842768362</v>
      </c>
      <c r="J684" s="18">
        <f t="shared" si="93"/>
        <v>-9.8124651428207476E-5</v>
      </c>
      <c r="K684" s="12">
        <f t="shared" si="97"/>
        <v>0.86452117425240005</v>
      </c>
      <c r="L684" s="12">
        <f t="shared" si="94"/>
        <v>-0.14557948109639379</v>
      </c>
      <c r="M684" s="12">
        <f t="shared" si="98"/>
        <v>2.1193385316295197E-2</v>
      </c>
      <c r="N684" s="18">
        <f t="shared" si="95"/>
        <v>9.0757816190464097E-6</v>
      </c>
    </row>
    <row r="685" spans="1:14" x14ac:dyDescent="0.2">
      <c r="A685" s="4">
        <v>683</v>
      </c>
      <c r="B685" s="1" t="str">
        <f>'Исходные данные'!A935</f>
        <v>04.07.2013</v>
      </c>
      <c r="C685" s="1">
        <f>'Исходные данные'!B935</f>
        <v>3246.99</v>
      </c>
      <c r="D685" s="5" t="str">
        <f>'Исходные данные'!A687</f>
        <v>04.07.2014</v>
      </c>
      <c r="E685" s="1">
        <f>'Исходные данные'!B687</f>
        <v>2600.85</v>
      </c>
      <c r="F685" s="12">
        <f t="shared" si="90"/>
        <v>0.80100339083274052</v>
      </c>
      <c r="G685" s="12">
        <f t="shared" si="91"/>
        <v>0.14823599789370004</v>
      </c>
      <c r="H685" s="12">
        <f t="shared" si="92"/>
        <v>4.2704129421946305E-4</v>
      </c>
      <c r="I685" s="12">
        <f t="shared" si="96"/>
        <v>-0.22189009867337406</v>
      </c>
      <c r="J685" s="18">
        <f t="shared" si="93"/>
        <v>-9.475623491196202E-5</v>
      </c>
      <c r="K685" s="12">
        <f t="shared" si="97"/>
        <v>0.87080866300501936</v>
      </c>
      <c r="L685" s="12">
        <f t="shared" si="94"/>
        <v>-0.13833300134208409</v>
      </c>
      <c r="M685" s="12">
        <f t="shared" si="98"/>
        <v>1.9136019260308963E-2</v>
      </c>
      <c r="N685" s="18">
        <f t="shared" si="95"/>
        <v>8.171870431130912E-6</v>
      </c>
    </row>
    <row r="686" spans="1:14" x14ac:dyDescent="0.2">
      <c r="A686" s="4">
        <v>684</v>
      </c>
      <c r="B686" s="1" t="str">
        <f>'Исходные данные'!A936</f>
        <v>03.07.2013</v>
      </c>
      <c r="C686" s="1">
        <f>'Исходные данные'!B936</f>
        <v>3241.47</v>
      </c>
      <c r="D686" s="5" t="str">
        <f>'Исходные данные'!A688</f>
        <v>03.07.2014</v>
      </c>
      <c r="E686" s="1">
        <f>'Исходные данные'!B688</f>
        <v>2623.32</v>
      </c>
      <c r="F686" s="12">
        <f t="shared" si="90"/>
        <v>0.8092994844931467</v>
      </c>
      <c r="G686" s="12">
        <f t="shared" si="91"/>
        <v>0.14782226439330209</v>
      </c>
      <c r="H686" s="12">
        <f t="shared" si="92"/>
        <v>4.258494022904959E-4</v>
      </c>
      <c r="I686" s="12">
        <f t="shared" si="96"/>
        <v>-0.21158623945937308</v>
      </c>
      <c r="J686" s="18">
        <f t="shared" si="93"/>
        <v>-9.0103873606667761E-5</v>
      </c>
      <c r="K686" s="12">
        <f t="shared" si="97"/>
        <v>0.87982773871838449</v>
      </c>
      <c r="L686" s="12">
        <f t="shared" si="94"/>
        <v>-0.12802914212808317</v>
      </c>
      <c r="M686" s="12">
        <f t="shared" si="98"/>
        <v>1.639146123405285E-2</v>
      </c>
      <c r="N686" s="18">
        <f t="shared" si="95"/>
        <v>6.9802939691892402E-6</v>
      </c>
    </row>
    <row r="687" spans="1:14" x14ac:dyDescent="0.2">
      <c r="A687" s="4">
        <v>685</v>
      </c>
      <c r="B687" s="1" t="str">
        <f>'Исходные данные'!A937</f>
        <v>02.07.2013</v>
      </c>
      <c r="C687" s="1">
        <f>'Исходные данные'!B937</f>
        <v>3256.44</v>
      </c>
      <c r="D687" s="5" t="str">
        <f>'Исходные данные'!A689</f>
        <v>02.07.2014</v>
      </c>
      <c r="E687" s="1">
        <f>'Исходные данные'!B689</f>
        <v>2598.13</v>
      </c>
      <c r="F687" s="12">
        <f t="shared" si="90"/>
        <v>0.7978436574910025</v>
      </c>
      <c r="G687" s="12">
        <f t="shared" si="91"/>
        <v>0.14740968564216747</v>
      </c>
      <c r="H687" s="12">
        <f t="shared" si="92"/>
        <v>4.2466083698682169E-4</v>
      </c>
      <c r="I687" s="12">
        <f t="shared" si="96"/>
        <v>-0.22584261865782776</v>
      </c>
      <c r="J687" s="18">
        <f t="shared" si="93"/>
        <v>-9.5906515466528727E-5</v>
      </c>
      <c r="K687" s="12">
        <f t="shared" si="97"/>
        <v>0.86737356747575978</v>
      </c>
      <c r="L687" s="12">
        <f t="shared" si="94"/>
        <v>-0.14228552132653788</v>
      </c>
      <c r="M687" s="12">
        <f t="shared" si="98"/>
        <v>2.0245169579164585E-2</v>
      </c>
      <c r="N687" s="18">
        <f t="shared" si="95"/>
        <v>8.5973306584281733E-6</v>
      </c>
    </row>
    <row r="688" spans="1:14" x14ac:dyDescent="0.2">
      <c r="A688" s="4">
        <v>686</v>
      </c>
      <c r="B688" s="1" t="str">
        <f>'Исходные данные'!A938</f>
        <v>01.07.2013</v>
      </c>
      <c r="C688" s="1">
        <f>'Исходные данные'!B938</f>
        <v>3236.16</v>
      </c>
      <c r="D688" s="5" t="str">
        <f>'Исходные данные'!A690</f>
        <v>01.07.2014</v>
      </c>
      <c r="E688" s="1">
        <f>'Исходные данные'!B690</f>
        <v>2566.7800000000002</v>
      </c>
      <c r="F688" s="12">
        <f t="shared" si="90"/>
        <v>0.79315608622565026</v>
      </c>
      <c r="G688" s="12">
        <f t="shared" si="91"/>
        <v>0.14699825841733766</v>
      </c>
      <c r="H688" s="12">
        <f t="shared" si="92"/>
        <v>4.2347558902367552E-4</v>
      </c>
      <c r="I688" s="12">
        <f t="shared" si="96"/>
        <v>-0.23173524667082468</v>
      </c>
      <c r="J688" s="18">
        <f t="shared" si="93"/>
        <v>-9.8134220081474223E-5</v>
      </c>
      <c r="K688" s="12">
        <f t="shared" si="97"/>
        <v>0.86227748709328045</v>
      </c>
      <c r="L688" s="12">
        <f t="shared" si="94"/>
        <v>-0.14817814933953483</v>
      </c>
      <c r="M688" s="12">
        <f t="shared" si="98"/>
        <v>2.1956763941689404E-2</v>
      </c>
      <c r="N688" s="18">
        <f t="shared" si="95"/>
        <v>9.29815354326072E-6</v>
      </c>
    </row>
    <row r="689" spans="1:14" x14ac:dyDescent="0.2">
      <c r="A689" s="4">
        <v>687</v>
      </c>
      <c r="B689" s="1" t="str">
        <f>'Исходные данные'!A939</f>
        <v>28.06.2013</v>
      </c>
      <c r="C689" s="1">
        <f>'Исходные данные'!B939</f>
        <v>3237.45</v>
      </c>
      <c r="D689" s="5" t="str">
        <f>'Исходные данные'!A691</f>
        <v>30.06.2014</v>
      </c>
      <c r="E689" s="1">
        <f>'Исходные данные'!B691</f>
        <v>2561.36</v>
      </c>
      <c r="F689" s="12">
        <f t="shared" si="90"/>
        <v>0.79116588673184152</v>
      </c>
      <c r="G689" s="12">
        <f t="shared" si="91"/>
        <v>0.14658797950484967</v>
      </c>
      <c r="H689" s="12">
        <f t="shared" si="92"/>
        <v>4.2229364914220718E-4</v>
      </c>
      <c r="I689" s="12">
        <f t="shared" si="96"/>
        <v>-0.2342476154628044</v>
      </c>
      <c r="J689" s="18">
        <f t="shared" si="93"/>
        <v>-9.8921280336648193E-5</v>
      </c>
      <c r="K689" s="12">
        <f t="shared" si="97"/>
        <v>0.86011384711353567</v>
      </c>
      <c r="L689" s="12">
        <f t="shared" si="94"/>
        <v>-0.15069051813151452</v>
      </c>
      <c r="M689" s="12">
        <f t="shared" si="98"/>
        <v>2.2707632254744221E-2</v>
      </c>
      <c r="N689" s="18">
        <f t="shared" si="95"/>
        <v>9.5892888882352221E-6</v>
      </c>
    </row>
    <row r="690" spans="1:14" x14ac:dyDescent="0.2">
      <c r="A690" s="4">
        <v>688</v>
      </c>
      <c r="B690" s="1" t="str">
        <f>'Исходные данные'!A940</f>
        <v>27.06.2013</v>
      </c>
      <c r="C690" s="1">
        <f>'Исходные данные'!B940</f>
        <v>3261.7</v>
      </c>
      <c r="D690" s="5" t="str">
        <f>'Исходные данные'!A692</f>
        <v>27.06.2014</v>
      </c>
      <c r="E690" s="1">
        <f>'Исходные данные'!B692</f>
        <v>2569.5500000000002</v>
      </c>
      <c r="F690" s="12">
        <f t="shared" si="90"/>
        <v>0.78779470828095788</v>
      </c>
      <c r="G690" s="12">
        <f t="shared" si="91"/>
        <v>0.14617884569971087</v>
      </c>
      <c r="H690" s="12">
        <f t="shared" si="92"/>
        <v>4.2111500810940828E-4</v>
      </c>
      <c r="I690" s="12">
        <f t="shared" si="96"/>
        <v>-0.23851774555223007</v>
      </c>
      <c r="J690" s="18">
        <f t="shared" si="93"/>
        <v>-1.0044340235246515E-4</v>
      </c>
      <c r="K690" s="12">
        <f t="shared" si="97"/>
        <v>0.85644887960757621</v>
      </c>
      <c r="L690" s="12">
        <f t="shared" si="94"/>
        <v>-0.15496064822094024</v>
      </c>
      <c r="M690" s="12">
        <f t="shared" si="98"/>
        <v>2.4012802497053905E-2</v>
      </c>
      <c r="N690" s="18">
        <f t="shared" si="95"/>
        <v>1.0112151518276474E-5</v>
      </c>
    </row>
    <row r="691" spans="1:14" x14ac:dyDescent="0.2">
      <c r="A691" s="4">
        <v>689</v>
      </c>
      <c r="B691" s="1" t="str">
        <f>'Исходные данные'!A941</f>
        <v>26.06.2013</v>
      </c>
      <c r="C691" s="1">
        <f>'Исходные данные'!B941</f>
        <v>3287.09</v>
      </c>
      <c r="D691" s="5" t="str">
        <f>'Исходные данные'!A693</f>
        <v>26.06.2014</v>
      </c>
      <c r="E691" s="1">
        <f>'Исходные данные'!B693</f>
        <v>2569.4</v>
      </c>
      <c r="F691" s="12">
        <f t="shared" si="90"/>
        <v>0.78166402501908983</v>
      </c>
      <c r="G691" s="12">
        <f t="shared" si="91"/>
        <v>0.1457708538058739</v>
      </c>
      <c r="H691" s="12">
        <f t="shared" si="92"/>
        <v>4.1993965671804022E-4</v>
      </c>
      <c r="I691" s="12">
        <f t="shared" si="96"/>
        <v>-0.24633026628207244</v>
      </c>
      <c r="J691" s="18">
        <f t="shared" si="93"/>
        <v>-1.0344384746175694E-4</v>
      </c>
      <c r="K691" s="12">
        <f t="shared" si="97"/>
        <v>0.84978392393363789</v>
      </c>
      <c r="L691" s="12">
        <f t="shared" si="94"/>
        <v>-0.1627731689507825</v>
      </c>
      <c r="M691" s="12">
        <f t="shared" si="98"/>
        <v>2.6495104530279895E-2</v>
      </c>
      <c r="N691" s="18">
        <f t="shared" si="95"/>
        <v>1.1126345101154332E-5</v>
      </c>
    </row>
    <row r="692" spans="1:14" x14ac:dyDescent="0.2">
      <c r="A692" s="4">
        <v>690</v>
      </c>
      <c r="B692" s="1" t="str">
        <f>'Исходные данные'!A942</f>
        <v>25.06.2013</v>
      </c>
      <c r="C692" s="1">
        <f>'Исходные данные'!B942</f>
        <v>3293.38</v>
      </c>
      <c r="D692" s="5" t="str">
        <f>'Исходные данные'!A694</f>
        <v>25.06.2014</v>
      </c>
      <c r="E692" s="1">
        <f>'Исходные данные'!B694</f>
        <v>2547.16</v>
      </c>
      <c r="F692" s="12">
        <f t="shared" si="90"/>
        <v>0.77341819043049986</v>
      </c>
      <c r="G692" s="12">
        <f t="shared" si="91"/>
        <v>0.14536400063621172</v>
      </c>
      <c r="H692" s="12">
        <f t="shared" si="92"/>
        <v>4.1876758578656228E-4</v>
      </c>
      <c r="I692" s="12">
        <f t="shared" si="96"/>
        <v>-0.25693538000472127</v>
      </c>
      <c r="J692" s="18">
        <f t="shared" si="93"/>
        <v>-1.075962087877301E-4</v>
      </c>
      <c r="K692" s="12">
        <f t="shared" si="97"/>
        <v>0.84081948723383126</v>
      </c>
      <c r="L692" s="12">
        <f t="shared" si="94"/>
        <v>-0.17337828267343136</v>
      </c>
      <c r="M692" s="12">
        <f t="shared" si="98"/>
        <v>3.0060028902788173E-2</v>
      </c>
      <c r="N692" s="18">
        <f t="shared" si="95"/>
        <v>1.2588165732294888E-5</v>
      </c>
    </row>
    <row r="693" spans="1:14" x14ac:dyDescent="0.2">
      <c r="A693" s="4">
        <v>691</v>
      </c>
      <c r="B693" s="1" t="str">
        <f>'Исходные данные'!A943</f>
        <v>24.06.2013</v>
      </c>
      <c r="C693" s="1">
        <f>'Исходные данные'!B943</f>
        <v>3276.96</v>
      </c>
      <c r="D693" s="5" t="str">
        <f>'Исходные данные'!A695</f>
        <v>24.06.2014</v>
      </c>
      <c r="E693" s="1">
        <f>'Исходные данные'!B695</f>
        <v>2547.9899999999998</v>
      </c>
      <c r="F693" s="12">
        <f t="shared" si="90"/>
        <v>0.7775468727112933</v>
      </c>
      <c r="G693" s="12">
        <f t="shared" si="91"/>
        <v>0.14495828301249261</v>
      </c>
      <c r="H693" s="12">
        <f t="shared" si="92"/>
        <v>4.175987861590596E-4</v>
      </c>
      <c r="I693" s="12">
        <f t="shared" si="96"/>
        <v>-0.25161135030050924</v>
      </c>
      <c r="J693" s="18">
        <f t="shared" si="93"/>
        <v>-1.050725944693346E-4</v>
      </c>
      <c r="K693" s="12">
        <f t="shared" si="97"/>
        <v>0.8453079729731644</v>
      </c>
      <c r="L693" s="12">
        <f t="shared" si="94"/>
        <v>-0.16805425296921933</v>
      </c>
      <c r="M693" s="12">
        <f t="shared" si="98"/>
        <v>2.8242231941042271E-2</v>
      </c>
      <c r="N693" s="18">
        <f t="shared" si="95"/>
        <v>1.1793921777001874E-5</v>
      </c>
    </row>
    <row r="694" spans="1:14" x14ac:dyDescent="0.2">
      <c r="A694" s="4">
        <v>692</v>
      </c>
      <c r="B694" s="1" t="str">
        <f>'Исходные данные'!A944</f>
        <v>21.06.2013</v>
      </c>
      <c r="C694" s="1">
        <f>'Исходные данные'!B944</f>
        <v>3276.57</v>
      </c>
      <c r="D694" s="5" t="str">
        <f>'Исходные данные'!A696</f>
        <v>23.06.2014</v>
      </c>
      <c r="E694" s="1">
        <f>'Исходные данные'!B696</f>
        <v>2527.11</v>
      </c>
      <c r="F694" s="12">
        <f t="shared" si="90"/>
        <v>0.77126690411009069</v>
      </c>
      <c r="G694" s="12">
        <f t="shared" si="91"/>
        <v>0.14455369776535557</v>
      </c>
      <c r="H694" s="12">
        <f t="shared" si="92"/>
        <v>4.1643324870517203E-4</v>
      </c>
      <c r="I694" s="12">
        <f t="shared" si="96"/>
        <v>-0.25972078619386152</v>
      </c>
      <c r="J694" s="18">
        <f t="shared" si="93"/>
        <v>-1.0815637075097114E-4</v>
      </c>
      <c r="K694" s="12">
        <f t="shared" si="97"/>
        <v>0.83848072214761993</v>
      </c>
      <c r="L694" s="12">
        <f t="shared" si="94"/>
        <v>-0.17616368886257161</v>
      </c>
      <c r="M694" s="12">
        <f t="shared" si="98"/>
        <v>3.103364527366884E-2</v>
      </c>
      <c r="N694" s="18">
        <f t="shared" si="95"/>
        <v>1.2923441720477822E-5</v>
      </c>
    </row>
    <row r="695" spans="1:14" x14ac:dyDescent="0.2">
      <c r="A695" s="4">
        <v>693</v>
      </c>
      <c r="B695" s="1" t="str">
        <f>'Исходные данные'!A945</f>
        <v>20.06.2013</v>
      </c>
      <c r="C695" s="1">
        <f>'Исходные данные'!B945</f>
        <v>3268.1</v>
      </c>
      <c r="D695" s="5" t="str">
        <f>'Исходные данные'!A697</f>
        <v>20.06.2014</v>
      </c>
      <c r="E695" s="1">
        <f>'Исходные данные'!B697</f>
        <v>2544.56</v>
      </c>
      <c r="F695" s="12">
        <f t="shared" si="90"/>
        <v>0.77860530583519472</v>
      </c>
      <c r="G695" s="12">
        <f t="shared" si="91"/>
        <v>0.14415024173428539</v>
      </c>
      <c r="H695" s="12">
        <f t="shared" si="92"/>
        <v>4.1527096432002284E-4</v>
      </c>
      <c r="I695" s="12">
        <f t="shared" si="96"/>
        <v>-0.25025102924488229</v>
      </c>
      <c r="J695" s="18">
        <f t="shared" si="93"/>
        <v>-1.0392198623660051E-4</v>
      </c>
      <c r="K695" s="12">
        <f t="shared" si="97"/>
        <v>0.84645864567199858</v>
      </c>
      <c r="L695" s="12">
        <f t="shared" si="94"/>
        <v>-0.16669393191359236</v>
      </c>
      <c r="M695" s="12">
        <f t="shared" si="98"/>
        <v>2.7786866936813273E-2</v>
      </c>
      <c r="N695" s="18">
        <f t="shared" si="95"/>
        <v>1.1539079028282607E-5</v>
      </c>
    </row>
    <row r="696" spans="1:14" x14ac:dyDescent="0.2">
      <c r="A696" s="4">
        <v>694</v>
      </c>
      <c r="B696" s="1" t="str">
        <f>'Исходные данные'!A946</f>
        <v>19.06.2013</v>
      </c>
      <c r="C696" s="1">
        <f>'Исходные данные'!B946</f>
        <v>3308.78</v>
      </c>
      <c r="D696" s="5" t="str">
        <f>'Исходные данные'!A698</f>
        <v>19.06.2014</v>
      </c>
      <c r="E696" s="1">
        <f>'Исходные данные'!B698</f>
        <v>2575.4299999999998</v>
      </c>
      <c r="F696" s="12">
        <f t="shared" si="90"/>
        <v>0.77836241756780433</v>
      </c>
      <c r="G696" s="12">
        <f t="shared" si="91"/>
        <v>0.14374791176758803</v>
      </c>
      <c r="H696" s="12">
        <f t="shared" si="92"/>
        <v>4.1411192392414731E-4</v>
      </c>
      <c r="I696" s="12">
        <f t="shared" si="96"/>
        <v>-0.25056303092058801</v>
      </c>
      <c r="J696" s="18">
        <f t="shared" si="93"/>
        <v>-1.0376113879879032E-4</v>
      </c>
      <c r="K696" s="12">
        <f t="shared" si="97"/>
        <v>0.84619459035112665</v>
      </c>
      <c r="L696" s="12">
        <f t="shared" si="94"/>
        <v>-0.16700593358929808</v>
      </c>
      <c r="M696" s="12">
        <f t="shared" si="98"/>
        <v>2.7890981854032947E-2</v>
      </c>
      <c r="N696" s="18">
        <f t="shared" si="95"/>
        <v>1.1549988155707065E-5</v>
      </c>
    </row>
    <row r="697" spans="1:14" x14ac:dyDescent="0.2">
      <c r="A697" s="4">
        <v>695</v>
      </c>
      <c r="B697" s="1" t="str">
        <f>'Исходные данные'!A947</f>
        <v>18.06.2013</v>
      </c>
      <c r="C697" s="1">
        <f>'Исходные данные'!B947</f>
        <v>3346.7</v>
      </c>
      <c r="D697" s="5" t="str">
        <f>'Исходные данные'!A699</f>
        <v>18.06.2014</v>
      </c>
      <c r="E697" s="1">
        <f>'Исходные данные'!B699</f>
        <v>2566.7800000000002</v>
      </c>
      <c r="F697" s="12">
        <f t="shared" si="90"/>
        <v>0.76695849642931857</v>
      </c>
      <c r="G697" s="12">
        <f t="shared" si="91"/>
        <v>0.14334670472236588</v>
      </c>
      <c r="H697" s="12">
        <f t="shared" si="92"/>
        <v>4.1295611846342182E-4</v>
      </c>
      <c r="I697" s="12">
        <f t="shared" si="96"/>
        <v>-0.26532259064439001</v>
      </c>
      <c r="J697" s="18">
        <f t="shared" si="93"/>
        <v>-1.095665871731667E-4</v>
      </c>
      <c r="K697" s="12">
        <f t="shared" si="97"/>
        <v>0.83379684842734358</v>
      </c>
      <c r="L697" s="12">
        <f t="shared" si="94"/>
        <v>-0.1817654933131001</v>
      </c>
      <c r="M697" s="12">
        <f t="shared" si="98"/>
        <v>3.3038694559354535E-2</v>
      </c>
      <c r="N697" s="18">
        <f t="shared" si="95"/>
        <v>1.3643531064329622E-5</v>
      </c>
    </row>
    <row r="698" spans="1:14" x14ac:dyDescent="0.2">
      <c r="A698" s="4">
        <v>696</v>
      </c>
      <c r="B698" s="1" t="str">
        <f>'Исходные данные'!A948</f>
        <v>17.06.2013</v>
      </c>
      <c r="C698" s="1">
        <f>'Исходные данные'!B948</f>
        <v>3337.06</v>
      </c>
      <c r="D698" s="5" t="str">
        <f>'Исходные данные'!A700</f>
        <v>17.06.2014</v>
      </c>
      <c r="E698" s="1">
        <f>'Исходные данные'!B700</f>
        <v>2557.4</v>
      </c>
      <c r="F698" s="12">
        <f t="shared" si="90"/>
        <v>0.7663632059357639</v>
      </c>
      <c r="G698" s="12">
        <f t="shared" si="91"/>
        <v>0.14294661746449333</v>
      </c>
      <c r="H698" s="12">
        <f t="shared" si="92"/>
        <v>4.1180353890899314E-4</v>
      </c>
      <c r="I698" s="12">
        <f t="shared" si="96"/>
        <v>-0.26609906243441983</v>
      </c>
      <c r="J698" s="18">
        <f t="shared" si="93"/>
        <v>-1.095805356108592E-4</v>
      </c>
      <c r="K698" s="12">
        <f t="shared" si="97"/>
        <v>0.8331496799824597</v>
      </c>
      <c r="L698" s="12">
        <f t="shared" si="94"/>
        <v>-0.18254196510312989</v>
      </c>
      <c r="M698" s="12">
        <f t="shared" si="98"/>
        <v>3.3321569023712187E-2</v>
      </c>
      <c r="N698" s="18">
        <f t="shared" si="95"/>
        <v>1.3721940045964962E-5</v>
      </c>
    </row>
    <row r="699" spans="1:14" x14ac:dyDescent="0.2">
      <c r="A699" s="4">
        <v>697</v>
      </c>
      <c r="B699" s="1" t="str">
        <f>'Исходные данные'!A949</f>
        <v>14.06.2013</v>
      </c>
      <c r="C699" s="1">
        <f>'Исходные данные'!B949</f>
        <v>3312.9</v>
      </c>
      <c r="D699" s="5" t="str">
        <f>'Исходные данные'!A701</f>
        <v>16.06.2014</v>
      </c>
      <c r="E699" s="1">
        <f>'Исходные данные'!B701</f>
        <v>2563.67</v>
      </c>
      <c r="F699" s="12">
        <f t="shared" si="90"/>
        <v>0.77384466781369798</v>
      </c>
      <c r="G699" s="12">
        <f t="shared" si="91"/>
        <v>0.14254764686859239</v>
      </c>
      <c r="H699" s="12">
        <f t="shared" si="92"/>
        <v>4.1065417625720847E-4</v>
      </c>
      <c r="I699" s="12">
        <f t="shared" si="96"/>
        <v>-0.25638411311205839</v>
      </c>
      <c r="J699" s="18">
        <f t="shared" si="93"/>
        <v>-1.0528520677546729E-4</v>
      </c>
      <c r="K699" s="12">
        <f t="shared" si="97"/>
        <v>0.84128313096382656</v>
      </c>
      <c r="L699" s="12">
        <f t="shared" si="94"/>
        <v>-0.17282701578076856</v>
      </c>
      <c r="M699" s="12">
        <f t="shared" si="98"/>
        <v>2.986917738368593E-2</v>
      </c>
      <c r="N699" s="18">
        <f t="shared" si="95"/>
        <v>1.2265902433977987E-5</v>
      </c>
    </row>
    <row r="700" spans="1:14" x14ac:dyDescent="0.2">
      <c r="A700" s="4">
        <v>698</v>
      </c>
      <c r="B700" s="1" t="str">
        <f>'Исходные данные'!A950</f>
        <v>13.06.2013</v>
      </c>
      <c r="C700" s="1">
        <f>'Исходные данные'!B950</f>
        <v>3261.9</v>
      </c>
      <c r="D700" s="5" t="str">
        <f>'Исходные данные'!A702</f>
        <v>11.06.2014</v>
      </c>
      <c r="E700" s="1">
        <f>'Исходные данные'!B702</f>
        <v>2564.29</v>
      </c>
      <c r="F700" s="12">
        <f t="shared" si="90"/>
        <v>0.78613384837058153</v>
      </c>
      <c r="G700" s="12">
        <f t="shared" si="91"/>
        <v>0.14214978981800797</v>
      </c>
      <c r="H700" s="12">
        <f t="shared" si="92"/>
        <v>4.0950802152954409E-4</v>
      </c>
      <c r="I700" s="12">
        <f t="shared" si="96"/>
        <v>-0.24062821050290631</v>
      </c>
      <c r="J700" s="18">
        <f t="shared" si="93"/>
        <v>-9.8539182407239825E-5</v>
      </c>
      <c r="K700" s="12">
        <f t="shared" si="97"/>
        <v>0.85464328026237268</v>
      </c>
      <c r="L700" s="12">
        <f t="shared" si="94"/>
        <v>-0.1570711131716164</v>
      </c>
      <c r="M700" s="12">
        <f t="shared" si="98"/>
        <v>2.4671334592970641E-2</v>
      </c>
      <c r="N700" s="18">
        <f t="shared" si="95"/>
        <v>1.0103109417660807E-5</v>
      </c>
    </row>
    <row r="701" spans="1:14" x14ac:dyDescent="0.2">
      <c r="A701" s="4">
        <v>699</v>
      </c>
      <c r="B701" s="1" t="str">
        <f>'Исходные данные'!A951</f>
        <v>11.06.2013</v>
      </c>
      <c r="C701" s="1">
        <f>'Исходные данные'!B951</f>
        <v>3322.16</v>
      </c>
      <c r="D701" s="5" t="str">
        <f>'Исходные данные'!A703</f>
        <v>10.06.2014</v>
      </c>
      <c r="E701" s="1">
        <f>'Исходные данные'!B703</f>
        <v>2554.89</v>
      </c>
      <c r="F701" s="12">
        <f t="shared" si="90"/>
        <v>0.76904483829797476</v>
      </c>
      <c r="G701" s="12">
        <f t="shared" si="91"/>
        <v>0.14175304320478382</v>
      </c>
      <c r="H701" s="12">
        <f t="shared" si="92"/>
        <v>4.0836506577253612E-4</v>
      </c>
      <c r="I701" s="12">
        <f t="shared" si="96"/>
        <v>-0.26260600389674538</v>
      </c>
      <c r="J701" s="18">
        <f t="shared" si="93"/>
        <v>-1.0723911805355731E-4</v>
      </c>
      <c r="K701" s="12">
        <f t="shared" si="97"/>
        <v>0.83606500932904348</v>
      </c>
      <c r="L701" s="12">
        <f t="shared" si="94"/>
        <v>-0.17904890656545547</v>
      </c>
      <c r="M701" s="12">
        <f t="shared" si="98"/>
        <v>3.2058510942285103E-2</v>
      </c>
      <c r="N701" s="18">
        <f t="shared" si="95"/>
        <v>1.3091575929515825E-5</v>
      </c>
    </row>
    <row r="702" spans="1:14" x14ac:dyDescent="0.2">
      <c r="A702" s="4">
        <v>700</v>
      </c>
      <c r="B702" s="1" t="str">
        <f>'Исходные данные'!A952</f>
        <v>10.06.2013</v>
      </c>
      <c r="C702" s="1">
        <f>'Исходные данные'!B952</f>
        <v>3412.97</v>
      </c>
      <c r="D702" s="5" t="str">
        <f>'Исходные данные'!A704</f>
        <v>09.06.2014</v>
      </c>
      <c r="E702" s="1">
        <f>'Исходные данные'!B704</f>
        <v>2557.39</v>
      </c>
      <c r="F702" s="12">
        <f t="shared" si="90"/>
        <v>0.74931511264382633</v>
      </c>
      <c r="G702" s="12">
        <f t="shared" si="91"/>
        <v>0.14135740392963805</v>
      </c>
      <c r="H702" s="12">
        <f t="shared" si="92"/>
        <v>4.0722530005770984E-4</v>
      </c>
      <c r="I702" s="12">
        <f t="shared" si="96"/>
        <v>-0.28859567279908033</v>
      </c>
      <c r="J702" s="18">
        <f t="shared" si="93"/>
        <v>-1.1752345945096213E-4</v>
      </c>
      <c r="K702" s="12">
        <f t="shared" si="97"/>
        <v>0.81461589161621673</v>
      </c>
      <c r="L702" s="12">
        <f t="shared" si="94"/>
        <v>-0.20503857546779045</v>
      </c>
      <c r="M702" s="12">
        <f t="shared" si="98"/>
        <v>4.2040817429860683E-2</v>
      </c>
      <c r="N702" s="18">
        <f t="shared" si="95"/>
        <v>1.7120084492546415E-5</v>
      </c>
    </row>
    <row r="703" spans="1:14" x14ac:dyDescent="0.2">
      <c r="A703" s="4">
        <v>701</v>
      </c>
      <c r="B703" s="1" t="str">
        <f>'Исходные данные'!A953</f>
        <v>07.06.2013</v>
      </c>
      <c r="C703" s="1">
        <f>'Исходные данные'!B953</f>
        <v>3407.96</v>
      </c>
      <c r="D703" s="5" t="str">
        <f>'Исходные данные'!A705</f>
        <v>06.06.2014</v>
      </c>
      <c r="E703" s="1">
        <f>'Исходные данные'!B705</f>
        <v>2546.9899999999998</v>
      </c>
      <c r="F703" s="12">
        <f t="shared" si="90"/>
        <v>0.74736499254686084</v>
      </c>
      <c r="G703" s="12">
        <f t="shared" si="91"/>
        <v>0.14096286890193918</v>
      </c>
      <c r="H703" s="12">
        <f t="shared" si="92"/>
        <v>4.0608871548151093E-4</v>
      </c>
      <c r="I703" s="12">
        <f t="shared" si="96"/>
        <v>-0.29120160200704659</v>
      </c>
      <c r="J703" s="18">
        <f t="shared" si="93"/>
        <v>-1.1825368450519972E-4</v>
      </c>
      <c r="K703" s="12">
        <f t="shared" si="97"/>
        <v>0.81249582384400387</v>
      </c>
      <c r="L703" s="12">
        <f t="shared" si="94"/>
        <v>-0.20764450467575668</v>
      </c>
      <c r="M703" s="12">
        <f t="shared" si="98"/>
        <v>4.3116240322040221E-2</v>
      </c>
      <c r="N703" s="18">
        <f t="shared" si="95"/>
        <v>1.750901864876944E-5</v>
      </c>
    </row>
    <row r="704" spans="1:14" x14ac:dyDescent="0.2">
      <c r="A704" s="4">
        <v>702</v>
      </c>
      <c r="B704" s="1" t="str">
        <f>'Исходные данные'!A954</f>
        <v>06.06.2013</v>
      </c>
      <c r="C704" s="1">
        <f>'Исходные данные'!B954</f>
        <v>3389.29</v>
      </c>
      <c r="D704" s="5" t="str">
        <f>'Исходные данные'!A706</f>
        <v>05.06.2014</v>
      </c>
      <c r="E704" s="1">
        <f>'Исходные данные'!B706</f>
        <v>2538.46</v>
      </c>
      <c r="F704" s="12">
        <f t="shared" si="90"/>
        <v>0.74896512248878089</v>
      </c>
      <c r="G704" s="12">
        <f t="shared" si="91"/>
        <v>0.14056943503968156</v>
      </c>
      <c r="H704" s="12">
        <f t="shared" si="92"/>
        <v>4.0495530316523443E-4</v>
      </c>
      <c r="I704" s="12">
        <f t="shared" si="96"/>
        <v>-0.28906286198466064</v>
      </c>
      <c r="J704" s="18">
        <f t="shared" si="93"/>
        <v>-1.1705753890880857E-4</v>
      </c>
      <c r="K704" s="12">
        <f t="shared" si="97"/>
        <v>0.81423540076877698</v>
      </c>
      <c r="L704" s="12">
        <f t="shared" si="94"/>
        <v>-0.20550576465337078</v>
      </c>
      <c r="M704" s="12">
        <f t="shared" si="98"/>
        <v>4.2232619305766508E-2</v>
      </c>
      <c r="N704" s="18">
        <f t="shared" si="95"/>
        <v>1.7102323154428608E-5</v>
      </c>
    </row>
    <row r="705" spans="1:14" x14ac:dyDescent="0.2">
      <c r="A705" s="4">
        <v>703</v>
      </c>
      <c r="B705" s="1" t="str">
        <f>'Исходные данные'!A955</f>
        <v>05.06.2013</v>
      </c>
      <c r="C705" s="1">
        <f>'Исходные данные'!B955</f>
        <v>3431.01</v>
      </c>
      <c r="D705" s="5" t="str">
        <f>'Исходные данные'!A707</f>
        <v>04.06.2014</v>
      </c>
      <c r="E705" s="1">
        <f>'Исходные данные'!B707</f>
        <v>2542.75</v>
      </c>
      <c r="F705" s="12">
        <f t="shared" si="90"/>
        <v>0.7411083033858834</v>
      </c>
      <c r="G705" s="12">
        <f t="shared" si="91"/>
        <v>0.14017709926946181</v>
      </c>
      <c r="H705" s="12">
        <f t="shared" si="92"/>
        <v>4.0382505425495704E-4</v>
      </c>
      <c r="I705" s="12">
        <f t="shared" si="96"/>
        <v>-0.29960850595065358</v>
      </c>
      <c r="J705" s="18">
        <f t="shared" si="93"/>
        <v>-1.209894211707693E-4</v>
      </c>
      <c r="K705" s="12">
        <f t="shared" si="97"/>
        <v>0.80569388119873675</v>
      </c>
      <c r="L705" s="12">
        <f t="shared" si="94"/>
        <v>-0.21605140861936367</v>
      </c>
      <c r="M705" s="12">
        <f t="shared" si="98"/>
        <v>4.6678211166411132E-2</v>
      </c>
      <c r="N705" s="18">
        <f t="shared" si="95"/>
        <v>1.8849831156800319E-5</v>
      </c>
    </row>
    <row r="706" spans="1:14" x14ac:dyDescent="0.2">
      <c r="A706" s="4">
        <v>704</v>
      </c>
      <c r="B706" s="1" t="str">
        <f>'Исходные данные'!A956</f>
        <v>04.06.2013</v>
      </c>
      <c r="C706" s="1">
        <f>'Исходные данные'!B956</f>
        <v>3475.19</v>
      </c>
      <c r="D706" s="5" t="str">
        <f>'Исходные данные'!A708</f>
        <v>03.06.2014</v>
      </c>
      <c r="E706" s="1">
        <f>'Исходные данные'!B708</f>
        <v>2530.2600000000002</v>
      </c>
      <c r="F706" s="12">
        <f t="shared" ref="F706:F769" si="99">E706/C706</f>
        <v>0.72809256472307993</v>
      </c>
      <c r="G706" s="12">
        <f t="shared" ref="G706:G769" si="100">1/POWER(2,A706/248)</f>
        <v>0.13978585852645437</v>
      </c>
      <c r="H706" s="12">
        <f t="shared" ref="H706:H769" si="101">G706/SUM(G$2:G$1242)</f>
        <v>4.0269795992146668E-4</v>
      </c>
      <c r="I706" s="12">
        <f t="shared" si="96"/>
        <v>-0.31732708952335387</v>
      </c>
      <c r="J706" s="18">
        <f t="shared" ref="J706:J769" si="102">H706*I706</f>
        <v>-1.2778697157887122E-4</v>
      </c>
      <c r="K706" s="12">
        <f t="shared" si="97"/>
        <v>0.79154385622668844</v>
      </c>
      <c r="L706" s="12">
        <f t="shared" ref="L706:L769" si="103">LN(K706)</f>
        <v>-0.23376999219206404</v>
      </c>
      <c r="M706" s="12">
        <f t="shared" si="98"/>
        <v>5.4648409249477552E-2</v>
      </c>
      <c r="N706" s="18">
        <f t="shared" ref="N706:N769" si="104">M706*H706</f>
        <v>2.2006802917718019E-5</v>
      </c>
    </row>
    <row r="707" spans="1:14" x14ac:dyDescent="0.2">
      <c r="A707" s="4">
        <v>705</v>
      </c>
      <c r="B707" s="1" t="str">
        <f>'Исходные данные'!A957</f>
        <v>03.06.2013</v>
      </c>
      <c r="C707" s="1">
        <f>'Исходные данные'!B957</f>
        <v>3455.47</v>
      </c>
      <c r="D707" s="5" t="str">
        <f>'Исходные данные'!A709</f>
        <v>02.06.2014</v>
      </c>
      <c r="E707" s="1">
        <f>'Исходные данные'!B709</f>
        <v>2537.85</v>
      </c>
      <c r="F707" s="12">
        <f t="shared" si="99"/>
        <v>0.73444422900502682</v>
      </c>
      <c r="G707" s="12">
        <f t="shared" si="100"/>
        <v>0.13939570975438795</v>
      </c>
      <c r="H707" s="12">
        <f t="shared" si="101"/>
        <v>4.0157401136019444E-4</v>
      </c>
      <c r="I707" s="12">
        <f t="shared" ref="I707:I770" si="105">LN(F707)</f>
        <v>-0.30864121680924217</v>
      </c>
      <c r="J707" s="18">
        <f t="shared" si="102"/>
        <v>-1.2394229150517884E-4</v>
      </c>
      <c r="K707" s="12">
        <f t="shared" ref="K707:K770" si="106">F707/GEOMEAN(F$2:F$1242)</f>
        <v>0.79844905081702433</v>
      </c>
      <c r="L707" s="12">
        <f t="shared" si="103"/>
        <v>-0.22508411947795226</v>
      </c>
      <c r="M707" s="12">
        <f t="shared" ref="M707:M770" si="107">POWER(L707-AVERAGE(L$2:L$1242),2)</f>
        <v>5.0662860841164961E-2</v>
      </c>
      <c r="N707" s="18">
        <f t="shared" si="104"/>
        <v>2.0344888254969927E-5</v>
      </c>
    </row>
    <row r="708" spans="1:14" x14ac:dyDescent="0.2">
      <c r="A708" s="4">
        <v>706</v>
      </c>
      <c r="B708" s="1" t="str">
        <f>'Исходные данные'!A958</f>
        <v>31.05.2013</v>
      </c>
      <c r="C708" s="1">
        <f>'Исходные данные'!B958</f>
        <v>3536.26</v>
      </c>
      <c r="D708" s="5" t="str">
        <f>'Исходные данные'!A710</f>
        <v>30.05.2014</v>
      </c>
      <c r="E708" s="1">
        <f>'Исходные данные'!B710</f>
        <v>2516.17</v>
      </c>
      <c r="F708" s="12">
        <f t="shared" si="99"/>
        <v>0.7115342197689084</v>
      </c>
      <c r="G708" s="12">
        <f t="shared" si="100"/>
        <v>0.13900664990552122</v>
      </c>
      <c r="H708" s="12">
        <f t="shared" si="101"/>
        <v>4.0045319979114483E-4</v>
      </c>
      <c r="I708" s="12">
        <f t="shared" si="105"/>
        <v>-0.34033176736083059</v>
      </c>
      <c r="J708" s="18">
        <f t="shared" si="102"/>
        <v>-1.3628694523022011E-4</v>
      </c>
      <c r="K708" s="12">
        <f t="shared" si="106"/>
        <v>0.77354249643702822</v>
      </c>
      <c r="L708" s="12">
        <f t="shared" si="103"/>
        <v>-0.25677467002954074</v>
      </c>
      <c r="M708" s="12">
        <f t="shared" si="107"/>
        <v>6.5933231168779388E-2</v>
      </c>
      <c r="N708" s="18">
        <f t="shared" si="104"/>
        <v>2.6403173394106949E-5</v>
      </c>
    </row>
    <row r="709" spans="1:14" x14ac:dyDescent="0.2">
      <c r="A709" s="4">
        <v>707</v>
      </c>
      <c r="B709" s="1" t="str">
        <f>'Исходные данные'!A959</f>
        <v>30.05.2013</v>
      </c>
      <c r="C709" s="1">
        <f>'Исходные данные'!B959</f>
        <v>3629.3</v>
      </c>
      <c r="D709" s="5" t="str">
        <f>'Исходные данные'!A711</f>
        <v>29.05.2014</v>
      </c>
      <c r="E709" s="1">
        <f>'Исходные данные'!B711</f>
        <v>2535.9699999999998</v>
      </c>
      <c r="F709" s="12">
        <f t="shared" si="99"/>
        <v>0.6987490700686082</v>
      </c>
      <c r="G709" s="12">
        <f t="shared" si="100"/>
        <v>0.13861867594061941</v>
      </c>
      <c r="H709" s="12">
        <f t="shared" si="101"/>
        <v>3.9933551645882808E-4</v>
      </c>
      <c r="I709" s="12">
        <f t="shared" si="105"/>
        <v>-0.35846358536364831</v>
      </c>
      <c r="J709" s="18">
        <f t="shared" si="102"/>
        <v>-1.4314724099287571E-4</v>
      </c>
      <c r="K709" s="12">
        <f t="shared" si="106"/>
        <v>0.75964315562991513</v>
      </c>
      <c r="L709" s="12">
        <f t="shared" si="103"/>
        <v>-0.27490648803235845</v>
      </c>
      <c r="M709" s="12">
        <f t="shared" si="107"/>
        <v>7.5573577162285091E-2</v>
      </c>
      <c r="N709" s="18">
        <f t="shared" si="104"/>
        <v>3.0179213466742211E-5</v>
      </c>
    </row>
    <row r="710" spans="1:14" x14ac:dyDescent="0.2">
      <c r="A710" s="4">
        <v>708</v>
      </c>
      <c r="B710" s="1" t="str">
        <f>'Исходные данные'!A960</f>
        <v>29.05.2013</v>
      </c>
      <c r="C710" s="1">
        <f>'Исходные данные'!B960</f>
        <v>3653.97</v>
      </c>
      <c r="D710" s="5" t="str">
        <f>'Исходные данные'!A712</f>
        <v>28.05.2014</v>
      </c>
      <c r="E710" s="1">
        <f>'Исходные данные'!B712</f>
        <v>2497.0500000000002</v>
      </c>
      <c r="F710" s="12">
        <f t="shared" si="99"/>
        <v>0.68337999490964629</v>
      </c>
      <c r="G710" s="12">
        <f t="shared" si="100"/>
        <v>0.13823178482893034</v>
      </c>
      <c r="H710" s="12">
        <f t="shared" si="101"/>
        <v>3.9822095263219141E-4</v>
      </c>
      <c r="I710" s="12">
        <f t="shared" si="105"/>
        <v>-0.38070421261549459</v>
      </c>
      <c r="J710" s="18">
        <f t="shared" si="102"/>
        <v>-1.516043942188306E-4</v>
      </c>
      <c r="K710" s="12">
        <f t="shared" si="106"/>
        <v>0.7429347072713065</v>
      </c>
      <c r="L710" s="12">
        <f t="shared" si="103"/>
        <v>-0.29714711528420468</v>
      </c>
      <c r="M710" s="12">
        <f t="shared" si="107"/>
        <v>8.8296408121724262E-2</v>
      </c>
      <c r="N710" s="18">
        <f t="shared" si="104"/>
        <v>3.5161479756233802E-5</v>
      </c>
    </row>
    <row r="711" spans="1:14" x14ac:dyDescent="0.2">
      <c r="A711" s="4">
        <v>709</v>
      </c>
      <c r="B711" s="1" t="str">
        <f>'Исходные данные'!A961</f>
        <v>28.05.2013</v>
      </c>
      <c r="C711" s="1">
        <f>'Исходные данные'!B961</f>
        <v>3680.65</v>
      </c>
      <c r="D711" s="5" t="str">
        <f>'Исходные данные'!A713</f>
        <v>27.05.2014</v>
      </c>
      <c r="E711" s="1">
        <f>'Исходные данные'!B713</f>
        <v>2473.7399999999998</v>
      </c>
      <c r="F711" s="12">
        <f t="shared" si="99"/>
        <v>0.67209324439976625</v>
      </c>
      <c r="G711" s="12">
        <f t="shared" si="100"/>
        <v>0.13784597354816078</v>
      </c>
      <c r="H711" s="12">
        <f t="shared" si="101"/>
        <v>3.9710949960455064E-4</v>
      </c>
      <c r="I711" s="12">
        <f t="shared" si="105"/>
        <v>-0.39735819153751556</v>
      </c>
      <c r="J711" s="18">
        <f t="shared" si="102"/>
        <v>-1.5779471260523198E-4</v>
      </c>
      <c r="K711" s="12">
        <f t="shared" si="106"/>
        <v>0.73066434707849648</v>
      </c>
      <c r="L711" s="12">
        <f t="shared" si="103"/>
        <v>-0.31380109420622576</v>
      </c>
      <c r="M711" s="12">
        <f t="shared" si="107"/>
        <v>9.8471126725024408E-2</v>
      </c>
      <c r="N711" s="18">
        <f t="shared" si="104"/>
        <v>3.9103819859270739E-5</v>
      </c>
    </row>
    <row r="712" spans="1:14" x14ac:dyDescent="0.2">
      <c r="A712" s="4">
        <v>710</v>
      </c>
      <c r="B712" s="1" t="str">
        <f>'Исходные данные'!A962</f>
        <v>27.05.2013</v>
      </c>
      <c r="C712" s="1">
        <f>'Исходные данные'!B962</f>
        <v>3629.99</v>
      </c>
      <c r="D712" s="5" t="str">
        <f>'Исходные данные'!A714</f>
        <v>26.05.2014</v>
      </c>
      <c r="E712" s="1">
        <f>'Исходные данные'!B714</f>
        <v>2510.7800000000002</v>
      </c>
      <c r="F712" s="12">
        <f t="shared" si="99"/>
        <v>0.69167683657530743</v>
      </c>
      <c r="G712" s="12">
        <f t="shared" si="100"/>
        <v>0.1374612390844529</v>
      </c>
      <c r="H712" s="12">
        <f t="shared" si="101"/>
        <v>3.9600114869352255E-4</v>
      </c>
      <c r="I712" s="12">
        <f t="shared" si="105"/>
        <v>-0.36863643161117104</v>
      </c>
      <c r="J712" s="18">
        <f t="shared" si="102"/>
        <v>-1.4598045036830491E-4</v>
      </c>
      <c r="K712" s="12">
        <f t="shared" si="106"/>
        <v>0.75195459617655502</v>
      </c>
      <c r="L712" s="12">
        <f t="shared" si="103"/>
        <v>-0.28507933427988114</v>
      </c>
      <c r="M712" s="12">
        <f t="shared" si="107"/>
        <v>8.1270226833460052E-2</v>
      </c>
      <c r="N712" s="18">
        <f t="shared" si="104"/>
        <v>3.2183103180633322E-5</v>
      </c>
    </row>
    <row r="713" spans="1:14" x14ac:dyDescent="0.2">
      <c r="A713" s="4">
        <v>711</v>
      </c>
      <c r="B713" s="1" t="str">
        <f>'Исходные данные'!A963</f>
        <v>24.05.2013</v>
      </c>
      <c r="C713" s="1">
        <f>'Исходные данные'!B963</f>
        <v>3636.42</v>
      </c>
      <c r="D713" s="5" t="str">
        <f>'Исходные данные'!A715</f>
        <v>23.05.2014</v>
      </c>
      <c r="E713" s="1">
        <f>'Исходные данные'!B715</f>
        <v>2479.17</v>
      </c>
      <c r="F713" s="12">
        <f t="shared" si="99"/>
        <v>0.68176118270166808</v>
      </c>
      <c r="G713" s="12">
        <f t="shared" si="100"/>
        <v>0.13707757843236068</v>
      </c>
      <c r="H713" s="12">
        <f t="shared" si="101"/>
        <v>3.9489589124095672E-4</v>
      </c>
      <c r="I713" s="12">
        <f t="shared" si="105"/>
        <v>-0.38307585445489239</v>
      </c>
      <c r="J713" s="18">
        <f t="shared" si="102"/>
        <v>-1.5127508095785574E-4</v>
      </c>
      <c r="K713" s="12">
        <f t="shared" si="106"/>
        <v>0.74117481997167822</v>
      </c>
      <c r="L713" s="12">
        <f t="shared" si="103"/>
        <v>-0.29951875712360249</v>
      </c>
      <c r="M713" s="12">
        <f t="shared" si="107"/>
        <v>8.9711485868867402E-2</v>
      </c>
      <c r="N713" s="18">
        <f t="shared" si="104"/>
        <v>3.5426697166736887E-5</v>
      </c>
    </row>
    <row r="714" spans="1:14" x14ac:dyDescent="0.2">
      <c r="A714" s="4">
        <v>712</v>
      </c>
      <c r="B714" s="1" t="str">
        <f>'Исходные данные'!A964</f>
        <v>23.05.2013</v>
      </c>
      <c r="C714" s="1">
        <f>'Исходные данные'!B964</f>
        <v>3668.83</v>
      </c>
      <c r="D714" s="5" t="str">
        <f>'Исходные данные'!A716</f>
        <v>22.05.2014</v>
      </c>
      <c r="E714" s="1">
        <f>'Исходные данные'!B716</f>
        <v>2474.5500000000002</v>
      </c>
      <c r="F714" s="12">
        <f t="shared" si="99"/>
        <v>0.6744793299226185</v>
      </c>
      <c r="G714" s="12">
        <f t="shared" si="100"/>
        <v>0.13669498859482634</v>
      </c>
      <c r="H714" s="12">
        <f t="shared" si="101"/>
        <v>3.9379371861286781E-4</v>
      </c>
      <c r="I714" s="12">
        <f t="shared" si="105"/>
        <v>-0.39381424884078403</v>
      </c>
      <c r="J714" s="18">
        <f t="shared" si="102"/>
        <v>-1.5508157749374561E-4</v>
      </c>
      <c r="K714" s="12">
        <f t="shared" si="106"/>
        <v>0.7332583734805701</v>
      </c>
      <c r="L714" s="12">
        <f t="shared" si="103"/>
        <v>-0.31025715150949418</v>
      </c>
      <c r="M714" s="12">
        <f t="shared" si="107"/>
        <v>9.6259500062785053E-2</v>
      </c>
      <c r="N714" s="18">
        <f t="shared" si="104"/>
        <v>3.790638648153971E-5</v>
      </c>
    </row>
    <row r="715" spans="1:14" x14ac:dyDescent="0.2">
      <c r="A715" s="4">
        <v>713</v>
      </c>
      <c r="B715" s="1" t="str">
        <f>'Исходные данные'!A965</f>
        <v>22.05.2013</v>
      </c>
      <c r="C715" s="1">
        <f>'Исходные данные'!B965</f>
        <v>3728.97</v>
      </c>
      <c r="D715" s="5" t="str">
        <f>'Исходные данные'!A717</f>
        <v>21.05.2014</v>
      </c>
      <c r="E715" s="1">
        <f>'Исходные данные'!B717</f>
        <v>2429.34</v>
      </c>
      <c r="F715" s="12">
        <f t="shared" si="99"/>
        <v>0.65147748574003017</v>
      </c>
      <c r="G715" s="12">
        <f t="shared" si="100"/>
        <v>0.13631346658315721</v>
      </c>
      <c r="H715" s="12">
        <f t="shared" si="101"/>
        <v>3.9269462219936892E-4</v>
      </c>
      <c r="I715" s="12">
        <f t="shared" si="105"/>
        <v>-0.42851244058914501</v>
      </c>
      <c r="J715" s="18">
        <f t="shared" si="102"/>
        <v>-1.6827453096488382E-4</v>
      </c>
      <c r="K715" s="12">
        <f t="shared" si="106"/>
        <v>0.70825198098769226</v>
      </c>
      <c r="L715" s="12">
        <f t="shared" si="103"/>
        <v>-0.34495534325785515</v>
      </c>
      <c r="M715" s="12">
        <f t="shared" si="107"/>
        <v>0.11899418884214448</v>
      </c>
      <c r="N715" s="18">
        <f t="shared" si="104"/>
        <v>4.6728378031286285E-5</v>
      </c>
    </row>
    <row r="716" spans="1:14" x14ac:dyDescent="0.2">
      <c r="A716" s="4">
        <v>714</v>
      </c>
      <c r="B716" s="1" t="str">
        <f>'Исходные данные'!A966</f>
        <v>21.05.2013</v>
      </c>
      <c r="C716" s="1">
        <f>'Исходные данные'!B966</f>
        <v>3598.46</v>
      </c>
      <c r="D716" s="5" t="str">
        <f>'Исходные данные'!A718</f>
        <v>20.05.2014</v>
      </c>
      <c r="E716" s="1">
        <f>'Исходные данные'!B718</f>
        <v>2395.5500000000002</v>
      </c>
      <c r="F716" s="12">
        <f t="shared" si="99"/>
        <v>0.66571533378167336</v>
      </c>
      <c r="G716" s="12">
        <f t="shared" si="100"/>
        <v>0.13593300941700207</v>
      </c>
      <c r="H716" s="12">
        <f t="shared" si="101"/>
        <v>3.9159859341460321E-4</v>
      </c>
      <c r="I716" s="12">
        <f t="shared" si="105"/>
        <v>-0.40689312656884496</v>
      </c>
      <c r="J716" s="18">
        <f t="shared" si="102"/>
        <v>-1.593387760344298E-4</v>
      </c>
      <c r="K716" s="12">
        <f t="shared" si="106"/>
        <v>0.72373061885503298</v>
      </c>
      <c r="L716" s="12">
        <f t="shared" si="103"/>
        <v>-0.32333602923755506</v>
      </c>
      <c r="M716" s="12">
        <f t="shared" si="107"/>
        <v>0.10454618780310888</v>
      </c>
      <c r="N716" s="18">
        <f t="shared" si="104"/>
        <v>4.0940140090556388E-5</v>
      </c>
    </row>
    <row r="717" spans="1:14" x14ac:dyDescent="0.2">
      <c r="A717" s="4">
        <v>715</v>
      </c>
      <c r="B717" s="1" t="str">
        <f>'Исходные данные'!A967</f>
        <v>20.05.2013</v>
      </c>
      <c r="C717" s="1">
        <f>'Исходные данные'!B967</f>
        <v>3594.97</v>
      </c>
      <c r="D717" s="5" t="str">
        <f>'Исходные данные'!A719</f>
        <v>19.05.2014</v>
      </c>
      <c r="E717" s="1">
        <f>'Исходные данные'!B719</f>
        <v>2357.77</v>
      </c>
      <c r="F717" s="12">
        <f t="shared" si="99"/>
        <v>0.65585248277454333</v>
      </c>
      <c r="G717" s="12">
        <f t="shared" si="100"/>
        <v>0.13555361412432793</v>
      </c>
      <c r="H717" s="12">
        <f t="shared" si="101"/>
        <v>3.9050562369667734E-4</v>
      </c>
      <c r="I717" s="12">
        <f t="shared" si="105"/>
        <v>-0.42181938914525013</v>
      </c>
      <c r="J717" s="18">
        <f t="shared" si="102"/>
        <v>-1.6472284364551736E-4</v>
      </c>
      <c r="K717" s="12">
        <f t="shared" si="106"/>
        <v>0.71300824714321331</v>
      </c>
      <c r="L717" s="12">
        <f t="shared" si="103"/>
        <v>-0.33826229181396023</v>
      </c>
      <c r="M717" s="12">
        <f t="shared" si="107"/>
        <v>0.11442137806323259</v>
      </c>
      <c r="N717" s="18">
        <f t="shared" si="104"/>
        <v>4.4682191604815961E-5</v>
      </c>
    </row>
    <row r="718" spans="1:14" x14ac:dyDescent="0.2">
      <c r="A718" s="4">
        <v>716</v>
      </c>
      <c r="B718" s="1" t="str">
        <f>'Исходные данные'!A968</f>
        <v>17.05.2013</v>
      </c>
      <c r="C718" s="1">
        <f>'Исходные данные'!B968</f>
        <v>3560.82</v>
      </c>
      <c r="D718" s="5" t="str">
        <f>'Исходные данные'!A720</f>
        <v>16.05.2014</v>
      </c>
      <c r="E718" s="1">
        <f>'Исходные данные'!B720</f>
        <v>2341.62</v>
      </c>
      <c r="F718" s="12">
        <f t="shared" si="99"/>
        <v>0.65760695570121486</v>
      </c>
      <c r="G718" s="12">
        <f t="shared" si="100"/>
        <v>0.13517527774139718</v>
      </c>
      <c r="H718" s="12">
        <f t="shared" si="101"/>
        <v>3.8941570450759538E-4</v>
      </c>
      <c r="I718" s="12">
        <f t="shared" si="105"/>
        <v>-0.41914785789158343</v>
      </c>
      <c r="J718" s="18">
        <f t="shared" si="102"/>
        <v>-1.6322275837370043E-4</v>
      </c>
      <c r="K718" s="12">
        <f t="shared" si="106"/>
        <v>0.71491561762508482</v>
      </c>
      <c r="L718" s="12">
        <f t="shared" si="103"/>
        <v>-0.33559076056029347</v>
      </c>
      <c r="M718" s="12">
        <f t="shared" si="107"/>
        <v>0.11262115857343603</v>
      </c>
      <c r="N718" s="18">
        <f t="shared" si="104"/>
        <v>4.3856447808336211E-5</v>
      </c>
    </row>
    <row r="719" spans="1:14" x14ac:dyDescent="0.2">
      <c r="A719" s="4">
        <v>717</v>
      </c>
      <c r="B719" s="1" t="str">
        <f>'Исходные данные'!A969</f>
        <v>16.05.2013</v>
      </c>
      <c r="C719" s="1">
        <f>'Исходные данные'!B969</f>
        <v>3525.78</v>
      </c>
      <c r="D719" s="5" t="str">
        <f>'Исходные данные'!A721</f>
        <v>15.05.2014</v>
      </c>
      <c r="E719" s="1">
        <f>'Исходные данные'!B721</f>
        <v>2352.81</v>
      </c>
      <c r="F719" s="12">
        <f t="shared" si="99"/>
        <v>0.66731616833721896</v>
      </c>
      <c r="G719" s="12">
        <f t="shared" si="100"/>
        <v>0.13479799731274372</v>
      </c>
      <c r="H719" s="12">
        <f t="shared" si="101"/>
        <v>3.8832882733319014E-4</v>
      </c>
      <c r="I719" s="12">
        <f t="shared" si="105"/>
        <v>-0.40449132987829045</v>
      </c>
      <c r="J719" s="18">
        <f t="shared" si="102"/>
        <v>-1.5707564379807912E-4</v>
      </c>
      <c r="K719" s="12">
        <f t="shared" si="106"/>
        <v>0.72547096179859738</v>
      </c>
      <c r="L719" s="12">
        <f t="shared" si="103"/>
        <v>-0.32093423254700054</v>
      </c>
      <c r="M719" s="12">
        <f t="shared" si="107"/>
        <v>0.10299878162053204</v>
      </c>
      <c r="N719" s="18">
        <f t="shared" si="104"/>
        <v>3.9997396083448548E-5</v>
      </c>
    </row>
    <row r="720" spans="1:14" x14ac:dyDescent="0.2">
      <c r="A720" s="4">
        <v>718</v>
      </c>
      <c r="B720" s="1" t="str">
        <f>'Исходные данные'!A970</f>
        <v>15.05.2013</v>
      </c>
      <c r="C720" s="1">
        <f>'Исходные данные'!B970</f>
        <v>3605.93</v>
      </c>
      <c r="D720" s="5" t="str">
        <f>'Исходные данные'!A722</f>
        <v>14.05.2014</v>
      </c>
      <c r="E720" s="1">
        <f>'Исходные данные'!B722</f>
        <v>2324.88</v>
      </c>
      <c r="F720" s="12">
        <f t="shared" si="99"/>
        <v>0.64473797328289795</v>
      </c>
      <c r="G720" s="12">
        <f t="shared" si="100"/>
        <v>0.13442176989115062</v>
      </c>
      <c r="H720" s="12">
        <f t="shared" si="101"/>
        <v>3.872449836830588E-4</v>
      </c>
      <c r="I720" s="12">
        <f t="shared" si="105"/>
        <v>-0.43891128769764676</v>
      </c>
      <c r="J720" s="18">
        <f t="shared" si="102"/>
        <v>-1.6996619444278554E-4</v>
      </c>
      <c r="K720" s="12">
        <f t="shared" si="106"/>
        <v>0.70092513830604064</v>
      </c>
      <c r="L720" s="12">
        <f t="shared" si="103"/>
        <v>-0.3553541903663569</v>
      </c>
      <c r="M720" s="12">
        <f t="shared" si="107"/>
        <v>0.12627660061092882</v>
      </c>
      <c r="N720" s="18">
        <f t="shared" si="104"/>
        <v>4.8899980143131263E-5</v>
      </c>
    </row>
    <row r="721" spans="1:14" x14ac:dyDescent="0.2">
      <c r="A721" s="4">
        <v>719</v>
      </c>
      <c r="B721" s="1" t="str">
        <f>'Исходные данные'!A971</f>
        <v>14.05.2013</v>
      </c>
      <c r="C721" s="1">
        <f>'Исходные данные'!B971</f>
        <v>3619.2</v>
      </c>
      <c r="D721" s="5" t="str">
        <f>'Исходные данные'!A723</f>
        <v>13.05.2014</v>
      </c>
      <c r="E721" s="1">
        <f>'Исходные данные'!B723</f>
        <v>2321.67</v>
      </c>
      <c r="F721" s="12">
        <f t="shared" si="99"/>
        <v>0.64148706896551733</v>
      </c>
      <c r="G721" s="12">
        <f t="shared" si="100"/>
        <v>0.13404659253762663</v>
      </c>
      <c r="H721" s="12">
        <f t="shared" si="101"/>
        <v>3.861641650904953E-4</v>
      </c>
      <c r="I721" s="12">
        <f t="shared" si="105"/>
        <v>-0.44396625262685602</v>
      </c>
      <c r="J721" s="18">
        <f t="shared" si="102"/>
        <v>-1.7144385727400576E-4</v>
      </c>
      <c r="K721" s="12">
        <f t="shared" si="106"/>
        <v>0.69739092649798284</v>
      </c>
      <c r="L721" s="12">
        <f t="shared" si="103"/>
        <v>-0.36040915529556611</v>
      </c>
      <c r="M721" s="12">
        <f t="shared" si="107"/>
        <v>0.1298947592208633</v>
      </c>
      <c r="N721" s="18">
        <f t="shared" si="104"/>
        <v>5.0160701244155592E-5</v>
      </c>
    </row>
    <row r="722" spans="1:14" x14ac:dyDescent="0.2">
      <c r="A722" s="4">
        <v>720</v>
      </c>
      <c r="B722" s="1" t="str">
        <f>'Исходные данные'!A972</f>
        <v>13.05.2013</v>
      </c>
      <c r="C722" s="1">
        <f>'Исходные данные'!B972</f>
        <v>3647.2</v>
      </c>
      <c r="D722" s="5" t="str">
        <f>'Исходные данные'!A724</f>
        <v>12.05.2014</v>
      </c>
      <c r="E722" s="1">
        <f>'Исходные данные'!B724</f>
        <v>2312.6999999999998</v>
      </c>
      <c r="F722" s="12">
        <f t="shared" si="99"/>
        <v>0.63410287343715721</v>
      </c>
      <c r="G722" s="12">
        <f t="shared" si="100"/>
        <v>0.13367246232138338</v>
      </c>
      <c r="H722" s="12">
        <f t="shared" si="101"/>
        <v>3.8508636311242449E-4</v>
      </c>
      <c r="I722" s="12">
        <f t="shared" si="105"/>
        <v>-0.45554407676590553</v>
      </c>
      <c r="J722" s="18">
        <f t="shared" si="102"/>
        <v>-1.7542381175918967E-4</v>
      </c>
      <c r="K722" s="12">
        <f t="shared" si="106"/>
        <v>0.68936321836464531</v>
      </c>
      <c r="L722" s="12">
        <f t="shared" si="103"/>
        <v>-0.37198697943461567</v>
      </c>
      <c r="M722" s="12">
        <f t="shared" si="107"/>
        <v>0.13837431286888899</v>
      </c>
      <c r="N722" s="18">
        <f t="shared" si="104"/>
        <v>5.3286060890861219E-5</v>
      </c>
    </row>
    <row r="723" spans="1:14" x14ac:dyDescent="0.2">
      <c r="A723" s="4">
        <v>721</v>
      </c>
      <c r="B723" s="1" t="str">
        <f>'Исходные данные'!A973</f>
        <v>08.05.2013</v>
      </c>
      <c r="C723" s="1">
        <f>'Исходные данные'!B973</f>
        <v>3681.03</v>
      </c>
      <c r="D723" s="5" t="str">
        <f>'Исходные данные'!A725</f>
        <v>08.05.2014</v>
      </c>
      <c r="E723" s="1">
        <f>'Исходные данные'!B725</f>
        <v>2307.64</v>
      </c>
      <c r="F723" s="12">
        <f t="shared" si="99"/>
        <v>0.62690062292347515</v>
      </c>
      <c r="G723" s="12">
        <f t="shared" si="100"/>
        <v>0.13329937631981251</v>
      </c>
      <c r="H723" s="12">
        <f t="shared" si="101"/>
        <v>3.8401156932933652E-4</v>
      </c>
      <c r="I723" s="12">
        <f t="shared" si="105"/>
        <v>-0.46696724704586445</v>
      </c>
      <c r="J723" s="18">
        <f t="shared" si="102"/>
        <v>-1.7932082536348238E-4</v>
      </c>
      <c r="K723" s="12">
        <f t="shared" si="106"/>
        <v>0.681533311260349</v>
      </c>
      <c r="L723" s="12">
        <f t="shared" si="103"/>
        <v>-0.3834101497145746</v>
      </c>
      <c r="M723" s="12">
        <f t="shared" si="107"/>
        <v>0.14700334290415229</v>
      </c>
      <c r="N723" s="18">
        <f t="shared" si="104"/>
        <v>5.6450984405282106E-5</v>
      </c>
    </row>
    <row r="724" spans="1:14" x14ac:dyDescent="0.2">
      <c r="A724" s="4">
        <v>722</v>
      </c>
      <c r="B724" s="1" t="str">
        <f>'Исходные данные'!A974</f>
        <v>07.05.2013</v>
      </c>
      <c r="C724" s="1">
        <f>'Исходные данные'!B974</f>
        <v>3675.67</v>
      </c>
      <c r="D724" s="5" t="str">
        <f>'Исходные данные'!A726</f>
        <v>07.05.2014</v>
      </c>
      <c r="E724" s="1">
        <f>'Исходные данные'!B726</f>
        <v>2292.13</v>
      </c>
      <c r="F724" s="12">
        <f t="shared" si="99"/>
        <v>0.62359515408075261</v>
      </c>
      <c r="G724" s="12">
        <f t="shared" si="100"/>
        <v>0.13292733161846276</v>
      </c>
      <c r="H724" s="12">
        <f t="shared" si="101"/>
        <v>3.8293977534522059E-4</v>
      </c>
      <c r="I724" s="12">
        <f t="shared" si="105"/>
        <v>-0.4722539127062706</v>
      </c>
      <c r="J724" s="18">
        <f t="shared" si="102"/>
        <v>-1.8084480723764068E-4</v>
      </c>
      <c r="K724" s="12">
        <f t="shared" si="106"/>
        <v>0.67793977977661402</v>
      </c>
      <c r="L724" s="12">
        <f t="shared" si="103"/>
        <v>-0.38869681537498069</v>
      </c>
      <c r="M724" s="12">
        <f t="shared" si="107"/>
        <v>0.15108521428265162</v>
      </c>
      <c r="N724" s="18">
        <f t="shared" si="104"/>
        <v>5.7856538015383123E-5</v>
      </c>
    </row>
    <row r="725" spans="1:14" x14ac:dyDescent="0.2">
      <c r="A725" s="4">
        <v>723</v>
      </c>
      <c r="B725" s="1" t="str">
        <f>'Исходные данные'!A975</f>
        <v>06.05.2013</v>
      </c>
      <c r="C725" s="1">
        <f>'Исходные данные'!B975</f>
        <v>3698.24</v>
      </c>
      <c r="D725" s="5" t="str">
        <f>'Исходные данные'!A727</f>
        <v>06.05.2014</v>
      </c>
      <c r="E725" s="1">
        <f>'Исходные данные'!B727</f>
        <v>2267.75</v>
      </c>
      <c r="F725" s="12">
        <f t="shared" si="99"/>
        <v>0.61319708834472619</v>
      </c>
      <c r="G725" s="12">
        <f t="shared" si="100"/>
        <v>0.13255632531101708</v>
      </c>
      <c r="H725" s="12">
        <f t="shared" si="101"/>
        <v>3.8187097278749907E-4</v>
      </c>
      <c r="I725" s="12">
        <f t="shared" si="105"/>
        <v>-0.48906888029202289</v>
      </c>
      <c r="J725" s="18">
        <f t="shared" si="102"/>
        <v>-1.8676120907720772E-4</v>
      </c>
      <c r="K725" s="12">
        <f t="shared" si="106"/>
        <v>0.66663555082445691</v>
      </c>
      <c r="L725" s="12">
        <f t="shared" si="103"/>
        <v>-0.40551178296073298</v>
      </c>
      <c r="M725" s="12">
        <f t="shared" si="107"/>
        <v>0.1644398061199924</v>
      </c>
      <c r="N725" s="18">
        <f t="shared" si="104"/>
        <v>6.2794788728029241E-5</v>
      </c>
    </row>
    <row r="726" spans="1:14" x14ac:dyDescent="0.2">
      <c r="A726" s="4">
        <v>724</v>
      </c>
      <c r="B726" s="1" t="str">
        <f>'Исходные данные'!A976</f>
        <v>30.04.2013</v>
      </c>
      <c r="C726" s="1">
        <f>'Исходные данные'!B976</f>
        <v>3489.07</v>
      </c>
      <c r="D726" s="5" t="str">
        <f>'Исходные данные'!A728</f>
        <v>05.05.2014</v>
      </c>
      <c r="E726" s="1">
        <f>'Исходные данные'!B728</f>
        <v>2244.92</v>
      </c>
      <c r="F726" s="12">
        <f t="shared" si="99"/>
        <v>0.64341500743751201</v>
      </c>
      <c r="G726" s="12">
        <f t="shared" si="100"/>
        <v>0.13218635449927046</v>
      </c>
      <c r="H726" s="12">
        <f t="shared" si="101"/>
        <v>3.8080515330696376E-4</v>
      </c>
      <c r="I726" s="12">
        <f t="shared" si="105"/>
        <v>-0.44096533924328357</v>
      </c>
      <c r="J726" s="18">
        <f t="shared" si="102"/>
        <v>-1.6792187361359587E-4</v>
      </c>
      <c r="K726" s="12">
        <f t="shared" si="106"/>
        <v>0.69948687957679345</v>
      </c>
      <c r="L726" s="12">
        <f t="shared" si="103"/>
        <v>-0.35740824191199366</v>
      </c>
      <c r="M726" s="12">
        <f t="shared" si="107"/>
        <v>0.127740651386622</v>
      </c>
      <c r="N726" s="18">
        <f t="shared" si="104"/>
        <v>4.8644298334814003E-5</v>
      </c>
    </row>
    <row r="727" spans="1:14" x14ac:dyDescent="0.2">
      <c r="A727" s="4">
        <v>725</v>
      </c>
      <c r="B727" s="1" t="str">
        <f>'Исходные данные'!A977</f>
        <v>29.04.2013</v>
      </c>
      <c r="C727" s="1">
        <f>'Исходные данные'!B977</f>
        <v>3410.08</v>
      </c>
      <c r="D727" s="5" t="str">
        <f>'Исходные данные'!A729</f>
        <v>30.04.2014</v>
      </c>
      <c r="E727" s="1">
        <f>'Исходные данные'!B729</f>
        <v>2233.4899999999998</v>
      </c>
      <c r="F727" s="12">
        <f t="shared" si="99"/>
        <v>0.65496703889644814</v>
      </c>
      <c r="G727" s="12">
        <f t="shared" si="100"/>
        <v>0.13181741629310656</v>
      </c>
      <c r="H727" s="12">
        <f t="shared" si="101"/>
        <v>3.7974230857770833E-4</v>
      </c>
      <c r="I727" s="12">
        <f t="shared" si="105"/>
        <v>-0.42317036690859333</v>
      </c>
      <c r="J727" s="18">
        <f t="shared" si="102"/>
        <v>-1.6069569205154509E-4</v>
      </c>
      <c r="K727" s="12">
        <f t="shared" si="106"/>
        <v>0.71204563923359077</v>
      </c>
      <c r="L727" s="12">
        <f t="shared" si="103"/>
        <v>-0.33961326957730348</v>
      </c>
      <c r="M727" s="12">
        <f t="shared" si="107"/>
        <v>0.11533717287298602</v>
      </c>
      <c r="N727" s="18">
        <f t="shared" si="104"/>
        <v>4.379840429161395E-5</v>
      </c>
    </row>
    <row r="728" spans="1:14" x14ac:dyDescent="0.2">
      <c r="A728" s="4">
        <v>726</v>
      </c>
      <c r="B728" s="1" t="str">
        <f>'Исходные данные'!A978</f>
        <v>26.04.2013</v>
      </c>
      <c r="C728" s="1">
        <f>'Исходные данные'!B978</f>
        <v>3423.49</v>
      </c>
      <c r="D728" s="5" t="str">
        <f>'Исходные данные'!A730</f>
        <v>29.04.2014</v>
      </c>
      <c r="E728" s="1">
        <f>'Исходные данные'!B730</f>
        <v>2233.62</v>
      </c>
      <c r="F728" s="12">
        <f t="shared" si="99"/>
        <v>0.65243946966399791</v>
      </c>
      <c r="G728" s="12">
        <f t="shared" si="100"/>
        <v>0.13144950781047562</v>
      </c>
      <c r="H728" s="12">
        <f t="shared" si="101"/>
        <v>3.7868243029706488E-4</v>
      </c>
      <c r="I728" s="12">
        <f t="shared" si="105"/>
        <v>-0.4270369108868648</v>
      </c>
      <c r="J728" s="18">
        <f t="shared" si="102"/>
        <v>-1.617113752411891E-4</v>
      </c>
      <c r="K728" s="12">
        <f t="shared" si="106"/>
        <v>0.70929779920051128</v>
      </c>
      <c r="L728" s="12">
        <f t="shared" si="103"/>
        <v>-0.34347981355557494</v>
      </c>
      <c r="M728" s="12">
        <f t="shared" si="107"/>
        <v>0.11797838232017234</v>
      </c>
      <c r="N728" s="18">
        <f t="shared" si="104"/>
        <v>4.4676340539519134E-5</v>
      </c>
    </row>
    <row r="729" spans="1:14" x14ac:dyDescent="0.2">
      <c r="A729" s="4">
        <v>727</v>
      </c>
      <c r="B729" s="1" t="str">
        <f>'Исходные данные'!A979</f>
        <v>25.04.2013</v>
      </c>
      <c r="C729" s="1">
        <f>'Исходные данные'!B979</f>
        <v>3533.8</v>
      </c>
      <c r="D729" s="5" t="str">
        <f>'Исходные данные'!A731</f>
        <v>28.04.2014</v>
      </c>
      <c r="E729" s="1">
        <f>'Исходные данные'!B731</f>
        <v>2186.59</v>
      </c>
      <c r="F729" s="12">
        <f t="shared" si="99"/>
        <v>0.61876450280151674</v>
      </c>
      <c r="G729" s="12">
        <f t="shared" si="100"/>
        <v>0.13108262617737185</v>
      </c>
      <c r="H729" s="12">
        <f t="shared" si="101"/>
        <v>3.7762551018553887E-4</v>
      </c>
      <c r="I729" s="12">
        <f t="shared" si="105"/>
        <v>-0.48003052650278488</v>
      </c>
      <c r="J729" s="18">
        <f t="shared" si="102"/>
        <v>-1.8127177247524698E-4</v>
      </c>
      <c r="K729" s="12">
        <f t="shared" si="106"/>
        <v>0.67268815034525586</v>
      </c>
      <c r="L729" s="12">
        <f t="shared" si="103"/>
        <v>-0.39647342917149503</v>
      </c>
      <c r="M729" s="12">
        <f t="shared" si="107"/>
        <v>0.15719118003900426</v>
      </c>
      <c r="N729" s="18">
        <f t="shared" si="104"/>
        <v>5.9359399558895876E-5</v>
      </c>
    </row>
    <row r="730" spans="1:14" x14ac:dyDescent="0.2">
      <c r="A730" s="4">
        <v>728</v>
      </c>
      <c r="B730" s="1" t="str">
        <f>'Исходные данные'!A980</f>
        <v>24.04.2013</v>
      </c>
      <c r="C730" s="1">
        <f>'Исходные данные'!B980</f>
        <v>3424.84</v>
      </c>
      <c r="D730" s="5" t="str">
        <f>'Исходные данные'!A732</f>
        <v>25.04.2014</v>
      </c>
      <c r="E730" s="1">
        <f>'Исходные данные'!B732</f>
        <v>2201.98</v>
      </c>
      <c r="F730" s="12">
        <f t="shared" si="99"/>
        <v>0.64294390394879763</v>
      </c>
      <c r="G730" s="12">
        <f t="shared" si="100"/>
        <v>0.13071676852781086</v>
      </c>
      <c r="H730" s="12">
        <f t="shared" si="101"/>
        <v>3.7657153998674371E-4</v>
      </c>
      <c r="I730" s="12">
        <f t="shared" si="105"/>
        <v>-0.44169779968742023</v>
      </c>
      <c r="J730" s="18">
        <f t="shared" si="102"/>
        <v>-1.6633082063704808E-4</v>
      </c>
      <c r="K730" s="12">
        <f t="shared" si="106"/>
        <v>0.69897472069726874</v>
      </c>
      <c r="L730" s="12">
        <f t="shared" si="103"/>
        <v>-0.35814070235613038</v>
      </c>
      <c r="M730" s="12">
        <f t="shared" si="107"/>
        <v>0.12826476268414216</v>
      </c>
      <c r="N730" s="18">
        <f t="shared" si="104"/>
        <v>4.8300859210001631E-5</v>
      </c>
    </row>
    <row r="731" spans="1:14" x14ac:dyDescent="0.2">
      <c r="A731" s="4">
        <v>729</v>
      </c>
      <c r="B731" s="1" t="str">
        <f>'Исходные данные'!A981</f>
        <v>23.04.2013</v>
      </c>
      <c r="C731" s="1">
        <f>'Исходные данные'!B981</f>
        <v>3331.05</v>
      </c>
      <c r="D731" s="5" t="str">
        <f>'Исходные данные'!A733</f>
        <v>24.04.2014</v>
      </c>
      <c r="E731" s="1">
        <f>'Исходные данные'!B733</f>
        <v>2245.7600000000002</v>
      </c>
      <c r="F731" s="12">
        <f t="shared" si="99"/>
        <v>0.67418982002671834</v>
      </c>
      <c r="G731" s="12">
        <f t="shared" si="100"/>
        <v>0.13035193200380754</v>
      </c>
      <c r="H731" s="12">
        <f t="shared" si="101"/>
        <v>3.7552051146733757E-4</v>
      </c>
      <c r="I731" s="12">
        <f t="shared" si="105"/>
        <v>-0.39424357563358259</v>
      </c>
      <c r="J731" s="18">
        <f t="shared" si="102"/>
        <v>-1.4804654916463492E-4</v>
      </c>
      <c r="K731" s="12">
        <f t="shared" si="106"/>
        <v>0.73294363358276093</v>
      </c>
      <c r="L731" s="12">
        <f t="shared" si="103"/>
        <v>-0.31068647830229268</v>
      </c>
      <c r="M731" s="12">
        <f t="shared" si="107"/>
        <v>9.6526087799880811E-2</v>
      </c>
      <c r="N731" s="18">
        <f t="shared" si="104"/>
        <v>3.6247525860552376E-5</v>
      </c>
    </row>
    <row r="732" spans="1:14" x14ac:dyDescent="0.2">
      <c r="A732" s="4">
        <v>730</v>
      </c>
      <c r="B732" s="1" t="str">
        <f>'Исходные данные'!A982</f>
        <v>22.04.2013</v>
      </c>
      <c r="C732" s="1">
        <f>'Исходные данные'!B982</f>
        <v>3306.01</v>
      </c>
      <c r="D732" s="5" t="str">
        <f>'Исходные данные'!A734</f>
        <v>23.04.2014</v>
      </c>
      <c r="E732" s="1">
        <f>'Исходные данные'!B734</f>
        <v>2283.94</v>
      </c>
      <c r="F732" s="12">
        <f t="shared" si="99"/>
        <v>0.69084485527871964</v>
      </c>
      <c r="G732" s="12">
        <f t="shared" si="100"/>
        <v>0.12998811375535321</v>
      </c>
      <c r="H732" s="12">
        <f t="shared" si="101"/>
        <v>3.7447241641695711E-4</v>
      </c>
      <c r="I732" s="12">
        <f t="shared" si="105"/>
        <v>-0.36984000245121312</v>
      </c>
      <c r="J732" s="18">
        <f t="shared" si="102"/>
        <v>-1.3849487940555911E-4</v>
      </c>
      <c r="K732" s="12">
        <f t="shared" si="106"/>
        <v>0.75105010996735988</v>
      </c>
      <c r="L732" s="12">
        <f t="shared" si="103"/>
        <v>-0.28628290511992321</v>
      </c>
      <c r="M732" s="12">
        <f t="shared" si="107"/>
        <v>8.1957901763902802E-2</v>
      </c>
      <c r="N732" s="18">
        <f t="shared" si="104"/>
        <v>3.0690973517992273E-5</v>
      </c>
    </row>
    <row r="733" spans="1:14" x14ac:dyDescent="0.2">
      <c r="A733" s="4">
        <v>731</v>
      </c>
      <c r="B733" s="1" t="str">
        <f>'Исходные данные'!A983</f>
        <v>19.04.2013</v>
      </c>
      <c r="C733" s="1">
        <f>'Исходные данные'!B983</f>
        <v>3300.36</v>
      </c>
      <c r="D733" s="5" t="str">
        <f>'Исходные данные'!A735</f>
        <v>22.04.2014</v>
      </c>
      <c r="E733" s="1">
        <f>'Исходные данные'!B735</f>
        <v>2298.1799999999998</v>
      </c>
      <c r="F733" s="12">
        <f t="shared" si="99"/>
        <v>0.69634221721266765</v>
      </c>
      <c r="G733" s="12">
        <f t="shared" si="100"/>
        <v>0.12962531094039401</v>
      </c>
      <c r="H733" s="12">
        <f t="shared" si="101"/>
        <v>3.7342724664815547E-4</v>
      </c>
      <c r="I733" s="12">
        <f t="shared" si="105"/>
        <v>-0.3619140480908124</v>
      </c>
      <c r="J733" s="18">
        <f t="shared" si="102"/>
        <v>-1.351485665018402E-4</v>
      </c>
      <c r="K733" s="12">
        <f t="shared" si="106"/>
        <v>0.75702655207802205</v>
      </c>
      <c r="L733" s="12">
        <f t="shared" si="103"/>
        <v>-0.27835695075952244</v>
      </c>
      <c r="M733" s="12">
        <f t="shared" si="107"/>
        <v>7.7482592036139039E-2</v>
      </c>
      <c r="N733" s="18">
        <f t="shared" si="104"/>
        <v>2.8934111007217701E-5</v>
      </c>
    </row>
    <row r="734" spans="1:14" x14ac:dyDescent="0.2">
      <c r="A734" s="4">
        <v>732</v>
      </c>
      <c r="B734" s="1" t="str">
        <f>'Исходные данные'!A984</f>
        <v>18.04.2013</v>
      </c>
      <c r="C734" s="1">
        <f>'Исходные данные'!B984</f>
        <v>3295.91</v>
      </c>
      <c r="D734" s="5" t="str">
        <f>'Исходные данные'!A736</f>
        <v>21.04.2014</v>
      </c>
      <c r="E734" s="1">
        <f>'Исходные данные'!B736</f>
        <v>2315.9</v>
      </c>
      <c r="F734" s="12">
        <f t="shared" si="99"/>
        <v>0.70265874978382303</v>
      </c>
      <c r="G734" s="12">
        <f t="shared" si="100"/>
        <v>0.12926352072480823</v>
      </c>
      <c r="H734" s="12">
        <f t="shared" si="101"/>
        <v>3.7238499399633686E-4</v>
      </c>
      <c r="I734" s="12">
        <f t="shared" si="105"/>
        <v>-0.35288392496353371</v>
      </c>
      <c r="J734" s="18">
        <f t="shared" si="102"/>
        <v>-1.314086782789493E-4</v>
      </c>
      <c r="K734" s="12">
        <f t="shared" si="106"/>
        <v>0.76389355332429265</v>
      </c>
      <c r="L734" s="12">
        <f t="shared" si="103"/>
        <v>-0.26932682763224386</v>
      </c>
      <c r="M734" s="12">
        <f t="shared" si="107"/>
        <v>7.2536940082448251E-2</v>
      </c>
      <c r="N734" s="18">
        <f t="shared" si="104"/>
        <v>2.7011667997115138E-5</v>
      </c>
    </row>
    <row r="735" spans="1:14" x14ac:dyDescent="0.2">
      <c r="A735" s="4">
        <v>733</v>
      </c>
      <c r="B735" s="1" t="str">
        <f>'Исходные данные'!A985</f>
        <v>17.04.2013</v>
      </c>
      <c r="C735" s="1">
        <f>'Исходные данные'!B985</f>
        <v>3333.91</v>
      </c>
      <c r="D735" s="5" t="str">
        <f>'Исходные данные'!A737</f>
        <v>18.04.2014</v>
      </c>
      <c r="E735" s="1">
        <f>'Исходные данные'!B737</f>
        <v>2320.02</v>
      </c>
      <c r="F735" s="12">
        <f t="shared" si="99"/>
        <v>0.69588561178916053</v>
      </c>
      <c r="G735" s="12">
        <f t="shared" si="100"/>
        <v>0.12890274028238438</v>
      </c>
      <c r="H735" s="12">
        <f t="shared" si="101"/>
        <v>3.7134565031969336E-4</v>
      </c>
      <c r="I735" s="12">
        <f t="shared" si="105"/>
        <v>-0.36256998303244575</v>
      </c>
      <c r="J735" s="18">
        <f t="shared" si="102"/>
        <v>-1.3463878613558376E-4</v>
      </c>
      <c r="K735" s="12">
        <f t="shared" si="106"/>
        <v>0.75653015473075025</v>
      </c>
      <c r="L735" s="12">
        <f t="shared" si="103"/>
        <v>-0.27901288570115584</v>
      </c>
      <c r="M735" s="12">
        <f t="shared" si="107"/>
        <v>7.7848190387286104E-2</v>
      </c>
      <c r="N735" s="18">
        <f t="shared" si="104"/>
        <v>2.890858688557806E-5</v>
      </c>
    </row>
    <row r="736" spans="1:14" x14ac:dyDescent="0.2">
      <c r="A736" s="4">
        <v>734</v>
      </c>
      <c r="B736" s="1" t="str">
        <f>'Исходные данные'!A986</f>
        <v>16.04.2013</v>
      </c>
      <c r="C736" s="1">
        <f>'Исходные данные'!B986</f>
        <v>3413.89</v>
      </c>
      <c r="D736" s="5" t="str">
        <f>'Исходные данные'!A738</f>
        <v>17.04.2014</v>
      </c>
      <c r="E736" s="1">
        <f>'Исходные данные'!B738</f>
        <v>2295.88</v>
      </c>
      <c r="F736" s="12">
        <f t="shared" si="99"/>
        <v>0.67251141659514524</v>
      </c>
      <c r="G736" s="12">
        <f t="shared" si="100"/>
        <v>0.12854296679479907</v>
      </c>
      <c r="H736" s="12">
        <f t="shared" si="101"/>
        <v>3.7030920749914139E-4</v>
      </c>
      <c r="I736" s="12">
        <f t="shared" si="105"/>
        <v>-0.39673619130058113</v>
      </c>
      <c r="J736" s="18">
        <f t="shared" si="102"/>
        <v>-1.4691506458674596E-4</v>
      </c>
      <c r="K736" s="12">
        <f t="shared" si="106"/>
        <v>0.7311189618460886</v>
      </c>
      <c r="L736" s="12">
        <f t="shared" si="103"/>
        <v>-0.31317909396929117</v>
      </c>
      <c r="M736" s="12">
        <f t="shared" si="107"/>
        <v>9.8081144899425932E-2</v>
      </c>
      <c r="N736" s="18">
        <f t="shared" si="104"/>
        <v>3.6320351038314869E-5</v>
      </c>
    </row>
    <row r="737" spans="1:14" x14ac:dyDescent="0.2">
      <c r="A737" s="4">
        <v>735</v>
      </c>
      <c r="B737" s="1" t="str">
        <f>'Исходные данные'!A987</f>
        <v>15.04.2013</v>
      </c>
      <c r="C737" s="1">
        <f>'Исходные данные'!B987</f>
        <v>3403.81</v>
      </c>
      <c r="D737" s="5" t="str">
        <f>'Исходные данные'!A739</f>
        <v>16.04.2014</v>
      </c>
      <c r="E737" s="1">
        <f>'Исходные данные'!B739</f>
        <v>2283.09</v>
      </c>
      <c r="F737" s="12">
        <f t="shared" si="99"/>
        <v>0.67074542938648163</v>
      </c>
      <c r="G737" s="12">
        <f t="shared" si="100"/>
        <v>0.12818419745159482</v>
      </c>
      <c r="H737" s="12">
        <f t="shared" si="101"/>
        <v>3.6927565743825755E-4</v>
      </c>
      <c r="I737" s="12">
        <f t="shared" si="105"/>
        <v>-0.39936560388302439</v>
      </c>
      <c r="J737" s="18">
        <f t="shared" si="102"/>
        <v>-1.4747599593213057E-4</v>
      </c>
      <c r="K737" s="12">
        <f t="shared" si="106"/>
        <v>0.72919907364379077</v>
      </c>
      <c r="L737" s="12">
        <f t="shared" si="103"/>
        <v>-0.31580850655173442</v>
      </c>
      <c r="M737" s="12">
        <f t="shared" si="107"/>
        <v>9.9735012810436716E-2</v>
      </c>
      <c r="N737" s="18">
        <f t="shared" si="104"/>
        <v>3.6829712425187057E-5</v>
      </c>
    </row>
    <row r="738" spans="1:14" x14ac:dyDescent="0.2">
      <c r="A738" s="4">
        <v>736</v>
      </c>
      <c r="B738" s="1" t="str">
        <f>'Исходные данные'!A988</f>
        <v>12.04.2013</v>
      </c>
      <c r="C738" s="1">
        <f>'Исходные данные'!B988</f>
        <v>3644.83</v>
      </c>
      <c r="D738" s="5" t="str">
        <f>'Исходные данные'!A740</f>
        <v>15.04.2014</v>
      </c>
      <c r="E738" s="1">
        <f>'Исходные данные'!B740</f>
        <v>2308.71</v>
      </c>
      <c r="F738" s="12">
        <f t="shared" si="99"/>
        <v>0.63342048874707468</v>
      </c>
      <c r="G738" s="12">
        <f t="shared" si="100"/>
        <v>0.1278264294501586</v>
      </c>
      <c r="H738" s="12">
        <f t="shared" si="101"/>
        <v>3.6824499206321694E-4</v>
      </c>
      <c r="I738" s="12">
        <f t="shared" si="105"/>
        <v>-0.45662079815245626</v>
      </c>
      <c r="J738" s="18">
        <f t="shared" si="102"/>
        <v>-1.6814832219155104E-4</v>
      </c>
      <c r="K738" s="12">
        <f t="shared" si="106"/>
        <v>0.68862136570031629</v>
      </c>
      <c r="L738" s="12">
        <f t="shared" si="103"/>
        <v>-0.37306370082116636</v>
      </c>
      <c r="M738" s="12">
        <f t="shared" si="107"/>
        <v>0.13917652487038451</v>
      </c>
      <c r="N738" s="18">
        <f t="shared" si="104"/>
        <v>5.1251058296280863E-5</v>
      </c>
    </row>
    <row r="739" spans="1:14" x14ac:dyDescent="0.2">
      <c r="A739" s="4">
        <v>737</v>
      </c>
      <c r="B739" s="1" t="str">
        <f>'Исходные данные'!A989</f>
        <v>11.04.2013</v>
      </c>
      <c r="C739" s="1">
        <f>'Исходные данные'!B989</f>
        <v>3854.55</v>
      </c>
      <c r="D739" s="5" t="str">
        <f>'Исходные данные'!A741</f>
        <v>14.04.2014</v>
      </c>
      <c r="E739" s="1">
        <f>'Исходные данные'!B741</f>
        <v>2346.44</v>
      </c>
      <c r="F739" s="12">
        <f t="shared" si="99"/>
        <v>0.60874550855482479</v>
      </c>
      <c r="G739" s="12">
        <f t="shared" si="100"/>
        <v>0.1274696599956992</v>
      </c>
      <c r="H739" s="12">
        <f t="shared" si="101"/>
        <v>3.6721720332272783E-4</v>
      </c>
      <c r="I739" s="12">
        <f t="shared" si="105"/>
        <v>-0.49635498275658113</v>
      </c>
      <c r="J739" s="18">
        <f t="shared" si="102"/>
        <v>-1.8227008862317252E-4</v>
      </c>
      <c r="K739" s="12">
        <f t="shared" si="106"/>
        <v>0.66179602793420533</v>
      </c>
      <c r="L739" s="12">
        <f t="shared" si="103"/>
        <v>-0.41279788542529117</v>
      </c>
      <c r="M739" s="12">
        <f t="shared" si="107"/>
        <v>0.17040209421159158</v>
      </c>
      <c r="N739" s="18">
        <f t="shared" si="104"/>
        <v>6.2574580476716649E-5</v>
      </c>
    </row>
    <row r="740" spans="1:14" x14ac:dyDescent="0.2">
      <c r="A740" s="4">
        <v>738</v>
      </c>
      <c r="B740" s="1" t="str">
        <f>'Исходные данные'!A990</f>
        <v>10.04.2013</v>
      </c>
      <c r="C740" s="1">
        <f>'Исходные данные'!B990</f>
        <v>3894.75</v>
      </c>
      <c r="D740" s="5" t="str">
        <f>'Исходные данные'!A742</f>
        <v>11.04.2014</v>
      </c>
      <c r="E740" s="1">
        <f>'Исходные данные'!B742</f>
        <v>2362.7199999999998</v>
      </c>
      <c r="F740" s="12">
        <f t="shared" si="99"/>
        <v>0.60664227485717948</v>
      </c>
      <c r="G740" s="12">
        <f t="shared" si="100"/>
        <v>0.12711388630122608</v>
      </c>
      <c r="H740" s="12">
        <f t="shared" si="101"/>
        <v>3.661922831879709E-4</v>
      </c>
      <c r="I740" s="12">
        <f t="shared" si="105"/>
        <v>-0.49981599466707433</v>
      </c>
      <c r="J740" s="18">
        <f t="shared" si="102"/>
        <v>-1.8302876026100263E-4</v>
      </c>
      <c r="K740" s="12">
        <f t="shared" si="106"/>
        <v>0.65950950312645196</v>
      </c>
      <c r="L740" s="12">
        <f t="shared" si="103"/>
        <v>-0.41625889733578442</v>
      </c>
      <c r="M740" s="12">
        <f t="shared" si="107"/>
        <v>0.17327146961120288</v>
      </c>
      <c r="N740" s="18">
        <f t="shared" si="104"/>
        <v>6.3450675068261501E-5</v>
      </c>
    </row>
    <row r="741" spans="1:14" x14ac:dyDescent="0.2">
      <c r="A741" s="4">
        <v>739</v>
      </c>
      <c r="B741" s="1" t="str">
        <f>'Исходные данные'!A991</f>
        <v>09.04.2013</v>
      </c>
      <c r="C741" s="1">
        <f>'Исходные данные'!B991</f>
        <v>3890.46</v>
      </c>
      <c r="D741" s="5" t="str">
        <f>'Исходные данные'!A743</f>
        <v>10.04.2014</v>
      </c>
      <c r="E741" s="1">
        <f>'Исходные данные'!B743</f>
        <v>2367.7199999999998</v>
      </c>
      <c r="F741" s="12">
        <f t="shared" si="99"/>
        <v>0.60859641276352916</v>
      </c>
      <c r="G741" s="12">
        <f t="shared" si="100"/>
        <v>0.12675910558752726</v>
      </c>
      <c r="H741" s="12">
        <f t="shared" si="101"/>
        <v>3.651702236525354E-4</v>
      </c>
      <c r="I741" s="12">
        <f t="shared" si="105"/>
        <v>-0.49659993577993494</v>
      </c>
      <c r="J741" s="18">
        <f t="shared" si="102"/>
        <v>-1.8134350961459357E-4</v>
      </c>
      <c r="K741" s="12">
        <f t="shared" si="106"/>
        <v>0.66163393884923549</v>
      </c>
      <c r="L741" s="12">
        <f t="shared" si="103"/>
        <v>-0.41304283844864498</v>
      </c>
      <c r="M741" s="12">
        <f t="shared" si="107"/>
        <v>0.1706043863937132</v>
      </c>
      <c r="N741" s="18">
        <f t="shared" si="104"/>
        <v>6.2299641935495816E-5</v>
      </c>
    </row>
    <row r="742" spans="1:14" x14ac:dyDescent="0.2">
      <c r="A742" s="4">
        <v>740</v>
      </c>
      <c r="B742" s="1" t="str">
        <f>'Исходные данные'!A992</f>
        <v>08.04.2013</v>
      </c>
      <c r="C742" s="1">
        <f>'Исходные данные'!B992</f>
        <v>3965.81</v>
      </c>
      <c r="D742" s="5" t="str">
        <f>'Исходные данные'!A744</f>
        <v>09.04.2014</v>
      </c>
      <c r="E742" s="1">
        <f>'Исходные данные'!B744</f>
        <v>2321.38</v>
      </c>
      <c r="F742" s="12">
        <f t="shared" si="99"/>
        <v>0.58534826428901032</v>
      </c>
      <c r="G742" s="12">
        <f t="shared" si="100"/>
        <v>0.12640531508314759</v>
      </c>
      <c r="H742" s="12">
        <f t="shared" si="101"/>
        <v>3.6415101673235671E-4</v>
      </c>
      <c r="I742" s="12">
        <f t="shared" si="105"/>
        <v>-0.53554828531410159</v>
      </c>
      <c r="J742" s="18">
        <f t="shared" si="102"/>
        <v>-1.9502045260640037E-4</v>
      </c>
      <c r="K742" s="12">
        <f t="shared" si="106"/>
        <v>0.63635977731367555</v>
      </c>
      <c r="L742" s="12">
        <f t="shared" si="103"/>
        <v>-0.45199118798281168</v>
      </c>
      <c r="M742" s="12">
        <f t="shared" si="107"/>
        <v>0.20429603401411314</v>
      </c>
      <c r="N742" s="18">
        <f t="shared" si="104"/>
        <v>7.4394608500627429E-5</v>
      </c>
    </row>
    <row r="743" spans="1:14" x14ac:dyDescent="0.2">
      <c r="A743" s="4">
        <v>741</v>
      </c>
      <c r="B743" s="1" t="str">
        <f>'Исходные данные'!A993</f>
        <v>05.04.2013</v>
      </c>
      <c r="C743" s="1">
        <f>'Исходные данные'!B993</f>
        <v>3991.83</v>
      </c>
      <c r="D743" s="5" t="str">
        <f>'Исходные данные'!A745</f>
        <v>08.04.2014</v>
      </c>
      <c r="E743" s="1">
        <f>'Исходные данные'!B745</f>
        <v>2301.17</v>
      </c>
      <c r="F743" s="12">
        <f t="shared" si="99"/>
        <v>0.57646993985214801</v>
      </c>
      <c r="G743" s="12">
        <f t="shared" si="100"/>
        <v>0.12605251202436726</v>
      </c>
      <c r="H743" s="12">
        <f t="shared" si="101"/>
        <v>3.6313465446565429E-4</v>
      </c>
      <c r="I743" s="12">
        <f t="shared" si="105"/>
        <v>-0.55083208312659626</v>
      </c>
      <c r="J743" s="18">
        <f t="shared" si="102"/>
        <v>-2.000262181747731E-4</v>
      </c>
      <c r="K743" s="12">
        <f t="shared" si="106"/>
        <v>0.62670773099143562</v>
      </c>
      <c r="L743" s="12">
        <f t="shared" si="103"/>
        <v>-0.4672749857953063</v>
      </c>
      <c r="M743" s="12">
        <f t="shared" si="107"/>
        <v>0.21834591235000345</v>
      </c>
      <c r="N743" s="18">
        <f t="shared" si="104"/>
        <v>7.9288967435206534E-5</v>
      </c>
    </row>
    <row r="744" spans="1:14" x14ac:dyDescent="0.2">
      <c r="A744" s="4">
        <v>742</v>
      </c>
      <c r="B744" s="1" t="str">
        <f>'Исходные данные'!A994</f>
        <v>04.04.2013</v>
      </c>
      <c r="C744" s="1">
        <f>'Исходные данные'!B994</f>
        <v>4031.09</v>
      </c>
      <c r="D744" s="5" t="str">
        <f>'Исходные данные'!A746</f>
        <v>07.04.2014</v>
      </c>
      <c r="E744" s="1">
        <f>'Исходные данные'!B746</f>
        <v>2306.92</v>
      </c>
      <c r="F744" s="12">
        <f t="shared" si="99"/>
        <v>0.57228193863198296</v>
      </c>
      <c r="G744" s="12">
        <f t="shared" si="100"/>
        <v>0.12570069365518019</v>
      </c>
      <c r="H744" s="12">
        <f t="shared" si="101"/>
        <v>3.6212112891286944E-4</v>
      </c>
      <c r="I744" s="12">
        <f t="shared" si="105"/>
        <v>-0.55812350933123356</v>
      </c>
      <c r="J744" s="18">
        <f t="shared" si="102"/>
        <v>-2.0210831527183872E-4</v>
      </c>
      <c r="K744" s="12">
        <f t="shared" si="106"/>
        <v>0.62215475682811294</v>
      </c>
      <c r="L744" s="12">
        <f t="shared" si="103"/>
        <v>-0.47456641199994359</v>
      </c>
      <c r="M744" s="12">
        <f t="shared" si="107"/>
        <v>0.22521327939849994</v>
      </c>
      <c r="N744" s="18">
        <f t="shared" si="104"/>
        <v>8.1554486981954286E-5</v>
      </c>
    </row>
    <row r="745" spans="1:14" x14ac:dyDescent="0.2">
      <c r="A745" s="4">
        <v>743</v>
      </c>
      <c r="B745" s="1" t="str">
        <f>'Исходные данные'!A995</f>
        <v>03.04.2013</v>
      </c>
      <c r="C745" s="1">
        <f>'Исходные данные'!B995</f>
        <v>4095.77</v>
      </c>
      <c r="D745" s="5" t="str">
        <f>'Исходные данные'!A747</f>
        <v>04.04.2014</v>
      </c>
      <c r="E745" s="1">
        <f>'Исходные данные'!B747</f>
        <v>2350.42</v>
      </c>
      <c r="F745" s="12">
        <f t="shared" si="99"/>
        <v>0.57386523169025605</v>
      </c>
      <c r="G745" s="12">
        <f t="shared" si="100"/>
        <v>0.12534985722727215</v>
      </c>
      <c r="H745" s="12">
        <f t="shared" si="101"/>
        <v>3.6111043215660232E-4</v>
      </c>
      <c r="I745" s="12">
        <f t="shared" si="105"/>
        <v>-0.55536069822565681</v>
      </c>
      <c r="J745" s="18">
        <f t="shared" si="102"/>
        <v>-2.0054654173905933E-4</v>
      </c>
      <c r="K745" s="12">
        <f t="shared" si="106"/>
        <v>0.62387602958051236</v>
      </c>
      <c r="L745" s="12">
        <f t="shared" si="103"/>
        <v>-0.47180360089436685</v>
      </c>
      <c r="M745" s="12">
        <f t="shared" si="107"/>
        <v>0.22259863781689074</v>
      </c>
      <c r="N745" s="18">
        <f t="shared" si="104"/>
        <v>8.0382690299528412E-5</v>
      </c>
    </row>
    <row r="746" spans="1:14" x14ac:dyDescent="0.2">
      <c r="A746" s="4">
        <v>744</v>
      </c>
      <c r="B746" s="1" t="str">
        <f>'Исходные данные'!A996</f>
        <v>02.04.2013</v>
      </c>
      <c r="C746" s="1">
        <f>'Исходные данные'!B996</f>
        <v>4169.83</v>
      </c>
      <c r="D746" s="5" t="str">
        <f>'Исходные данные'!A748</f>
        <v>03.04.2014</v>
      </c>
      <c r="E746" s="1">
        <f>'Исходные данные'!B748</f>
        <v>2352.06</v>
      </c>
      <c r="F746" s="12">
        <f t="shared" si="99"/>
        <v>0.56406616097059115</v>
      </c>
      <c r="G746" s="12">
        <f t="shared" si="100"/>
        <v>0.125</v>
      </c>
      <c r="H746" s="12">
        <f t="shared" si="101"/>
        <v>3.6010255630155214E-4</v>
      </c>
      <c r="I746" s="12">
        <f t="shared" si="105"/>
        <v>-0.57258372767852406</v>
      </c>
      <c r="J746" s="18">
        <f t="shared" si="102"/>
        <v>-2.0618886403370829E-4</v>
      </c>
      <c r="K746" s="12">
        <f t="shared" si="106"/>
        <v>0.61322299643515721</v>
      </c>
      <c r="L746" s="12">
        <f t="shared" si="103"/>
        <v>-0.48902663034723415</v>
      </c>
      <c r="M746" s="12">
        <f t="shared" si="107"/>
        <v>0.23914704518877011</v>
      </c>
      <c r="N746" s="18">
        <f t="shared" si="104"/>
        <v>8.6117462304438928E-5</v>
      </c>
    </row>
    <row r="747" spans="1:14" x14ac:dyDescent="0.2">
      <c r="A747" s="4">
        <v>745</v>
      </c>
      <c r="B747" s="1" t="str">
        <f>'Исходные данные'!A997</f>
        <v>01.04.2013</v>
      </c>
      <c r="C747" s="1">
        <f>'Исходные данные'!B997</f>
        <v>4179.1499999999996</v>
      </c>
      <c r="D747" s="5" t="str">
        <f>'Исходные данные'!A749</f>
        <v>02.04.2014</v>
      </c>
      <c r="E747" s="1">
        <f>'Исходные данные'!B749</f>
        <v>2358.8000000000002</v>
      </c>
      <c r="F747" s="12">
        <f t="shared" si="99"/>
        <v>0.56442099469987927</v>
      </c>
      <c r="G747" s="12">
        <f t="shared" si="100"/>
        <v>0.12465111924036955</v>
      </c>
      <c r="H747" s="12">
        <f t="shared" si="101"/>
        <v>3.5909749347445331E-4</v>
      </c>
      <c r="I747" s="12">
        <f t="shared" si="105"/>
        <v>-0.57195486143188745</v>
      </c>
      <c r="J747" s="18">
        <f t="shared" si="102"/>
        <v>-2.0538755712071904E-4</v>
      </c>
      <c r="K747" s="12">
        <f t="shared" si="106"/>
        <v>0.61360875296119299</v>
      </c>
      <c r="L747" s="12">
        <f t="shared" si="103"/>
        <v>-0.48839776410059749</v>
      </c>
      <c r="M747" s="12">
        <f t="shared" si="107"/>
        <v>0.23853237597846261</v>
      </c>
      <c r="N747" s="18">
        <f t="shared" si="104"/>
        <v>8.5656378326371825E-5</v>
      </c>
    </row>
    <row r="748" spans="1:14" x14ac:dyDescent="0.2">
      <c r="A748" s="4">
        <v>746</v>
      </c>
      <c r="B748" s="1" t="str">
        <f>'Исходные данные'!A998</f>
        <v>29.03.2013</v>
      </c>
      <c r="C748" s="1">
        <f>'Исходные данные'!B998</f>
        <v>4210.59</v>
      </c>
      <c r="D748" s="5" t="str">
        <f>'Исходные данные'!A750</f>
        <v>01.04.2014</v>
      </c>
      <c r="E748" s="1">
        <f>'Исходные данные'!B750</f>
        <v>2361.4899999999998</v>
      </c>
      <c r="F748" s="12">
        <f t="shared" si="99"/>
        <v>0.56084539221344265</v>
      </c>
      <c r="G748" s="12">
        <f t="shared" si="100"/>
        <v>0.12430321222301456</v>
      </c>
      <c r="H748" s="12">
        <f t="shared" si="101"/>
        <v>3.5809523582401505E-4</v>
      </c>
      <c r="I748" s="12">
        <f t="shared" si="105"/>
        <v>-0.57831000464464555</v>
      </c>
      <c r="J748" s="18">
        <f t="shared" si="102"/>
        <v>-2.0709005749261158E-4</v>
      </c>
      <c r="K748" s="12">
        <f t="shared" si="106"/>
        <v>0.60972154641963983</v>
      </c>
      <c r="L748" s="12">
        <f t="shared" si="103"/>
        <v>-0.49475290731335558</v>
      </c>
      <c r="M748" s="12">
        <f t="shared" si="107"/>
        <v>0.24478043929501755</v>
      </c>
      <c r="N748" s="18">
        <f t="shared" si="104"/>
        <v>8.7654709134455311E-5</v>
      </c>
    </row>
    <row r="749" spans="1:14" x14ac:dyDescent="0.2">
      <c r="A749" s="4">
        <v>747</v>
      </c>
      <c r="B749" s="1" t="str">
        <f>'Исходные данные'!A999</f>
        <v>28.03.2013</v>
      </c>
      <c r="C749" s="1">
        <f>'Исходные данные'!B999</f>
        <v>4173.32</v>
      </c>
      <c r="D749" s="5" t="str">
        <f>'Исходные данные'!A751</f>
        <v>31.03.2014</v>
      </c>
      <c r="E749" s="1">
        <f>'Исходные данные'!B751</f>
        <v>2337.02</v>
      </c>
      <c r="F749" s="12">
        <f t="shared" si="99"/>
        <v>0.55999060699874448</v>
      </c>
      <c r="G749" s="12">
        <f t="shared" si="100"/>
        <v>0.12395627623017558</v>
      </c>
      <c r="H749" s="12">
        <f t="shared" si="101"/>
        <v>3.570957755208604E-4</v>
      </c>
      <c r="I749" s="12">
        <f t="shared" si="105"/>
        <v>-0.57983526861014179</v>
      </c>
      <c r="J749" s="18">
        <f t="shared" si="102"/>
        <v>-2.0705672491868498E-4</v>
      </c>
      <c r="K749" s="12">
        <f t="shared" si="106"/>
        <v>0.60879226899274408</v>
      </c>
      <c r="L749" s="12">
        <f t="shared" si="103"/>
        <v>-0.49627817127885193</v>
      </c>
      <c r="M749" s="12">
        <f t="shared" si="107"/>
        <v>0.24629202328788122</v>
      </c>
      <c r="N749" s="18">
        <f t="shared" si="104"/>
        <v>8.794984106058776E-5</v>
      </c>
    </row>
    <row r="750" spans="1:14" x14ac:dyDescent="0.2">
      <c r="A750" s="4">
        <v>748</v>
      </c>
      <c r="B750" s="1" t="str">
        <f>'Исходные данные'!A1000</f>
        <v>27.03.2013</v>
      </c>
      <c r="C750" s="1">
        <f>'Исходные данные'!B1000</f>
        <v>4138.74</v>
      </c>
      <c r="D750" s="5" t="str">
        <f>'Исходные данные'!A752</f>
        <v>28.03.2014</v>
      </c>
      <c r="E750" s="1">
        <f>'Исходные данные'!B752</f>
        <v>2318.27</v>
      </c>
      <c r="F750" s="12">
        <f t="shared" si="99"/>
        <v>0.5601390761439472</v>
      </c>
      <c r="G750" s="12">
        <f t="shared" si="100"/>
        <v>0.12361030855167839</v>
      </c>
      <c r="H750" s="12">
        <f t="shared" si="101"/>
        <v>3.5609910475746395E-4</v>
      </c>
      <c r="I750" s="12">
        <f t="shared" si="105"/>
        <v>-0.57957017582971371</v>
      </c>
      <c r="J750" s="18">
        <f t="shared" si="102"/>
        <v>-2.0638442075708702E-4</v>
      </c>
      <c r="K750" s="12">
        <f t="shared" si="106"/>
        <v>0.60895367682111423</v>
      </c>
      <c r="L750" s="12">
        <f t="shared" si="103"/>
        <v>-0.49601307849842391</v>
      </c>
      <c r="M750" s="12">
        <f t="shared" si="107"/>
        <v>0.24602897404148336</v>
      </c>
      <c r="N750" s="18">
        <f t="shared" si="104"/>
        <v>8.7610697400569568E-5</v>
      </c>
    </row>
    <row r="751" spans="1:14" x14ac:dyDescent="0.2">
      <c r="A751" s="4">
        <v>749</v>
      </c>
      <c r="B751" s="1" t="str">
        <f>'Исходные данные'!A1001</f>
        <v>26.03.2013</v>
      </c>
      <c r="C751" s="1">
        <f>'Исходные данные'!B1001</f>
        <v>4242.97</v>
      </c>
      <c r="D751" s="5" t="str">
        <f>'Исходные данные'!A753</f>
        <v>27.03.2014</v>
      </c>
      <c r="E751" s="1">
        <f>'Исходные данные'!B753</f>
        <v>2301.52</v>
      </c>
      <c r="F751" s="12">
        <f t="shared" si="99"/>
        <v>0.54243136293681071</v>
      </c>
      <c r="G751" s="12">
        <f t="shared" si="100"/>
        <v>0.12326530648491309</v>
      </c>
      <c r="H751" s="12">
        <f t="shared" si="101"/>
        <v>3.5510521574809195E-4</v>
      </c>
      <c r="I751" s="12">
        <f t="shared" si="105"/>
        <v>-0.61169372150399037</v>
      </c>
      <c r="J751" s="18">
        <f t="shared" si="102"/>
        <v>-2.1721563094642777E-4</v>
      </c>
      <c r="K751" s="12">
        <f t="shared" si="106"/>
        <v>0.58970278445378999</v>
      </c>
      <c r="L751" s="12">
        <f t="shared" si="103"/>
        <v>-0.52813662417270058</v>
      </c>
      <c r="M751" s="12">
        <f t="shared" si="107"/>
        <v>0.27892829379253603</v>
      </c>
      <c r="N751" s="18">
        <f t="shared" si="104"/>
        <v>9.9048891945445689E-5</v>
      </c>
    </row>
    <row r="752" spans="1:14" x14ac:dyDescent="0.2">
      <c r="A752" s="4">
        <v>750</v>
      </c>
      <c r="B752" s="1" t="str">
        <f>'Исходные данные'!A1002</f>
        <v>25.03.2013</v>
      </c>
      <c r="C752" s="1">
        <f>'Исходные данные'!B1002</f>
        <v>4426.99</v>
      </c>
      <c r="D752" s="5" t="str">
        <f>'Исходные данные'!A754</f>
        <v>26.03.2014</v>
      </c>
      <c r="E752" s="1">
        <f>'Исходные данные'!B754</f>
        <v>2305.0500000000002</v>
      </c>
      <c r="F752" s="12">
        <f t="shared" si="99"/>
        <v>0.52068109482966984</v>
      </c>
      <c r="G752" s="12">
        <f t="shared" si="100"/>
        <v>0.12292126733481272</v>
      </c>
      <c r="H752" s="12">
        <f t="shared" si="101"/>
        <v>3.5411410072874028E-4</v>
      </c>
      <c r="I752" s="12">
        <f t="shared" si="105"/>
        <v>-0.65261752669408946</v>
      </c>
      <c r="J752" s="18">
        <f t="shared" si="102"/>
        <v>-2.3110106858509214E-4</v>
      </c>
      <c r="K752" s="12">
        <f t="shared" si="106"/>
        <v>0.56605703949547059</v>
      </c>
      <c r="L752" s="12">
        <f t="shared" si="103"/>
        <v>-0.56906042936279955</v>
      </c>
      <c r="M752" s="12">
        <f t="shared" si="107"/>
        <v>0.32382977226657339</v>
      </c>
      <c r="N752" s="18">
        <f t="shared" si="104"/>
        <v>1.146726885953704E-4</v>
      </c>
    </row>
    <row r="753" spans="1:14" x14ac:dyDescent="0.2">
      <c r="A753" s="4">
        <v>751</v>
      </c>
      <c r="B753" s="1" t="str">
        <f>'Исходные данные'!A1003</f>
        <v>22.03.2013</v>
      </c>
      <c r="C753" s="1">
        <f>'Исходные данные'!B1003</f>
        <v>4492.67</v>
      </c>
      <c r="D753" s="5" t="str">
        <f>'Исходные данные'!A755</f>
        <v>25.03.2014</v>
      </c>
      <c r="E753" s="1">
        <f>'Исходные данные'!B755</f>
        <v>2283.09</v>
      </c>
      <c r="F753" s="12">
        <f t="shared" si="99"/>
        <v>0.50818110388699822</v>
      </c>
      <c r="G753" s="12">
        <f t="shared" si="100"/>
        <v>0.12257818841383268</v>
      </c>
      <c r="H753" s="12">
        <f t="shared" si="101"/>
        <v>3.5312575195707558E-4</v>
      </c>
      <c r="I753" s="12">
        <f t="shared" si="105"/>
        <v>-0.67691739122144179</v>
      </c>
      <c r="J753" s="18">
        <f t="shared" si="102"/>
        <v>-2.3903696278789355E-4</v>
      </c>
      <c r="K753" s="12">
        <f t="shared" si="106"/>
        <v>0.55246770825800062</v>
      </c>
      <c r="L753" s="12">
        <f t="shared" si="103"/>
        <v>-0.59336029389015188</v>
      </c>
      <c r="M753" s="12">
        <f t="shared" si="107"/>
        <v>0.35207643836540703</v>
      </c>
      <c r="N753" s="18">
        <f t="shared" si="104"/>
        <v>1.2432725704415333E-4</v>
      </c>
    </row>
    <row r="754" spans="1:14" x14ac:dyDescent="0.2">
      <c r="A754" s="4">
        <v>752</v>
      </c>
      <c r="B754" s="1" t="str">
        <f>'Исходные данные'!A1004</f>
        <v>21.03.2013</v>
      </c>
      <c r="C754" s="1">
        <f>'Исходные данные'!B1004</f>
        <v>4525.03</v>
      </c>
      <c r="D754" s="5" t="str">
        <f>'Исходные данные'!A756</f>
        <v>24.03.2014</v>
      </c>
      <c r="E754" s="1">
        <f>'Исходные данные'!B756</f>
        <v>2235.63</v>
      </c>
      <c r="F754" s="12">
        <f t="shared" si="99"/>
        <v>0.49405860292638948</v>
      </c>
      <c r="G754" s="12">
        <f t="shared" si="100"/>
        <v>0.1222360670419291</v>
      </c>
      <c r="H754" s="12">
        <f t="shared" si="101"/>
        <v>3.5214016171237258E-4</v>
      </c>
      <c r="I754" s="12">
        <f t="shared" si="105"/>
        <v>-0.70510113942447938</v>
      </c>
      <c r="J754" s="18">
        <f t="shared" si="102"/>
        <v>-2.4829442926051432E-4</v>
      </c>
      <c r="K754" s="12">
        <f t="shared" si="106"/>
        <v>0.53711446965683873</v>
      </c>
      <c r="L754" s="12">
        <f t="shared" si="103"/>
        <v>-0.62154404209318947</v>
      </c>
      <c r="M754" s="12">
        <f t="shared" si="107"/>
        <v>0.38631699626154009</v>
      </c>
      <c r="N754" s="18">
        <f t="shared" si="104"/>
        <v>1.3603772953577677E-4</v>
      </c>
    </row>
    <row r="755" spans="1:14" x14ac:dyDescent="0.2">
      <c r="A755" s="4">
        <v>753</v>
      </c>
      <c r="B755" s="1" t="str">
        <f>'Исходные данные'!A1005</f>
        <v>20.03.2013</v>
      </c>
      <c r="C755" s="1">
        <f>'Исходные данные'!B1005</f>
        <v>4538.93</v>
      </c>
      <c r="D755" s="5" t="str">
        <f>'Исходные данные'!A757</f>
        <v>21.03.2014</v>
      </c>
      <c r="E755" s="1">
        <f>'Исходные данные'!B757</f>
        <v>2191.54</v>
      </c>
      <c r="F755" s="12">
        <f t="shared" si="99"/>
        <v>0.48283185684731861</v>
      </c>
      <c r="G755" s="12">
        <f t="shared" si="100"/>
        <v>0.12189490054653844</v>
      </c>
      <c r="H755" s="12">
        <f t="shared" si="101"/>
        <v>3.5115732229545562E-4</v>
      </c>
      <c r="I755" s="12">
        <f t="shared" si="105"/>
        <v>-0.72808680840757745</v>
      </c>
      <c r="J755" s="18">
        <f t="shared" si="102"/>
        <v>-2.5567301403904932E-4</v>
      </c>
      <c r="K755" s="12">
        <f t="shared" si="106"/>
        <v>0.52490934311817472</v>
      </c>
      <c r="L755" s="12">
        <f t="shared" si="103"/>
        <v>-0.64452971107628754</v>
      </c>
      <c r="M755" s="12">
        <f t="shared" si="107"/>
        <v>0.41541854846008225</v>
      </c>
      <c r="N755" s="18">
        <f t="shared" si="104"/>
        <v>1.4587726510910745E-4</v>
      </c>
    </row>
    <row r="756" spans="1:14" x14ac:dyDescent="0.2">
      <c r="A756" s="4">
        <v>754</v>
      </c>
      <c r="B756" s="1" t="str">
        <f>'Исходные данные'!A1006</f>
        <v>19.03.2013</v>
      </c>
      <c r="C756" s="1">
        <f>'Исходные данные'!B1006</f>
        <v>4562.7</v>
      </c>
      <c r="D756" s="5" t="str">
        <f>'Исходные данные'!A758</f>
        <v>20.03.2014</v>
      </c>
      <c r="E756" s="1">
        <f>'Исходные данные'!B758</f>
        <v>2221.4</v>
      </c>
      <c r="F756" s="12">
        <f t="shared" si="99"/>
        <v>0.48686084993534534</v>
      </c>
      <c r="G756" s="12">
        <f t="shared" si="100"/>
        <v>0.12155468626255637</v>
      </c>
      <c r="H756" s="12">
        <f t="shared" si="101"/>
        <v>3.5017722602863767E-4</v>
      </c>
      <c r="I756" s="12">
        <f t="shared" si="105"/>
        <v>-0.71977692581341302</v>
      </c>
      <c r="J756" s="18">
        <f t="shared" si="102"/>
        <v>-2.5204948724076148E-4</v>
      </c>
      <c r="K756" s="12">
        <f t="shared" si="106"/>
        <v>0.52928945202207522</v>
      </c>
      <c r="L756" s="12">
        <f t="shared" si="103"/>
        <v>-0.63621982848212322</v>
      </c>
      <c r="M756" s="12">
        <f t="shared" si="107"/>
        <v>0.40477567015382188</v>
      </c>
      <c r="N756" s="18">
        <f t="shared" si="104"/>
        <v>1.4174322133834818E-4</v>
      </c>
    </row>
    <row r="757" spans="1:14" x14ac:dyDescent="0.2">
      <c r="A757" s="4">
        <v>755</v>
      </c>
      <c r="B757" s="1" t="str">
        <f>'Исходные данные'!A1007</f>
        <v>18.03.2013</v>
      </c>
      <c r="C757" s="1">
        <f>'Исходные данные'!B1007</f>
        <v>4553.0600000000004</v>
      </c>
      <c r="D757" s="5" t="str">
        <f>'Исходные данные'!A759</f>
        <v>19.03.2014</v>
      </c>
      <c r="E757" s="1">
        <f>'Исходные данные'!B759</f>
        <v>2239.3000000000002</v>
      </c>
      <c r="F757" s="12">
        <f t="shared" si="99"/>
        <v>0.49182308161983368</v>
      </c>
      <c r="G757" s="12">
        <f t="shared" si="100"/>
        <v>0.12121542153231699</v>
      </c>
      <c r="H757" s="12">
        <f t="shared" si="101"/>
        <v>3.4919986525566038E-4</v>
      </c>
      <c r="I757" s="12">
        <f t="shared" si="105"/>
        <v>-0.70963621736147942</v>
      </c>
      <c r="J757" s="18">
        <f t="shared" si="102"/>
        <v>-2.4780487148316511E-4</v>
      </c>
      <c r="K757" s="12">
        <f t="shared" si="106"/>
        <v>0.5346841287339904</v>
      </c>
      <c r="L757" s="12">
        <f t="shared" si="103"/>
        <v>-0.62607912003018951</v>
      </c>
      <c r="M757" s="12">
        <f t="shared" si="107"/>
        <v>0.39197506453777603</v>
      </c>
      <c r="N757" s="18">
        <f t="shared" si="104"/>
        <v>1.3687763972017016E-4</v>
      </c>
    </row>
    <row r="758" spans="1:14" x14ac:dyDescent="0.2">
      <c r="A758" s="4">
        <v>756</v>
      </c>
      <c r="B758" s="1" t="str">
        <f>'Исходные данные'!A1008</f>
        <v>15.03.2013</v>
      </c>
      <c r="C758" s="1">
        <f>'Исходные данные'!B1008</f>
        <v>4706.24</v>
      </c>
      <c r="D758" s="5" t="str">
        <f>'Исходные данные'!A760</f>
        <v>18.03.2014</v>
      </c>
      <c r="E758" s="1">
        <f>'Исходные данные'!B760</f>
        <v>2187.5500000000002</v>
      </c>
      <c r="F758" s="12">
        <f t="shared" si="99"/>
        <v>0.46481904875229491</v>
      </c>
      <c r="G758" s="12">
        <f t="shared" si="100"/>
        <v>0.12087710370557204</v>
      </c>
      <c r="H758" s="12">
        <f t="shared" si="101"/>
        <v>3.4822523234163451E-4</v>
      </c>
      <c r="I758" s="12">
        <f t="shared" si="105"/>
        <v>-0.76610709159854262</v>
      </c>
      <c r="J758" s="18">
        <f t="shared" si="102"/>
        <v>-2.6677781997047639E-4</v>
      </c>
      <c r="K758" s="12">
        <f t="shared" si="106"/>
        <v>0.50532676767128881</v>
      </c>
      <c r="L758" s="12">
        <f t="shared" si="103"/>
        <v>-0.68254999426725271</v>
      </c>
      <c r="M758" s="12">
        <f t="shared" si="107"/>
        <v>0.46587449467422626</v>
      </c>
      <c r="N758" s="18">
        <f t="shared" si="104"/>
        <v>1.62229254149974E-4</v>
      </c>
    </row>
    <row r="759" spans="1:14" x14ac:dyDescent="0.2">
      <c r="A759" s="4">
        <v>757</v>
      </c>
      <c r="B759" s="1" t="str">
        <f>'Исходные данные'!A1009</f>
        <v>14.03.2013</v>
      </c>
      <c r="C759" s="1">
        <f>'Исходные данные'!B1009</f>
        <v>4725.9399999999996</v>
      </c>
      <c r="D759" s="5" t="str">
        <f>'Исходные данные'!A761</f>
        <v>17.03.2014</v>
      </c>
      <c r="E759" s="1">
        <f>'Исходные данные'!B761</f>
        <v>2113.2399999999998</v>
      </c>
      <c r="F759" s="12">
        <f t="shared" si="99"/>
        <v>0.44715760250870723</v>
      </c>
      <c r="G759" s="12">
        <f t="shared" si="100"/>
        <v>0.12053973013947017</v>
      </c>
      <c r="H759" s="12">
        <f t="shared" si="101"/>
        <v>3.4725331967297966E-4</v>
      </c>
      <c r="I759" s="12">
        <f t="shared" si="105"/>
        <v>-0.80484416819044224</v>
      </c>
      <c r="J759" s="18">
        <f t="shared" si="102"/>
        <v>-2.7948480922356905E-4</v>
      </c>
      <c r="K759" s="12">
        <f t="shared" si="106"/>
        <v>0.48612617430785188</v>
      </c>
      <c r="L759" s="12">
        <f t="shared" si="103"/>
        <v>-0.72128707085915233</v>
      </c>
      <c r="M759" s="12">
        <f t="shared" si="107"/>
        <v>0.52025503858857536</v>
      </c>
      <c r="N759" s="18">
        <f t="shared" si="104"/>
        <v>1.8066028922647694E-4</v>
      </c>
    </row>
    <row r="760" spans="1:14" x14ac:dyDescent="0.2">
      <c r="A760" s="4">
        <v>758</v>
      </c>
      <c r="B760" s="1" t="str">
        <f>'Исходные данные'!A1010</f>
        <v>13.03.2013</v>
      </c>
      <c r="C760" s="1">
        <f>'Исходные данные'!B1010</f>
        <v>4746.0600000000004</v>
      </c>
      <c r="D760" s="5" t="str">
        <f>'Исходные данные'!A762</f>
        <v>14.03.2014</v>
      </c>
      <c r="E760" s="1">
        <f>'Исходные данные'!B762</f>
        <v>2054.02</v>
      </c>
      <c r="F760" s="12">
        <f t="shared" si="99"/>
        <v>0.43278424630114237</v>
      </c>
      <c r="G760" s="12">
        <f t="shared" si="100"/>
        <v>0.12020329819853648</v>
      </c>
      <c r="H760" s="12">
        <f t="shared" si="101"/>
        <v>3.4628411965736592E-4</v>
      </c>
      <c r="I760" s="12">
        <f t="shared" si="105"/>
        <v>-0.83751595160138537</v>
      </c>
      <c r="J760" s="18">
        <f t="shared" si="102"/>
        <v>-2.9001847399928683E-4</v>
      </c>
      <c r="K760" s="12">
        <f t="shared" si="106"/>
        <v>0.47050021910559975</v>
      </c>
      <c r="L760" s="12">
        <f t="shared" si="103"/>
        <v>-0.75395885427009546</v>
      </c>
      <c r="M760" s="12">
        <f t="shared" si="107"/>
        <v>0.56845395393227449</v>
      </c>
      <c r="N760" s="18">
        <f t="shared" si="104"/>
        <v>1.968465770031865E-4</v>
      </c>
    </row>
    <row r="761" spans="1:14" x14ac:dyDescent="0.2">
      <c r="A761" s="4">
        <v>759</v>
      </c>
      <c r="B761" s="1" t="str">
        <f>'Исходные данные'!A1011</f>
        <v>12.03.2013</v>
      </c>
      <c r="C761" s="1">
        <f>'Исходные данные'!B1011</f>
        <v>4744.83</v>
      </c>
      <c r="D761" s="5" t="str">
        <f>'Исходные данные'!A763</f>
        <v>13.03.2014</v>
      </c>
      <c r="E761" s="1">
        <f>'Исходные данные'!B763</f>
        <v>2181.31</v>
      </c>
      <c r="F761" s="12">
        <f t="shared" si="99"/>
        <v>0.45972353066390154</v>
      </c>
      <c r="G761" s="12">
        <f t="shared" si="100"/>
        <v>0.11986780525465172</v>
      </c>
      <c r="H761" s="12">
        <f t="shared" si="101"/>
        <v>3.4531762472365365E-4</v>
      </c>
      <c r="I761" s="12">
        <f t="shared" si="105"/>
        <v>-0.77712999047996123</v>
      </c>
      <c r="J761" s="18">
        <f t="shared" si="102"/>
        <v>-2.683566824140558E-4</v>
      </c>
      <c r="K761" s="12">
        <f t="shared" si="106"/>
        <v>0.49978718900701036</v>
      </c>
      <c r="L761" s="12">
        <f t="shared" si="103"/>
        <v>-0.69357289314867132</v>
      </c>
      <c r="M761" s="12">
        <f t="shared" si="107"/>
        <v>0.48104335811061777</v>
      </c>
      <c r="N761" s="18">
        <f t="shared" si="104"/>
        <v>1.6611274981184843E-4</v>
      </c>
    </row>
    <row r="762" spans="1:14" x14ac:dyDescent="0.2">
      <c r="A762" s="4">
        <v>760</v>
      </c>
      <c r="B762" s="1" t="str">
        <f>'Исходные данные'!A1012</f>
        <v>11.03.2013</v>
      </c>
      <c r="C762" s="1">
        <f>'Исходные данные'!B1012</f>
        <v>4825.5</v>
      </c>
      <c r="D762" s="5" t="str">
        <f>'Исходные данные'!A764</f>
        <v>12.03.2014</v>
      </c>
      <c r="E762" s="1">
        <f>'Исходные данные'!B764</f>
        <v>2223.1799999999998</v>
      </c>
      <c r="F762" s="12">
        <f t="shared" si="99"/>
        <v>0.46071495181846439</v>
      </c>
      <c r="G762" s="12">
        <f t="shared" si="100"/>
        <v>0.11953324868703187</v>
      </c>
      <c r="H762" s="12">
        <f t="shared" si="101"/>
        <v>3.4435382732183462E-4</v>
      </c>
      <c r="I762" s="12">
        <f t="shared" si="105"/>
        <v>-0.77497575300110311</v>
      </c>
      <c r="J762" s="18">
        <f t="shared" si="102"/>
        <v>-2.6686586662755062E-4</v>
      </c>
      <c r="K762" s="12">
        <f t="shared" si="106"/>
        <v>0.50086500982519966</v>
      </c>
      <c r="L762" s="12">
        <f t="shared" si="103"/>
        <v>-0.69141865566981331</v>
      </c>
      <c r="M762" s="12">
        <f t="shared" si="107"/>
        <v>0.47805975740825141</v>
      </c>
      <c r="N762" s="18">
        <f t="shared" si="104"/>
        <v>1.6462170715207916E-4</v>
      </c>
    </row>
    <row r="763" spans="1:14" x14ac:dyDescent="0.2">
      <c r="A763" s="4">
        <v>761</v>
      </c>
      <c r="B763" s="1" t="str">
        <f>'Исходные данные'!A1013</f>
        <v>07.03.2013</v>
      </c>
      <c r="C763" s="1">
        <f>'Исходные данные'!B1013</f>
        <v>4800.87</v>
      </c>
      <c r="D763" s="5" t="str">
        <f>'Исходные данные'!A765</f>
        <v>11.03.2014</v>
      </c>
      <c r="E763" s="1">
        <f>'Исходные данные'!B765</f>
        <v>2254.7800000000002</v>
      </c>
      <c r="F763" s="12">
        <f t="shared" si="99"/>
        <v>0.46966070733012982</v>
      </c>
      <c r="G763" s="12">
        <f t="shared" si="100"/>
        <v>0.11919962588220767</v>
      </c>
      <c r="H763" s="12">
        <f t="shared" si="101"/>
        <v>3.433927199229731E-4</v>
      </c>
      <c r="I763" s="12">
        <f t="shared" si="105"/>
        <v>-0.75574474427039795</v>
      </c>
      <c r="J763" s="18">
        <f t="shared" si="102"/>
        <v>-2.595172433025037E-4</v>
      </c>
      <c r="K763" s="12">
        <f t="shared" si="106"/>
        <v>0.51059036365745314</v>
      </c>
      <c r="L763" s="12">
        <f t="shared" si="103"/>
        <v>-0.67218764693910804</v>
      </c>
      <c r="M763" s="12">
        <f t="shared" si="107"/>
        <v>0.45183623269753453</v>
      </c>
      <c r="N763" s="18">
        <f t="shared" si="104"/>
        <v>1.5515727290575578E-4</v>
      </c>
    </row>
    <row r="764" spans="1:14" x14ac:dyDescent="0.2">
      <c r="A764" s="4">
        <v>762</v>
      </c>
      <c r="B764" s="1" t="str">
        <f>'Исходные данные'!A1014</f>
        <v>06.03.2013</v>
      </c>
      <c r="C764" s="1">
        <f>'Исходные данные'!B1014</f>
        <v>4803.82</v>
      </c>
      <c r="D764" s="5" t="str">
        <f>'Исходные данные'!A766</f>
        <v>07.03.2014</v>
      </c>
      <c r="E764" s="1">
        <f>'Исходные данные'!B766</f>
        <v>2291.7199999999998</v>
      </c>
      <c r="F764" s="12">
        <f t="shared" si="99"/>
        <v>0.47706200482116312</v>
      </c>
      <c r="G764" s="12">
        <f t="shared" si="100"/>
        <v>0.11886693423400399</v>
      </c>
      <c r="H764" s="12">
        <f t="shared" si="101"/>
        <v>3.424342950191465E-4</v>
      </c>
      <c r="I764" s="12">
        <f t="shared" si="105"/>
        <v>-0.74010880739875273</v>
      </c>
      <c r="J764" s="18">
        <f t="shared" si="102"/>
        <v>-2.5343863769905316E-4</v>
      </c>
      <c r="K764" s="12">
        <f t="shared" si="106"/>
        <v>0.51863666414310849</v>
      </c>
      <c r="L764" s="12">
        <f t="shared" si="103"/>
        <v>-0.65655171006746293</v>
      </c>
      <c r="M764" s="12">
        <f t="shared" si="107"/>
        <v>0.43106014799250947</v>
      </c>
      <c r="N764" s="18">
        <f t="shared" si="104"/>
        <v>1.4760977788866393E-4</v>
      </c>
    </row>
    <row r="765" spans="1:14" x14ac:dyDescent="0.2">
      <c r="A765" s="4">
        <v>763</v>
      </c>
      <c r="B765" s="1" t="str">
        <f>'Исходные данные'!A1015</f>
        <v>05.03.2013</v>
      </c>
      <c r="C765" s="1">
        <f>'Исходные данные'!B1015</f>
        <v>4738.96</v>
      </c>
      <c r="D765" s="5" t="str">
        <f>'Исходные данные'!A767</f>
        <v>06.03.2014</v>
      </c>
      <c r="E765" s="1">
        <f>'Исходные данные'!B767</f>
        <v>2298.12</v>
      </c>
      <c r="F765" s="12">
        <f t="shared" si="99"/>
        <v>0.48494184378006988</v>
      </c>
      <c r="G765" s="12">
        <f t="shared" si="100"/>
        <v>0.11853517114351994</v>
      </c>
      <c r="H765" s="12">
        <f t="shared" si="101"/>
        <v>3.4147854512338804E-4</v>
      </c>
      <c r="I765" s="12">
        <f t="shared" si="105"/>
        <v>-0.72372630496621515</v>
      </c>
      <c r="J765" s="18">
        <f t="shared" si="102"/>
        <v>-2.4713700568738858E-4</v>
      </c>
      <c r="K765" s="12">
        <f t="shared" si="106"/>
        <v>0.52720320968715018</v>
      </c>
      <c r="L765" s="12">
        <f t="shared" si="103"/>
        <v>-0.64016920763492524</v>
      </c>
      <c r="M765" s="12">
        <f t="shared" si="107"/>
        <v>0.40981661440392758</v>
      </c>
      <c r="N765" s="18">
        <f t="shared" si="104"/>
        <v>1.3994358125404569E-4</v>
      </c>
    </row>
    <row r="766" spans="1:14" x14ac:dyDescent="0.2">
      <c r="A766" s="4">
        <v>764</v>
      </c>
      <c r="B766" s="1" t="str">
        <f>'Исходные данные'!A1016</f>
        <v>04.03.2013</v>
      </c>
      <c r="C766" s="1">
        <f>'Исходные данные'!B1016</f>
        <v>4682.3</v>
      </c>
      <c r="D766" s="5" t="str">
        <f>'Исходные данные'!A768</f>
        <v>05.03.2014</v>
      </c>
      <c r="E766" s="1">
        <f>'Исходные данные'!B768</f>
        <v>2305.59</v>
      </c>
      <c r="F766" s="12">
        <f t="shared" si="99"/>
        <v>0.49240544177007028</v>
      </c>
      <c r="G766" s="12">
        <f t="shared" si="100"/>
        <v>0.11820433401910814</v>
      </c>
      <c r="H766" s="12">
        <f t="shared" si="101"/>
        <v>3.4052546276962687E-4</v>
      </c>
      <c r="I766" s="12">
        <f t="shared" si="105"/>
        <v>-0.70845283320961161</v>
      </c>
      <c r="J766" s="18">
        <f t="shared" si="102"/>
        <v>-2.4124622887915627E-4</v>
      </c>
      <c r="K766" s="12">
        <f t="shared" si="106"/>
        <v>0.53531723999121961</v>
      </c>
      <c r="L766" s="12">
        <f t="shared" si="103"/>
        <v>-0.62489573587832159</v>
      </c>
      <c r="M766" s="12">
        <f t="shared" si="107"/>
        <v>0.39049468071890864</v>
      </c>
      <c r="N766" s="18">
        <f t="shared" si="104"/>
        <v>1.3297338186088405E-4</v>
      </c>
    </row>
    <row r="767" spans="1:14" x14ac:dyDescent="0.2">
      <c r="A767" s="4">
        <v>765</v>
      </c>
      <c r="B767" s="1" t="str">
        <f>'Исходные данные'!A1017</f>
        <v>01.03.2013</v>
      </c>
      <c r="C767" s="1">
        <f>'Исходные данные'!B1017</f>
        <v>4711.12</v>
      </c>
      <c r="D767" s="5" t="str">
        <f>'Исходные данные'!A769</f>
        <v>04.03.2014</v>
      </c>
      <c r="E767" s="1">
        <f>'Исходные данные'!B769</f>
        <v>2248.6999999999998</v>
      </c>
      <c r="F767" s="12">
        <f t="shared" si="99"/>
        <v>0.47731749562736669</v>
      </c>
      <c r="G767" s="12">
        <f t="shared" si="100"/>
        <v>0.11787442027635452</v>
      </c>
      <c r="H767" s="12">
        <f t="shared" si="101"/>
        <v>3.3957504051263014E-4</v>
      </c>
      <c r="I767" s="12">
        <f t="shared" si="105"/>
        <v>-0.73957340023171536</v>
      </c>
      <c r="J767" s="18">
        <f t="shared" si="102"/>
        <v>-2.5114066734574839E-4</v>
      </c>
      <c r="K767" s="12">
        <f t="shared" si="106"/>
        <v>0.51891442027985712</v>
      </c>
      <c r="L767" s="12">
        <f t="shared" si="103"/>
        <v>-0.65601630290042545</v>
      </c>
      <c r="M767" s="12">
        <f t="shared" si="107"/>
        <v>0.43035738967114234</v>
      </c>
      <c r="N767" s="18">
        <f t="shared" si="104"/>
        <v>1.4613862803248792E-4</v>
      </c>
    </row>
    <row r="768" spans="1:14" x14ac:dyDescent="0.2">
      <c r="A768" s="4">
        <v>766</v>
      </c>
      <c r="B768" s="1" t="str">
        <f>'Исходные данные'!A1018</f>
        <v>28.02.2013</v>
      </c>
      <c r="C768" s="1">
        <f>'Исходные данные'!B1018</f>
        <v>4788.42</v>
      </c>
      <c r="D768" s="5" t="str">
        <f>'Исходные данные'!A770</f>
        <v>03.03.2014</v>
      </c>
      <c r="E768" s="1">
        <f>'Исходные данные'!B770</f>
        <v>2216.61</v>
      </c>
      <c r="F768" s="12">
        <f t="shared" si="99"/>
        <v>0.46291052163344071</v>
      </c>
      <c r="G768" s="12">
        <f t="shared" si="100"/>
        <v>0.11754542733805839</v>
      </c>
      <c r="H768" s="12">
        <f t="shared" si="101"/>
        <v>3.3862727092794542E-4</v>
      </c>
      <c r="I768" s="12">
        <f t="shared" si="105"/>
        <v>-0.77022150138374323</v>
      </c>
      <c r="J768" s="18">
        <f t="shared" si="102"/>
        <v>-2.6081800502360172E-4</v>
      </c>
      <c r="K768" s="12">
        <f t="shared" si="106"/>
        <v>0.50325191759237664</v>
      </c>
      <c r="L768" s="12">
        <f t="shared" si="103"/>
        <v>-0.68666440405245333</v>
      </c>
      <c r="M768" s="12">
        <f t="shared" si="107"/>
        <v>0.47150800379271041</v>
      </c>
      <c r="N768" s="18">
        <f t="shared" si="104"/>
        <v>1.5966546854500886E-4</v>
      </c>
    </row>
    <row r="769" spans="1:14" x14ac:dyDescent="0.2">
      <c r="A769" s="4">
        <v>767</v>
      </c>
      <c r="B769" s="1" t="str">
        <f>'Исходные данные'!A1019</f>
        <v>27.02.2013</v>
      </c>
      <c r="C769" s="1">
        <f>'Исходные данные'!B1019</f>
        <v>4778.45</v>
      </c>
      <c r="D769" s="5" t="str">
        <f>'Исходные данные'!A771</f>
        <v>28.02.2014</v>
      </c>
      <c r="E769" s="1">
        <f>'Исходные данные'!B771</f>
        <v>2509.33</v>
      </c>
      <c r="F769" s="12">
        <f t="shared" si="99"/>
        <v>0.52513471941738432</v>
      </c>
      <c r="G769" s="12">
        <f t="shared" si="100"/>
        <v>0.11721735263421207</v>
      </c>
      <c r="H769" s="12">
        <f t="shared" si="101"/>
        <v>3.3768214661184193E-4</v>
      </c>
      <c r="I769" s="12">
        <f t="shared" si="105"/>
        <v>-0.64410044089475571</v>
      </c>
      <c r="J769" s="18">
        <f t="shared" si="102"/>
        <v>-2.1750121951497493E-4</v>
      </c>
      <c r="K769" s="12">
        <f t="shared" si="106"/>
        <v>0.57089878538211658</v>
      </c>
      <c r="L769" s="12">
        <f t="shared" si="103"/>
        <v>-0.56054334356346591</v>
      </c>
      <c r="M769" s="12">
        <f t="shared" si="107"/>
        <v>0.3142088400133094</v>
      </c>
      <c r="N769" s="18">
        <f t="shared" si="104"/>
        <v>1.0610271558011112E-4</v>
      </c>
    </row>
    <row r="770" spans="1:14" x14ac:dyDescent="0.2">
      <c r="A770" s="4">
        <v>768</v>
      </c>
      <c r="B770" s="1" t="str">
        <f>'Исходные данные'!A1020</f>
        <v>26.02.2013</v>
      </c>
      <c r="C770" s="1">
        <f>'Исходные данные'!B1020</f>
        <v>4789.8599999999997</v>
      </c>
      <c r="D770" s="5" t="str">
        <f>'Исходные данные'!A772</f>
        <v>27.02.2014</v>
      </c>
      <c r="E770" s="1">
        <f>'Исходные данные'!B772</f>
        <v>2542.1</v>
      </c>
      <c r="F770" s="12">
        <f t="shared" ref="F770:F833" si="108">E770/C770</f>
        <v>0.53072532391343386</v>
      </c>
      <c r="G770" s="12">
        <f t="shared" ref="G770:G833" si="109">1/POWER(2,A770/248)</f>
        <v>0.11689019360198087</v>
      </c>
      <c r="H770" s="12">
        <f t="shared" ref="H770:H833" si="110">G770/SUM(G$2:G$1242)</f>
        <v>3.3673966018125316E-4</v>
      </c>
      <c r="I770" s="12">
        <f t="shared" si="105"/>
        <v>-0.63351067234171055</v>
      </c>
      <c r="J770" s="18">
        <f t="shared" ref="J770:J833" si="111">H770*I770</f>
        <v>-2.1332816852554483E-4</v>
      </c>
      <c r="K770" s="12">
        <f t="shared" si="106"/>
        <v>0.57697659589117511</v>
      </c>
      <c r="L770" s="12">
        <f t="shared" ref="L770:L833" si="112">LN(K770)</f>
        <v>-0.54995357501042064</v>
      </c>
      <c r="M770" s="12">
        <f t="shared" si="107"/>
        <v>0.302448934666742</v>
      </c>
      <c r="N770" s="18">
        <f t="shared" ref="N770:N833" si="113">M770*H770</f>
        <v>1.0184655148186073E-4</v>
      </c>
    </row>
    <row r="771" spans="1:14" x14ac:dyDescent="0.2">
      <c r="A771" s="4">
        <v>769</v>
      </c>
      <c r="B771" s="1" t="str">
        <f>'Исходные данные'!A1021</f>
        <v>25.02.2013</v>
      </c>
      <c r="C771" s="1">
        <f>'Исходные данные'!B1021</f>
        <v>4844.96</v>
      </c>
      <c r="D771" s="5" t="str">
        <f>'Исходные данные'!A773</f>
        <v>26.02.2014</v>
      </c>
      <c r="E771" s="1">
        <f>'Исходные данные'!B773</f>
        <v>2595.0700000000002</v>
      </c>
      <c r="F771" s="12">
        <f t="shared" si="108"/>
        <v>0.53562258511938177</v>
      </c>
      <c r="G771" s="12">
        <f t="shared" si="109"/>
        <v>0.11656394768568321</v>
      </c>
      <c r="H771" s="12">
        <f t="shared" si="110"/>
        <v>3.3579980427371931E-4</v>
      </c>
      <c r="I771" s="12">
        <f t="shared" ref="I771:I834" si="114">LN(F771)</f>
        <v>-0.62432549816883176</v>
      </c>
      <c r="J771" s="18">
        <f t="shared" si="111"/>
        <v>-2.0964838008818602E-4</v>
      </c>
      <c r="K771" s="12">
        <f t="shared" ref="K771:K834" si="115">F771/GEOMEAN(F$2:F$1242)</f>
        <v>0.58230064012362748</v>
      </c>
      <c r="L771" s="12">
        <f t="shared" si="112"/>
        <v>-0.54076840083754185</v>
      </c>
      <c r="M771" s="12">
        <f t="shared" ref="M771:M834" si="116">POWER(L771-AVERAGE(L$2:L$1242),2)</f>
        <v>0.29243046334439199</v>
      </c>
      <c r="N771" s="18">
        <f t="shared" si="113"/>
        <v>9.8198092354719884E-5</v>
      </c>
    </row>
    <row r="772" spans="1:14" x14ac:dyDescent="0.2">
      <c r="A772" s="4">
        <v>770</v>
      </c>
      <c r="B772" s="1" t="str">
        <f>'Исходные данные'!A1022</f>
        <v>22.02.2013</v>
      </c>
      <c r="C772" s="1">
        <f>'Исходные данные'!B1022</f>
        <v>4823.76</v>
      </c>
      <c r="D772" s="5" t="str">
        <f>'Исходные данные'!A774</f>
        <v>25.02.2014</v>
      </c>
      <c r="E772" s="1">
        <f>'Исходные данные'!B774</f>
        <v>2601.64</v>
      </c>
      <c r="F772" s="12">
        <f t="shared" si="108"/>
        <v>0.53933860722755689</v>
      </c>
      <c r="G772" s="12">
        <f t="shared" si="109"/>
        <v>0.11623861233677028</v>
      </c>
      <c r="H772" s="12">
        <f t="shared" si="110"/>
        <v>3.3486257154732889E-4</v>
      </c>
      <c r="I772" s="12">
        <f t="shared" si="114"/>
        <v>-0.61741169153655961</v>
      </c>
      <c r="J772" s="18">
        <f t="shared" si="111"/>
        <v>-2.0674806673131856E-4</v>
      </c>
      <c r="K772" s="12">
        <f t="shared" si="115"/>
        <v>0.58634050347595723</v>
      </c>
      <c r="L772" s="12">
        <f t="shared" si="112"/>
        <v>-0.53385459420526982</v>
      </c>
      <c r="M772" s="12">
        <f t="shared" si="116"/>
        <v>0.28500072775407292</v>
      </c>
      <c r="N772" s="18">
        <f t="shared" si="113"/>
        <v>9.5436076588589053E-5</v>
      </c>
    </row>
    <row r="773" spans="1:14" x14ac:dyDescent="0.2">
      <c r="A773" s="4">
        <v>771</v>
      </c>
      <c r="B773" s="1" t="str">
        <f>'Исходные данные'!A1023</f>
        <v>21.02.2013</v>
      </c>
      <c r="C773" s="1">
        <f>'Исходные данные'!B1023</f>
        <v>4814.8999999999996</v>
      </c>
      <c r="D773" s="5" t="str">
        <f>'Исходные данные'!A775</f>
        <v>24.02.2014</v>
      </c>
      <c r="E773" s="1">
        <f>'Исходные данные'!B775</f>
        <v>2599.3000000000002</v>
      </c>
      <c r="F773" s="12">
        <f t="shared" si="108"/>
        <v>0.53984506427963208</v>
      </c>
      <c r="G773" s="12">
        <f t="shared" si="109"/>
        <v>0.11591418501380676</v>
      </c>
      <c r="H773" s="12">
        <f t="shared" si="110"/>
        <v>3.3392795468066306E-4</v>
      </c>
      <c r="I773" s="12">
        <f t="shared" si="114"/>
        <v>-0.61647309859334276</v>
      </c>
      <c r="J773" s="18">
        <f t="shared" si="111"/>
        <v>-2.058576009289257E-4</v>
      </c>
      <c r="K773" s="12">
        <f t="shared" si="115"/>
        <v>0.58689109688596586</v>
      </c>
      <c r="L773" s="12">
        <f t="shared" si="112"/>
        <v>-0.53291600126205296</v>
      </c>
      <c r="M773" s="12">
        <f t="shared" si="116"/>
        <v>0.2839994644011361</v>
      </c>
      <c r="N773" s="18">
        <f t="shared" si="113"/>
        <v>9.4835360277875156E-5</v>
      </c>
    </row>
    <row r="774" spans="1:14" x14ac:dyDescent="0.2">
      <c r="A774" s="4">
        <v>772</v>
      </c>
      <c r="B774" s="1" t="str">
        <f>'Исходные данные'!A1024</f>
        <v>20.02.2013</v>
      </c>
      <c r="C774" s="1">
        <f>'Исходные данные'!B1024</f>
        <v>4960.93</v>
      </c>
      <c r="D774" s="5" t="str">
        <f>'Исходные данные'!A776</f>
        <v>21.02.2014</v>
      </c>
      <c r="E774" s="1">
        <f>'Исходные данные'!B776</f>
        <v>2575.52</v>
      </c>
      <c r="F774" s="12">
        <f t="shared" si="108"/>
        <v>0.51916072188077633</v>
      </c>
      <c r="G774" s="12">
        <f t="shared" si="109"/>
        <v>0.11559066318245026</v>
      </c>
      <c r="H774" s="12">
        <f t="shared" si="110"/>
        <v>3.3299594637273635E-4</v>
      </c>
      <c r="I774" s="12">
        <f t="shared" si="114"/>
        <v>-0.65554176768512595</v>
      </c>
      <c r="J774" s="18">
        <f t="shared" si="111"/>
        <v>-2.1829275131716501E-4</v>
      </c>
      <c r="K774" s="12">
        <f t="shared" si="115"/>
        <v>0.56440417016926392</v>
      </c>
      <c r="L774" s="12">
        <f t="shared" si="112"/>
        <v>-0.57198467035383604</v>
      </c>
      <c r="M774" s="12">
        <f t="shared" si="116"/>
        <v>0.32716646311978609</v>
      </c>
      <c r="N774" s="18">
        <f t="shared" si="113"/>
        <v>1.0894510600799411E-4</v>
      </c>
    </row>
    <row r="775" spans="1:14" x14ac:dyDescent="0.2">
      <c r="A775" s="4">
        <v>773</v>
      </c>
      <c r="B775" s="1" t="str">
        <f>'Исходные данные'!A1025</f>
        <v>19.02.2013</v>
      </c>
      <c r="C775" s="1">
        <f>'Исходные данные'!B1025</f>
        <v>5011.93</v>
      </c>
      <c r="D775" s="5" t="str">
        <f>'Исходные данные'!A777</f>
        <v>20.02.2014</v>
      </c>
      <c r="E775" s="1">
        <f>'Исходные данные'!B777</f>
        <v>2576.33</v>
      </c>
      <c r="F775" s="12">
        <f t="shared" si="108"/>
        <v>0.51403950174882729</v>
      </c>
      <c r="G775" s="12">
        <f t="shared" si="109"/>
        <v>0.11526804431543197</v>
      </c>
      <c r="H775" s="12">
        <f t="shared" si="110"/>
        <v>3.3206653934294119E-4</v>
      </c>
      <c r="I775" s="12">
        <f t="shared" si="114"/>
        <v>-0.66545516482849387</v>
      </c>
      <c r="J775" s="18">
        <f t="shared" si="111"/>
        <v>-2.2097539367248447E-4</v>
      </c>
      <c r="K775" s="12">
        <f t="shared" si="115"/>
        <v>0.55883664959807056</v>
      </c>
      <c r="L775" s="12">
        <f t="shared" si="112"/>
        <v>-0.58189806749720396</v>
      </c>
      <c r="M775" s="12">
        <f t="shared" si="116"/>
        <v>0.33860536095698013</v>
      </c>
      <c r="N775" s="18">
        <f t="shared" si="113"/>
        <v>1.1243951041595184E-4</v>
      </c>
    </row>
    <row r="776" spans="1:14" x14ac:dyDescent="0.2">
      <c r="A776" s="4">
        <v>774</v>
      </c>
      <c r="B776" s="1" t="str">
        <f>'Исходные данные'!A1026</f>
        <v>18.02.2013</v>
      </c>
      <c r="C776" s="1">
        <f>'Исходные данные'!B1026</f>
        <v>4990.58</v>
      </c>
      <c r="D776" s="5" t="str">
        <f>'Исходные данные'!A778</f>
        <v>19.02.2014</v>
      </c>
      <c r="E776" s="1">
        <f>'Исходные данные'!B778</f>
        <v>2598.92</v>
      </c>
      <c r="F776" s="12">
        <f t="shared" si="108"/>
        <v>0.5207651214888851</v>
      </c>
      <c r="G776" s="12">
        <f t="shared" si="109"/>
        <v>0.11494632589253688</v>
      </c>
      <c r="H776" s="12">
        <f t="shared" si="110"/>
        <v>3.3113972633099057E-4</v>
      </c>
      <c r="I776" s="12">
        <f t="shared" si="114"/>
        <v>-0.65245616135792328</v>
      </c>
      <c r="J776" s="18">
        <f t="shared" si="111"/>
        <v>-2.1605415471503134E-4</v>
      </c>
      <c r="K776" s="12">
        <f t="shared" si="115"/>
        <v>0.56614838885004937</v>
      </c>
      <c r="L776" s="12">
        <f t="shared" si="112"/>
        <v>-0.56889906402663348</v>
      </c>
      <c r="M776" s="12">
        <f t="shared" si="116"/>
        <v>0.32364614505037925</v>
      </c>
      <c r="N776" s="18">
        <f t="shared" si="113"/>
        <v>1.0717209590006267E-4</v>
      </c>
    </row>
    <row r="777" spans="1:14" x14ac:dyDescent="0.2">
      <c r="A777" s="4">
        <v>775</v>
      </c>
      <c r="B777" s="1" t="str">
        <f>'Исходные данные'!A1027</f>
        <v>15.02.2013</v>
      </c>
      <c r="C777" s="1">
        <f>'Исходные данные'!B1027</f>
        <v>5009.4399999999996</v>
      </c>
      <c r="D777" s="5" t="str">
        <f>'Исходные данные'!A779</f>
        <v>18.02.2014</v>
      </c>
      <c r="E777" s="1">
        <f>'Исходные данные'!B779</f>
        <v>2624.11</v>
      </c>
      <c r="F777" s="12">
        <f t="shared" si="108"/>
        <v>0.52383300328978899</v>
      </c>
      <c r="G777" s="12">
        <f t="shared" si="109"/>
        <v>0.1146255054005839</v>
      </c>
      <c r="H777" s="12">
        <f t="shared" si="110"/>
        <v>3.3021550009686103E-4</v>
      </c>
      <c r="I777" s="12">
        <f t="shared" si="114"/>
        <v>-0.64658234146731419</v>
      </c>
      <c r="J777" s="18">
        <f t="shared" si="111"/>
        <v>-2.1351151124142853E-4</v>
      </c>
      <c r="K777" s="12">
        <f t="shared" si="115"/>
        <v>0.56948362822590914</v>
      </c>
      <c r="L777" s="12">
        <f t="shared" si="112"/>
        <v>-0.56302524413602439</v>
      </c>
      <c r="M777" s="12">
        <f t="shared" si="116"/>
        <v>0.3169974255344295</v>
      </c>
      <c r="N777" s="18">
        <f t="shared" si="113"/>
        <v>1.046774634022691E-4</v>
      </c>
    </row>
    <row r="778" spans="1:14" x14ac:dyDescent="0.2">
      <c r="A778" s="4">
        <v>776</v>
      </c>
      <c r="B778" s="1" t="str">
        <f>'Исходные данные'!A1028</f>
        <v>14.02.2013</v>
      </c>
      <c r="C778" s="1">
        <f>'Исходные данные'!B1028</f>
        <v>5060.53</v>
      </c>
      <c r="D778" s="5" t="str">
        <f>'Исходные данные'!A780</f>
        <v>17.02.2014</v>
      </c>
      <c r="E778" s="1">
        <f>'Исходные данные'!B780</f>
        <v>2618.14</v>
      </c>
      <c r="F778" s="12">
        <f t="shared" si="108"/>
        <v>0.51736478194971669</v>
      </c>
      <c r="G778" s="12">
        <f t="shared" si="109"/>
        <v>0.11430558033340649</v>
      </c>
      <c r="H778" s="12">
        <f t="shared" si="110"/>
        <v>3.2929385342073678E-4</v>
      </c>
      <c r="I778" s="12">
        <f t="shared" si="114"/>
        <v>-0.65900707890345434</v>
      </c>
      <c r="J778" s="18">
        <f t="shared" si="111"/>
        <v>-2.1700698044366202E-4</v>
      </c>
      <c r="K778" s="12">
        <f t="shared" si="115"/>
        <v>0.56245171894608315</v>
      </c>
      <c r="L778" s="12">
        <f t="shared" si="112"/>
        <v>-0.57544998157216432</v>
      </c>
      <c r="M778" s="12">
        <f t="shared" si="116"/>
        <v>0.33114268129140384</v>
      </c>
      <c r="N778" s="18">
        <f t="shared" si="113"/>
        <v>1.0904324955452129E-4</v>
      </c>
    </row>
    <row r="779" spans="1:14" x14ac:dyDescent="0.2">
      <c r="A779" s="4">
        <v>777</v>
      </c>
      <c r="B779" s="1" t="str">
        <f>'Исходные данные'!A1029</f>
        <v>13.02.2013</v>
      </c>
      <c r="C779" s="1">
        <f>'Исходные данные'!B1029</f>
        <v>5033.88</v>
      </c>
      <c r="D779" s="5" t="str">
        <f>'Исходные данные'!A781</f>
        <v>14.02.2014</v>
      </c>
      <c r="E779" s="1">
        <f>'Исходные данные'!B781</f>
        <v>2607.9699999999998</v>
      </c>
      <c r="F779" s="12">
        <f t="shared" si="108"/>
        <v>0.51808346643146042</v>
      </c>
      <c r="G779" s="12">
        <f t="shared" si="109"/>
        <v>0.11398654819183264</v>
      </c>
      <c r="H779" s="12">
        <f t="shared" si="110"/>
        <v>3.2837477910295195E-4</v>
      </c>
      <c r="I779" s="12">
        <f t="shared" si="114"/>
        <v>-0.65761891759597113</v>
      </c>
      <c r="J779" s="18">
        <f t="shared" si="111"/>
        <v>-2.1594546679949938E-4</v>
      </c>
      <c r="K779" s="12">
        <f t="shared" si="115"/>
        <v>0.56323303483042542</v>
      </c>
      <c r="L779" s="12">
        <f t="shared" si="112"/>
        <v>-0.57406182026468133</v>
      </c>
      <c r="M779" s="12">
        <f t="shared" si="116"/>
        <v>0.32954697348559892</v>
      </c>
      <c r="N779" s="18">
        <f t="shared" si="113"/>
        <v>1.0821491462237991E-4</v>
      </c>
    </row>
    <row r="780" spans="1:14" x14ac:dyDescent="0.2">
      <c r="A780" s="4">
        <v>778</v>
      </c>
      <c r="B780" s="1" t="str">
        <f>'Исходные данные'!A1030</f>
        <v>12.02.2013</v>
      </c>
      <c r="C780" s="1">
        <f>'Исходные данные'!B1030</f>
        <v>4954.01</v>
      </c>
      <c r="D780" s="5" t="str">
        <f>'Исходные данные'!A782</f>
        <v>13.02.2014</v>
      </c>
      <c r="E780" s="1">
        <f>'Исходные данные'!B782</f>
        <v>2606.71</v>
      </c>
      <c r="F780" s="12">
        <f t="shared" si="108"/>
        <v>0.52618182038389105</v>
      </c>
      <c r="G780" s="12">
        <f t="shared" si="109"/>
        <v>0.11366840648366611</v>
      </c>
      <c r="H780" s="12">
        <f t="shared" si="110"/>
        <v>3.2745826996393671E-4</v>
      </c>
      <c r="I780" s="12">
        <f t="shared" si="114"/>
        <v>-0.64210845984412934</v>
      </c>
      <c r="J780" s="18">
        <f t="shared" si="111"/>
        <v>-2.1026372538976651E-4</v>
      </c>
      <c r="K780" s="12">
        <f t="shared" si="115"/>
        <v>0.57203713835678638</v>
      </c>
      <c r="L780" s="12">
        <f t="shared" si="112"/>
        <v>-0.55855136251283943</v>
      </c>
      <c r="M780" s="12">
        <f t="shared" si="116"/>
        <v>0.31197962456494899</v>
      </c>
      <c r="N780" s="18">
        <f t="shared" si="113"/>
        <v>1.0216030812403669E-4</v>
      </c>
    </row>
    <row r="781" spans="1:14" x14ac:dyDescent="0.2">
      <c r="A781" s="4">
        <v>779</v>
      </c>
      <c r="B781" s="1" t="str">
        <f>'Исходные данные'!A1031</f>
        <v>11.02.2013</v>
      </c>
      <c r="C781" s="1">
        <f>'Исходные данные'!B1031</f>
        <v>4946.3100000000004</v>
      </c>
      <c r="D781" s="5" t="str">
        <f>'Исходные данные'!A783</f>
        <v>12.02.2014</v>
      </c>
      <c r="E781" s="1">
        <f>'Исходные данные'!B783</f>
        <v>2623.14</v>
      </c>
      <c r="F781" s="12">
        <f t="shared" si="108"/>
        <v>0.53032260412307353</v>
      </c>
      <c r="G781" s="12">
        <f t="shared" si="109"/>
        <v>0.11335115272366605</v>
      </c>
      <c r="H781" s="12">
        <f t="shared" si="110"/>
        <v>3.2654431884415828E-4</v>
      </c>
      <c r="I781" s="12">
        <f t="shared" si="114"/>
        <v>-0.634269770586111</v>
      </c>
      <c r="J781" s="18">
        <f t="shared" si="111"/>
        <v>-2.0711719019948216E-4</v>
      </c>
      <c r="K781" s="12">
        <f t="shared" si="115"/>
        <v>0.57653878016377258</v>
      </c>
      <c r="L781" s="12">
        <f t="shared" si="112"/>
        <v>-0.55071267325482109</v>
      </c>
      <c r="M781" s="12">
        <f t="shared" si="116"/>
        <v>0.30328444848347097</v>
      </c>
      <c r="N781" s="18">
        <f t="shared" si="113"/>
        <v>9.9035813646061242E-5</v>
      </c>
    </row>
    <row r="782" spans="1:14" x14ac:dyDescent="0.2">
      <c r="A782" s="4">
        <v>780</v>
      </c>
      <c r="B782" s="1" t="str">
        <f>'Исходные данные'!A1032</f>
        <v>08.02.2013</v>
      </c>
      <c r="C782" s="1">
        <f>'Исходные данные'!B1032</f>
        <v>4936.6400000000003</v>
      </c>
      <c r="D782" s="5" t="str">
        <f>'Исходные данные'!A784</f>
        <v>11.02.2014</v>
      </c>
      <c r="E782" s="1">
        <f>'Исходные данные'!B784</f>
        <v>2623.1</v>
      </c>
      <c r="F782" s="12">
        <f t="shared" si="108"/>
        <v>0.53135330913333756</v>
      </c>
      <c r="G782" s="12">
        <f t="shared" si="109"/>
        <v>0.11303478443352827</v>
      </c>
      <c r="H782" s="12">
        <f t="shared" si="110"/>
        <v>3.2563291860406734E-4</v>
      </c>
      <c r="I782" s="12">
        <f t="shared" si="114"/>
        <v>-0.63232811339824357</v>
      </c>
      <c r="J782" s="18">
        <f t="shared" si="111"/>
        <v>-2.0590684908127372E-4</v>
      </c>
      <c r="K782" s="12">
        <f t="shared" si="115"/>
        <v>0.57765930831909973</v>
      </c>
      <c r="L782" s="12">
        <f t="shared" si="112"/>
        <v>-0.54877101606695367</v>
      </c>
      <c r="M782" s="12">
        <f t="shared" si="116"/>
        <v>0.30114962807515633</v>
      </c>
      <c r="N782" s="18">
        <f t="shared" si="113"/>
        <v>9.8064232326642531E-5</v>
      </c>
    </row>
    <row r="783" spans="1:14" x14ac:dyDescent="0.2">
      <c r="A783" s="4">
        <v>781</v>
      </c>
      <c r="B783" s="1" t="str">
        <f>'Исходные данные'!A1033</f>
        <v>07.02.2013</v>
      </c>
      <c r="C783" s="1">
        <f>'Исходные данные'!B1033</f>
        <v>4948.0600000000004</v>
      </c>
      <c r="D783" s="5" t="str">
        <f>'Исходные данные'!A785</f>
        <v>10.02.2014</v>
      </c>
      <c r="E783" s="1">
        <f>'Исходные данные'!B785</f>
        <v>2614.88</v>
      </c>
      <c r="F783" s="12">
        <f t="shared" si="108"/>
        <v>0.52846570170935681</v>
      </c>
      <c r="G783" s="12">
        <f t="shared" si="109"/>
        <v>0.11271929914186557</v>
      </c>
      <c r="H783" s="12">
        <f t="shared" si="110"/>
        <v>3.2472406212404113E-4</v>
      </c>
      <c r="I783" s="12">
        <f t="shared" si="114"/>
        <v>-0.63777737320567018</v>
      </c>
      <c r="J783" s="18">
        <f t="shared" si="111"/>
        <v>-2.0710165935814581E-4</v>
      </c>
      <c r="K783" s="12">
        <f t="shared" si="115"/>
        <v>0.57452005374297876</v>
      </c>
      <c r="L783" s="12">
        <f t="shared" si="112"/>
        <v>-0.55422027587438039</v>
      </c>
      <c r="M783" s="12">
        <f t="shared" si="116"/>
        <v>0.30716011419027395</v>
      </c>
      <c r="N783" s="18">
        <f t="shared" si="113"/>
        <v>9.974228000235009E-5</v>
      </c>
    </row>
    <row r="784" spans="1:14" x14ac:dyDescent="0.2">
      <c r="A784" s="4">
        <v>782</v>
      </c>
      <c r="B784" s="1" t="str">
        <f>'Исходные данные'!A1034</f>
        <v>06.02.2013</v>
      </c>
      <c r="C784" s="1">
        <f>'Исходные данные'!B1034</f>
        <v>4964.58</v>
      </c>
      <c r="D784" s="5" t="str">
        <f>'Исходные данные'!A786</f>
        <v>07.02.2014</v>
      </c>
      <c r="E784" s="1">
        <f>'Исходные данные'!B786</f>
        <v>2607.64</v>
      </c>
      <c r="F784" s="12">
        <f t="shared" si="108"/>
        <v>0.52524886294510309</v>
      </c>
      <c r="G784" s="12">
        <f t="shared" si="109"/>
        <v>0.11240469438418851</v>
      </c>
      <c r="H784" s="12">
        <f t="shared" si="110"/>
        <v>3.2381774230432804E-4</v>
      </c>
      <c r="I784" s="12">
        <f t="shared" si="114"/>
        <v>-0.64388310404737026</v>
      </c>
      <c r="J784" s="18">
        <f t="shared" si="111"/>
        <v>-2.0850077306052217E-4</v>
      </c>
      <c r="K784" s="12">
        <f t="shared" si="115"/>
        <v>0.57102287620857384</v>
      </c>
      <c r="L784" s="12">
        <f t="shared" si="112"/>
        <v>-0.56032600671608024</v>
      </c>
      <c r="M784" s="12">
        <f t="shared" si="116"/>
        <v>0.31396523380238844</v>
      </c>
      <c r="N784" s="18">
        <f t="shared" si="113"/>
        <v>1.0166751317193992E-4</v>
      </c>
    </row>
    <row r="785" spans="1:14" x14ac:dyDescent="0.2">
      <c r="A785" s="4">
        <v>783</v>
      </c>
      <c r="B785" s="1" t="str">
        <f>'Исходные данные'!A1035</f>
        <v>05.02.2013</v>
      </c>
      <c r="C785" s="1">
        <f>'Исходные данные'!B1035</f>
        <v>4903.2700000000004</v>
      </c>
      <c r="D785" s="5" t="str">
        <f>'Исходные данные'!A787</f>
        <v>06.02.2014</v>
      </c>
      <c r="E785" s="1">
        <f>'Исходные данные'!B787</f>
        <v>2592.35</v>
      </c>
      <c r="F785" s="12">
        <f t="shared" si="108"/>
        <v>0.52869819528600293</v>
      </c>
      <c r="G785" s="12">
        <f t="shared" si="109"/>
        <v>0.11209096770288621</v>
      </c>
      <c r="H785" s="12">
        <f t="shared" si="110"/>
        <v>3.229139520649923E-4</v>
      </c>
      <c r="I785" s="12">
        <f t="shared" si="114"/>
        <v>-0.63733752924002751</v>
      </c>
      <c r="J785" s="18">
        <f t="shared" si="111"/>
        <v>-2.0580518036623487E-4</v>
      </c>
      <c r="K785" s="12">
        <f t="shared" si="115"/>
        <v>0.57477280850401169</v>
      </c>
      <c r="L785" s="12">
        <f t="shared" si="112"/>
        <v>-0.5537804319087376</v>
      </c>
      <c r="M785" s="12">
        <f t="shared" si="116"/>
        <v>0.30667276676502758</v>
      </c>
      <c r="N785" s="18">
        <f t="shared" si="113"/>
        <v>9.9028915106800681E-5</v>
      </c>
    </row>
    <row r="786" spans="1:14" x14ac:dyDescent="0.2">
      <c r="A786" s="4">
        <v>784</v>
      </c>
      <c r="B786" s="1" t="str">
        <f>'Исходные данные'!A1036</f>
        <v>04.02.2013</v>
      </c>
      <c r="C786" s="1">
        <f>'Исходные данные'!B1036</f>
        <v>4959.76</v>
      </c>
      <c r="D786" s="5" t="str">
        <f>'Исходные данные'!A788</f>
        <v>05.02.2014</v>
      </c>
      <c r="E786" s="1">
        <f>'Исходные данные'!B788</f>
        <v>2571.0700000000002</v>
      </c>
      <c r="F786" s="12">
        <f t="shared" si="108"/>
        <v>0.518385970288885</v>
      </c>
      <c r="G786" s="12">
        <f t="shared" si="109"/>
        <v>0.11177811664720709</v>
      </c>
      <c r="H786" s="12">
        <f t="shared" si="110"/>
        <v>3.2201268434585884E-4</v>
      </c>
      <c r="I786" s="12">
        <f t="shared" si="114"/>
        <v>-0.65703519779624198</v>
      </c>
      <c r="J786" s="18">
        <f t="shared" si="111"/>
        <v>-2.1157366775208019E-4</v>
      </c>
      <c r="K786" s="12">
        <f t="shared" si="115"/>
        <v>0.56356190107824988</v>
      </c>
      <c r="L786" s="12">
        <f t="shared" si="112"/>
        <v>-0.57347810046495207</v>
      </c>
      <c r="M786" s="12">
        <f t="shared" si="116"/>
        <v>0.32887713171288929</v>
      </c>
      <c r="N786" s="18">
        <f t="shared" si="113"/>
        <v>1.0590260800283406E-4</v>
      </c>
    </row>
    <row r="787" spans="1:14" x14ac:dyDescent="0.2">
      <c r="A787" s="4">
        <v>785</v>
      </c>
      <c r="B787" s="1" t="str">
        <f>'Исходные данные'!A1037</f>
        <v>01.02.2013</v>
      </c>
      <c r="C787" s="1">
        <f>'Исходные данные'!B1037</f>
        <v>4991.78</v>
      </c>
      <c r="D787" s="5" t="str">
        <f>'Исходные данные'!A789</f>
        <v>04.02.2014</v>
      </c>
      <c r="E787" s="1">
        <f>'Исходные данные'!B789</f>
        <v>2524.8200000000002</v>
      </c>
      <c r="F787" s="12">
        <f t="shared" si="108"/>
        <v>0.50579552784778181</v>
      </c>
      <c r="G787" s="12">
        <f t="shared" si="109"/>
        <v>0.11146613877323948</v>
      </c>
      <c r="H787" s="12">
        <f t="shared" si="110"/>
        <v>3.2111393210645673E-4</v>
      </c>
      <c r="I787" s="12">
        <f t="shared" si="114"/>
        <v>-0.68162278652561015</v>
      </c>
      <c r="J787" s="18">
        <f t="shared" si="111"/>
        <v>-2.1887857319459862E-4</v>
      </c>
      <c r="K787" s="12">
        <f t="shared" si="115"/>
        <v>0.54987423573967942</v>
      </c>
      <c r="L787" s="12">
        <f t="shared" si="112"/>
        <v>-0.59806568919432024</v>
      </c>
      <c r="M787" s="12">
        <f t="shared" si="116"/>
        <v>0.35768256859147685</v>
      </c>
      <c r="N787" s="18">
        <f t="shared" si="113"/>
        <v>1.1485685604634655E-4</v>
      </c>
    </row>
    <row r="788" spans="1:14" x14ac:dyDescent="0.2">
      <c r="A788" s="4">
        <v>786</v>
      </c>
      <c r="B788" s="1" t="str">
        <f>'Исходные данные'!A1038</f>
        <v>31.01.2013</v>
      </c>
      <c r="C788" s="1">
        <f>'Исходные данные'!B1038</f>
        <v>5000.4799999999996</v>
      </c>
      <c r="D788" s="5" t="str">
        <f>'Исходные данные'!A790</f>
        <v>03.02.2014</v>
      </c>
      <c r="E788" s="1">
        <f>'Исходные данные'!B790</f>
        <v>2566.63</v>
      </c>
      <c r="F788" s="12">
        <f t="shared" si="108"/>
        <v>0.51327672543435832</v>
      </c>
      <c r="G788" s="12">
        <f t="shared" si="109"/>
        <v>0.11115503164389325</v>
      </c>
      <c r="H788" s="12">
        <f t="shared" si="110"/>
        <v>3.20217688325967E-4</v>
      </c>
      <c r="I788" s="12">
        <f t="shared" si="114"/>
        <v>-0.66694015345119428</v>
      </c>
      <c r="J788" s="18">
        <f t="shared" si="111"/>
        <v>-2.1356603418990714E-4</v>
      </c>
      <c r="K788" s="12">
        <f t="shared" si="115"/>
        <v>0.55800739939741406</v>
      </c>
      <c r="L788" s="12">
        <f t="shared" si="112"/>
        <v>-0.58338305611990426</v>
      </c>
      <c r="M788" s="12">
        <f t="shared" si="116"/>
        <v>0.34033579016779897</v>
      </c>
      <c r="N788" s="18">
        <f t="shared" si="113"/>
        <v>1.0898153998212395E-4</v>
      </c>
    </row>
    <row r="789" spans="1:14" x14ac:dyDescent="0.2">
      <c r="A789" s="4">
        <v>787</v>
      </c>
      <c r="B789" s="1" t="str">
        <f>'Исходные данные'!A1039</f>
        <v>30.01.2013</v>
      </c>
      <c r="C789" s="1">
        <f>'Исходные данные'!B1039</f>
        <v>5080</v>
      </c>
      <c r="D789" s="5" t="str">
        <f>'Исходные данные'!A791</f>
        <v>31.01.2014</v>
      </c>
      <c r="E789" s="1">
        <f>'Исходные данные'!B791</f>
        <v>2577.3200000000002</v>
      </c>
      <c r="F789" s="12">
        <f t="shared" si="108"/>
        <v>0.50734645669291345</v>
      </c>
      <c r="G789" s="12">
        <f t="shared" si="109"/>
        <v>0.11084479282887988</v>
      </c>
      <c r="H789" s="12">
        <f t="shared" si="110"/>
        <v>3.1932394600316479E-4</v>
      </c>
      <c r="I789" s="12">
        <f t="shared" si="114"/>
        <v>-0.67856116223153962</v>
      </c>
      <c r="J789" s="18">
        <f t="shared" si="111"/>
        <v>-2.166808279282689E-4</v>
      </c>
      <c r="K789" s="12">
        <f t="shared" si="115"/>
        <v>0.55156032382557485</v>
      </c>
      <c r="L789" s="12">
        <f t="shared" si="112"/>
        <v>-0.59500406490024982</v>
      </c>
      <c r="M789" s="12">
        <f t="shared" si="116"/>
        <v>0.35402983724782028</v>
      </c>
      <c r="N789" s="18">
        <f t="shared" si="113"/>
        <v>1.1305020463283219E-4</v>
      </c>
    </row>
    <row r="790" spans="1:14" x14ac:dyDescent="0.2">
      <c r="A790" s="4">
        <v>788</v>
      </c>
      <c r="B790" s="1" t="str">
        <f>'Исходные данные'!A1040</f>
        <v>29.01.2013</v>
      </c>
      <c r="C790" s="1">
        <f>'Исходные данные'!B1040</f>
        <v>5112.43</v>
      </c>
      <c r="D790" s="5" t="str">
        <f>'Исходные данные'!A792</f>
        <v>30.01.2014</v>
      </c>
      <c r="E790" s="1">
        <f>'Исходные данные'!B792</f>
        <v>2599.5700000000002</v>
      </c>
      <c r="F790" s="12">
        <f t="shared" si="108"/>
        <v>0.50848031171086938</v>
      </c>
      <c r="G790" s="12">
        <f t="shared" si="109"/>
        <v>0.11053541990469409</v>
      </c>
      <c r="H790" s="12">
        <f t="shared" si="110"/>
        <v>3.1843269815636649E-4</v>
      </c>
      <c r="I790" s="12">
        <f t="shared" si="114"/>
        <v>-0.67632878260913631</v>
      </c>
      <c r="J790" s="18">
        <f t="shared" si="111"/>
        <v>-2.1536519908703792E-4</v>
      </c>
      <c r="K790" s="12">
        <f t="shared" si="115"/>
        <v>0.55279299123189041</v>
      </c>
      <c r="L790" s="12">
        <f t="shared" si="112"/>
        <v>-0.59277168527784641</v>
      </c>
      <c r="M790" s="12">
        <f t="shared" si="116"/>
        <v>0.3513782708671378</v>
      </c>
      <c r="N790" s="18">
        <f t="shared" si="113"/>
        <v>1.1189033086574127E-4</v>
      </c>
    </row>
    <row r="791" spans="1:14" x14ac:dyDescent="0.2">
      <c r="A791" s="4">
        <v>789</v>
      </c>
      <c r="B791" s="1" t="str">
        <f>'Исходные данные'!A1041</f>
        <v>28.01.2013</v>
      </c>
      <c r="C791" s="1">
        <f>'Исходные данные'!B1041</f>
        <v>5107.1499999999996</v>
      </c>
      <c r="D791" s="5" t="str">
        <f>'Исходные данные'!A793</f>
        <v>29.01.2014</v>
      </c>
      <c r="E791" s="1">
        <f>'Исходные данные'!B793</f>
        <v>2639.11</v>
      </c>
      <c r="F791" s="12">
        <f t="shared" si="108"/>
        <v>0.51674808846421205</v>
      </c>
      <c r="G791" s="12">
        <f t="shared" si="109"/>
        <v>0.11022691045459469</v>
      </c>
      <c r="H791" s="12">
        <f t="shared" si="110"/>
        <v>3.1754393782337461E-4</v>
      </c>
      <c r="I791" s="12">
        <f t="shared" si="114"/>
        <v>-0.66019977957715048</v>
      </c>
      <c r="J791" s="18">
        <f t="shared" si="111"/>
        <v>-2.096424377570523E-4</v>
      </c>
      <c r="K791" s="12">
        <f t="shared" si="115"/>
        <v>0.56178128229657287</v>
      </c>
      <c r="L791" s="12">
        <f t="shared" si="112"/>
        <v>-0.57664268224586068</v>
      </c>
      <c r="M791" s="12">
        <f t="shared" si="116"/>
        <v>0.33251678298770027</v>
      </c>
      <c r="N791" s="18">
        <f t="shared" si="113"/>
        <v>1.0558868866227485E-4</v>
      </c>
    </row>
    <row r="792" spans="1:14" x14ac:dyDescent="0.2">
      <c r="A792" s="4">
        <v>790</v>
      </c>
      <c r="B792" s="1" t="str">
        <f>'Исходные данные'!A1042</f>
        <v>25.01.2013</v>
      </c>
      <c r="C792" s="1">
        <f>'Исходные данные'!B1042</f>
        <v>5109.32</v>
      </c>
      <c r="D792" s="5" t="str">
        <f>'Исходные данные'!A794</f>
        <v>28.01.2014</v>
      </c>
      <c r="E792" s="1">
        <f>'Исходные данные'!B794</f>
        <v>2626.28</v>
      </c>
      <c r="F792" s="12">
        <f t="shared" si="108"/>
        <v>0.51401752092254949</v>
      </c>
      <c r="G792" s="12">
        <f t="shared" si="109"/>
        <v>0.10991926206858575</v>
      </c>
      <c r="H792" s="12">
        <f t="shared" si="110"/>
        <v>3.1665765806142369E-4</v>
      </c>
      <c r="I792" s="12">
        <f t="shared" si="114"/>
        <v>-0.66549792670997787</v>
      </c>
      <c r="J792" s="18">
        <f t="shared" si="111"/>
        <v>-2.1073501491671457E-4</v>
      </c>
      <c r="K792" s="12">
        <f t="shared" si="115"/>
        <v>0.55881275320242252</v>
      </c>
      <c r="L792" s="12">
        <f t="shared" si="112"/>
        <v>-0.58194082937868807</v>
      </c>
      <c r="M792" s="12">
        <f t="shared" si="116"/>
        <v>0.33865512889795496</v>
      </c>
      <c r="N792" s="18">
        <f t="shared" si="113"/>
        <v>1.0723774000731598E-4</v>
      </c>
    </row>
    <row r="793" spans="1:14" x14ac:dyDescent="0.2">
      <c r="A793" s="4">
        <v>791</v>
      </c>
      <c r="B793" s="1" t="str">
        <f>'Исходные данные'!A1043</f>
        <v>24.01.2013</v>
      </c>
      <c r="C793" s="1">
        <f>'Исходные данные'!B1043</f>
        <v>5088.63</v>
      </c>
      <c r="D793" s="5" t="str">
        <f>'Исходные данные'!A795</f>
        <v>27.01.2014</v>
      </c>
      <c r="E793" s="1">
        <f>'Исходные данные'!B795</f>
        <v>2648.34</v>
      </c>
      <c r="F793" s="12">
        <f t="shared" si="108"/>
        <v>0.52044263387198519</v>
      </c>
      <c r="G793" s="12">
        <f t="shared" si="109"/>
        <v>0.1096124723433977</v>
      </c>
      <c r="H793" s="12">
        <f t="shared" si="110"/>
        <v>3.1577385194712557E-4</v>
      </c>
      <c r="I793" s="12">
        <f t="shared" si="114"/>
        <v>-0.65307561050349783</v>
      </c>
      <c r="J793" s="18">
        <f t="shared" si="111"/>
        <v>-2.0622420114141016E-4</v>
      </c>
      <c r="K793" s="12">
        <f t="shared" si="115"/>
        <v>0.56579779731233282</v>
      </c>
      <c r="L793" s="12">
        <f t="shared" si="112"/>
        <v>-0.56951851317220781</v>
      </c>
      <c r="M793" s="12">
        <f t="shared" si="116"/>
        <v>0.32435133684588185</v>
      </c>
      <c r="N793" s="18">
        <f t="shared" si="113"/>
        <v>1.0242167102002375E-4</v>
      </c>
    </row>
    <row r="794" spans="1:14" x14ac:dyDescent="0.2">
      <c r="A794" s="4">
        <v>792</v>
      </c>
      <c r="B794" s="1" t="str">
        <f>'Исходные данные'!A1044</f>
        <v>23.01.2013</v>
      </c>
      <c r="C794" s="1">
        <f>'Исходные данные'!B1044</f>
        <v>5083.09</v>
      </c>
      <c r="D794" s="5" t="str">
        <f>'Исходные данные'!A796</f>
        <v>24.01.2014</v>
      </c>
      <c r="E794" s="1">
        <f>'Исходные данные'!B796</f>
        <v>2693.93</v>
      </c>
      <c r="F794" s="12">
        <f t="shared" si="108"/>
        <v>0.52997881210051356</v>
      </c>
      <c r="G794" s="12">
        <f t="shared" si="109"/>
        <v>0.10930653888246858</v>
      </c>
      <c r="H794" s="12">
        <f t="shared" si="110"/>
        <v>3.148925125764155E-4</v>
      </c>
      <c r="I794" s="12">
        <f t="shared" si="114"/>
        <v>-0.63491825040392014</v>
      </c>
      <c r="J794" s="18">
        <f t="shared" si="111"/>
        <v>-1.9993100315031216E-4</v>
      </c>
      <c r="K794" s="12">
        <f t="shared" si="115"/>
        <v>0.57616502759924726</v>
      </c>
      <c r="L794" s="12">
        <f t="shared" si="112"/>
        <v>-0.55136115307263023</v>
      </c>
      <c r="M794" s="12">
        <f t="shared" si="116"/>
        <v>0.30399912111758004</v>
      </c>
      <c r="N794" s="18">
        <f t="shared" si="113"/>
        <v>9.5727047069736834E-5</v>
      </c>
    </row>
    <row r="795" spans="1:14" x14ac:dyDescent="0.2">
      <c r="A795" s="4">
        <v>793</v>
      </c>
      <c r="B795" s="1" t="str">
        <f>'Исходные данные'!A1045</f>
        <v>22.01.2013</v>
      </c>
      <c r="C795" s="1">
        <f>'Исходные данные'!B1045</f>
        <v>5008.91</v>
      </c>
      <c r="D795" s="5" t="str">
        <f>'Исходные данные'!A797</f>
        <v>23.01.2014</v>
      </c>
      <c r="E795" s="1">
        <f>'Исходные данные'!B797</f>
        <v>2728.39</v>
      </c>
      <c r="F795" s="12">
        <f t="shared" si="108"/>
        <v>0.54470733153520423</v>
      </c>
      <c r="G795" s="12">
        <f t="shared" si="109"/>
        <v>0.10900145929592543</v>
      </c>
      <c r="H795" s="12">
        <f t="shared" si="110"/>
        <v>3.1401363306449864E-4</v>
      </c>
      <c r="I795" s="12">
        <f t="shared" si="114"/>
        <v>-0.60750663491587109</v>
      </c>
      <c r="J795" s="18">
        <f t="shared" si="111"/>
        <v>-1.9076536554072068E-4</v>
      </c>
      <c r="K795" s="12">
        <f t="shared" si="115"/>
        <v>0.5921770975402153</v>
      </c>
      <c r="L795" s="12">
        <f t="shared" si="112"/>
        <v>-0.52394953758458118</v>
      </c>
      <c r="M795" s="12">
        <f t="shared" si="116"/>
        <v>0.27452311793509609</v>
      </c>
      <c r="N795" s="18">
        <f t="shared" si="113"/>
        <v>8.6204001622993356E-5</v>
      </c>
    </row>
    <row r="796" spans="1:14" x14ac:dyDescent="0.2">
      <c r="A796" s="4">
        <v>794</v>
      </c>
      <c r="B796" s="1" t="str">
        <f>'Исходные данные'!A1046</f>
        <v>21.01.2013</v>
      </c>
      <c r="C796" s="1">
        <f>'Исходные данные'!B1046</f>
        <v>5055.3100000000004</v>
      </c>
      <c r="D796" s="5" t="str">
        <f>'Исходные данные'!A798</f>
        <v>22.01.2014</v>
      </c>
      <c r="E796" s="1">
        <f>'Исходные данные'!B798</f>
        <v>2695.17</v>
      </c>
      <c r="F796" s="12">
        <f t="shared" si="108"/>
        <v>0.53313644464928955</v>
      </c>
      <c r="G796" s="12">
        <f t="shared" si="109"/>
        <v>0.10869723120056549</v>
      </c>
      <c r="H796" s="12">
        <f t="shared" si="110"/>
        <v>3.1313720654579567E-4</v>
      </c>
      <c r="I796" s="12">
        <f t="shared" si="114"/>
        <v>-0.62897789386360348</v>
      </c>
      <c r="J796" s="18">
        <f t="shared" si="111"/>
        <v>-1.9695638066350674E-4</v>
      </c>
      <c r="K796" s="12">
        <f t="shared" si="115"/>
        <v>0.57959783925713815</v>
      </c>
      <c r="L796" s="12">
        <f t="shared" si="112"/>
        <v>-0.54542079653231346</v>
      </c>
      <c r="M796" s="12">
        <f t="shared" si="116"/>
        <v>0.29748384528994293</v>
      </c>
      <c r="N796" s="18">
        <f t="shared" si="113"/>
        <v>9.3153260306594375E-5</v>
      </c>
    </row>
    <row r="797" spans="1:14" x14ac:dyDescent="0.2">
      <c r="A797" s="4">
        <v>795</v>
      </c>
      <c r="B797" s="1" t="str">
        <f>'Исходные данные'!A1047</f>
        <v>18.01.2013</v>
      </c>
      <c r="C797" s="1">
        <f>'Исходные данные'!B1047</f>
        <v>5086.3500000000004</v>
      </c>
      <c r="D797" s="5" t="str">
        <f>'Исходные данные'!A799</f>
        <v>21.01.2014</v>
      </c>
      <c r="E797" s="1">
        <f>'Исходные данные'!B799</f>
        <v>2689.89</v>
      </c>
      <c r="F797" s="12">
        <f t="shared" si="108"/>
        <v>0.52884484944999843</v>
      </c>
      <c r="G797" s="12">
        <f t="shared" si="109"/>
        <v>0.10839385221983762</v>
      </c>
      <c r="H797" s="12">
        <f t="shared" si="110"/>
        <v>3.1226322617388958E-4</v>
      </c>
      <c r="I797" s="12">
        <f t="shared" si="114"/>
        <v>-0.63706018040649193</v>
      </c>
      <c r="J797" s="18">
        <f t="shared" si="111"/>
        <v>-1.9893046720065129E-4</v>
      </c>
      <c r="K797" s="12">
        <f t="shared" si="115"/>
        <v>0.57493224318048697</v>
      </c>
      <c r="L797" s="12">
        <f t="shared" si="112"/>
        <v>-0.55350308307520213</v>
      </c>
      <c r="M797" s="12">
        <f t="shared" si="116"/>
        <v>0.30636566297375373</v>
      </c>
      <c r="N797" s="18">
        <f t="shared" si="113"/>
        <v>9.5666730309086888E-5</v>
      </c>
    </row>
    <row r="798" spans="1:14" x14ac:dyDescent="0.2">
      <c r="A798" s="4">
        <v>796</v>
      </c>
      <c r="B798" s="1" t="str">
        <f>'Исходные данные'!A1048</f>
        <v>17.01.2013</v>
      </c>
      <c r="C798" s="1">
        <f>'Исходные данные'!B1048</f>
        <v>5036.6499999999996</v>
      </c>
      <c r="D798" s="5" t="str">
        <f>'Исходные данные'!A800</f>
        <v>20.01.2014</v>
      </c>
      <c r="E798" s="1">
        <f>'Исходные данные'!B800</f>
        <v>2695.25</v>
      </c>
      <c r="F798" s="12">
        <f t="shared" si="108"/>
        <v>0.53512751531275748</v>
      </c>
      <c r="G798" s="12">
        <f t="shared" si="109"/>
        <v>0.10809131998382382</v>
      </c>
      <c r="H798" s="12">
        <f t="shared" si="110"/>
        <v>3.1139168512147203E-4</v>
      </c>
      <c r="I798" s="12">
        <f t="shared" si="114"/>
        <v>-0.62525021410713011</v>
      </c>
      <c r="J798" s="18">
        <f t="shared" si="111"/>
        <v>-1.9469771779338042E-4</v>
      </c>
      <c r="K798" s="12">
        <f t="shared" si="115"/>
        <v>0.58176242632661412</v>
      </c>
      <c r="L798" s="12">
        <f t="shared" si="112"/>
        <v>-0.54169311677584031</v>
      </c>
      <c r="M798" s="12">
        <f t="shared" si="116"/>
        <v>0.29343143276232381</v>
      </c>
      <c r="N798" s="18">
        <f t="shared" si="113"/>
        <v>9.1372108315467928E-5</v>
      </c>
    </row>
    <row r="799" spans="1:14" x14ac:dyDescent="0.2">
      <c r="A799" s="4">
        <v>797</v>
      </c>
      <c r="B799" s="1" t="str">
        <f>'Исходные данные'!A1049</f>
        <v>16.01.2013</v>
      </c>
      <c r="C799" s="1">
        <f>'Исходные данные'!B1049</f>
        <v>5008.1000000000004</v>
      </c>
      <c r="D799" s="5" t="str">
        <f>'Исходные данные'!A801</f>
        <v>17.01.2014</v>
      </c>
      <c r="E799" s="1">
        <f>'Исходные данные'!B801</f>
        <v>2684.48</v>
      </c>
      <c r="F799" s="12">
        <f t="shared" si="108"/>
        <v>0.53602763523092589</v>
      </c>
      <c r="G799" s="12">
        <f t="shared" si="109"/>
        <v>0.10778963212922042</v>
      </c>
      <c r="H799" s="12">
        <f t="shared" si="110"/>
        <v>3.1052257658028951E-4</v>
      </c>
      <c r="I799" s="12">
        <f t="shared" si="114"/>
        <v>-0.62356956097376404</v>
      </c>
      <c r="J799" s="18">
        <f t="shared" si="111"/>
        <v>-1.9363242675061315E-4</v>
      </c>
      <c r="K799" s="12">
        <f t="shared" si="115"/>
        <v>0.58274098925338225</v>
      </c>
      <c r="L799" s="12">
        <f t="shared" si="112"/>
        <v>-0.54001246364247413</v>
      </c>
      <c r="M799" s="12">
        <f t="shared" si="116"/>
        <v>0.29161346088921408</v>
      </c>
      <c r="N799" s="18">
        <f t="shared" si="113"/>
        <v>9.0552563240814242E-5</v>
      </c>
    </row>
    <row r="800" spans="1:14" x14ac:dyDescent="0.2">
      <c r="A800" s="4">
        <v>798</v>
      </c>
      <c r="B800" s="1" t="str">
        <f>'Исходные данные'!A1050</f>
        <v>15.01.2013</v>
      </c>
      <c r="C800" s="1">
        <f>'Исходные данные'!B1050</f>
        <v>4959.33</v>
      </c>
      <c r="D800" s="5" t="str">
        <f>'Исходные данные'!A802</f>
        <v>16.01.2014</v>
      </c>
      <c r="E800" s="1">
        <f>'Исходные данные'!B802</f>
        <v>2686.16</v>
      </c>
      <c r="F800" s="12">
        <f t="shared" si="108"/>
        <v>0.5416376808964114</v>
      </c>
      <c r="G800" s="12">
        <f t="shared" si="109"/>
        <v>0.1074887862993202</v>
      </c>
      <c r="H800" s="12">
        <f t="shared" si="110"/>
        <v>3.0965589376109165E-4</v>
      </c>
      <c r="I800" s="12">
        <f t="shared" si="114"/>
        <v>-0.61315798650947773</v>
      </c>
      <c r="J800" s="18">
        <f t="shared" si="111"/>
        <v>-1.898679843293437E-4</v>
      </c>
      <c r="K800" s="12">
        <f t="shared" si="115"/>
        <v>0.58883993517704392</v>
      </c>
      <c r="L800" s="12">
        <f t="shared" si="112"/>
        <v>-0.52960088917818782</v>
      </c>
      <c r="M800" s="12">
        <f t="shared" si="116"/>
        <v>0.2804771018183268</v>
      </c>
      <c r="N800" s="18">
        <f t="shared" si="113"/>
        <v>8.6851387643074689E-5</v>
      </c>
    </row>
    <row r="801" spans="1:14" x14ac:dyDescent="0.2">
      <c r="A801" s="4">
        <v>799</v>
      </c>
      <c r="B801" s="1" t="str">
        <f>'Исходные данные'!A1051</f>
        <v>14.01.2013</v>
      </c>
      <c r="C801" s="1">
        <f>'Исходные данные'!B1051</f>
        <v>4934.1899999999996</v>
      </c>
      <c r="D801" s="5" t="str">
        <f>'Исходные данные'!A803</f>
        <v>15.01.2014</v>
      </c>
      <c r="E801" s="1">
        <f>'Исходные данные'!B803</f>
        <v>2706.08</v>
      </c>
      <c r="F801" s="12">
        <f t="shared" si="108"/>
        <v>0.54843449482083184</v>
      </c>
      <c r="G801" s="12">
        <f t="shared" si="109"/>
        <v>0.10718878014399327</v>
      </c>
      <c r="H801" s="12">
        <f t="shared" si="110"/>
        <v>3.0879162989357625E-4</v>
      </c>
      <c r="I801" s="12">
        <f t="shared" si="114"/>
        <v>-0.60068743243183198</v>
      </c>
      <c r="J801" s="18">
        <f t="shared" si="111"/>
        <v>-1.8548725131721286E-4</v>
      </c>
      <c r="K801" s="12">
        <f t="shared" si="115"/>
        <v>0.59622907299338357</v>
      </c>
      <c r="L801" s="12">
        <f t="shared" si="112"/>
        <v>-0.51713033510054207</v>
      </c>
      <c r="M801" s="12">
        <f t="shared" si="116"/>
        <v>0.26742378348119861</v>
      </c>
      <c r="N801" s="18">
        <f t="shared" si="113"/>
        <v>8.2578225973466157E-5</v>
      </c>
    </row>
    <row r="802" spans="1:14" x14ac:dyDescent="0.2">
      <c r="A802" s="4">
        <v>800</v>
      </c>
      <c r="B802" s="1" t="str">
        <f>'Исходные данные'!A1052</f>
        <v>11.01.2013</v>
      </c>
      <c r="C802" s="1">
        <f>'Исходные данные'!B1052</f>
        <v>4853.55</v>
      </c>
      <c r="D802" s="5" t="str">
        <f>'Исходные данные'!A804</f>
        <v>14.01.2014</v>
      </c>
      <c r="E802" s="1">
        <f>'Исходные данные'!B804</f>
        <v>2689.63</v>
      </c>
      <c r="F802" s="12">
        <f t="shared" si="108"/>
        <v>0.55415726633083007</v>
      </c>
      <c r="G802" s="12">
        <f t="shared" si="109"/>
        <v>0.10688961131966927</v>
      </c>
      <c r="H802" s="12">
        <f t="shared" si="110"/>
        <v>3.0792977822633784E-4</v>
      </c>
      <c r="I802" s="12">
        <f t="shared" si="114"/>
        <v>-0.59030675827614698</v>
      </c>
      <c r="J802" s="18">
        <f t="shared" si="111"/>
        <v>-1.8177302916148235E-4</v>
      </c>
      <c r="K802" s="12">
        <f t="shared" si="115"/>
        <v>0.60245056851305157</v>
      </c>
      <c r="L802" s="12">
        <f t="shared" si="112"/>
        <v>-0.50674966094485707</v>
      </c>
      <c r="M802" s="12">
        <f t="shared" si="116"/>
        <v>0.25679521886772727</v>
      </c>
      <c r="N802" s="18">
        <f t="shared" si="113"/>
        <v>7.907489479552314E-5</v>
      </c>
    </row>
    <row r="803" spans="1:14" x14ac:dyDescent="0.2">
      <c r="A803" s="4">
        <v>801</v>
      </c>
      <c r="B803" s="1" t="str">
        <f>'Исходные данные'!A1053</f>
        <v>10.01.2013</v>
      </c>
      <c r="C803" s="1">
        <f>'Исходные данные'!B1053</f>
        <v>4818.49</v>
      </c>
      <c r="D803" s="5" t="str">
        <f>'Исходные данные'!A805</f>
        <v>13.01.2014</v>
      </c>
      <c r="E803" s="1">
        <f>'Исходные данные'!B805</f>
        <v>2689.07</v>
      </c>
      <c r="F803" s="12">
        <f t="shared" si="108"/>
        <v>0.55807317230086606</v>
      </c>
      <c r="G803" s="12">
        <f t="shared" si="109"/>
        <v>0.10659127748931876</v>
      </c>
      <c r="H803" s="12">
        <f t="shared" si="110"/>
        <v>3.0707033202681419E-4</v>
      </c>
      <c r="I803" s="12">
        <f t="shared" si="114"/>
        <v>-0.58326519204235283</v>
      </c>
      <c r="J803" s="18">
        <f t="shared" si="111"/>
        <v>-1.7910343618012884E-4</v>
      </c>
      <c r="K803" s="12">
        <f t="shared" si="115"/>
        <v>0.60670773506346443</v>
      </c>
      <c r="L803" s="12">
        <f t="shared" si="112"/>
        <v>-0.49970809471106287</v>
      </c>
      <c r="M803" s="12">
        <f t="shared" si="116"/>
        <v>0.2497081799197603</v>
      </c>
      <c r="N803" s="18">
        <f t="shared" si="113"/>
        <v>7.667797371777225E-5</v>
      </c>
    </row>
    <row r="804" spans="1:14" x14ac:dyDescent="0.2">
      <c r="A804" s="4">
        <v>802</v>
      </c>
      <c r="B804" s="1" t="str">
        <f>'Исходные данные'!A1054</f>
        <v>09.01.2013</v>
      </c>
      <c r="C804" s="1">
        <f>'Исходные данные'!B1054</f>
        <v>4794.84</v>
      </c>
      <c r="D804" s="5" t="str">
        <f>'Исходные данные'!A806</f>
        <v>10.01.2014</v>
      </c>
      <c r="E804" s="1">
        <f>'Исходные данные'!B806</f>
        <v>2677.73</v>
      </c>
      <c r="F804" s="12">
        <f t="shared" si="108"/>
        <v>0.55846076198580141</v>
      </c>
      <c r="G804" s="12">
        <f t="shared" si="109"/>
        <v>0.10629377632243509</v>
      </c>
      <c r="H804" s="12">
        <f t="shared" si="110"/>
        <v>3.0621328458123412E-4</v>
      </c>
      <c r="I804" s="12">
        <f t="shared" si="114"/>
        <v>-0.58257091900934976</v>
      </c>
      <c r="J804" s="18">
        <f t="shared" si="111"/>
        <v>-1.7839095461136113E-4</v>
      </c>
      <c r="K804" s="12">
        <f t="shared" si="115"/>
        <v>0.60712910213780624</v>
      </c>
      <c r="L804" s="12">
        <f t="shared" si="112"/>
        <v>-0.49901382167805985</v>
      </c>
      <c r="M804" s="12">
        <f t="shared" si="116"/>
        <v>0.24901479422574224</v>
      </c>
      <c r="N804" s="18">
        <f t="shared" si="113"/>
        <v>7.6251638049184666E-5</v>
      </c>
    </row>
    <row r="805" spans="1:14" x14ac:dyDescent="0.2">
      <c r="A805" s="4">
        <v>803</v>
      </c>
      <c r="B805" s="1" t="str">
        <f>'Исходные данные'!A1055</f>
        <v>29.12.2012</v>
      </c>
      <c r="C805" s="1">
        <f>'Исходные данные'!B1055</f>
        <v>4656.51</v>
      </c>
      <c r="D805" s="5" t="str">
        <f>'Исходные данные'!A807</f>
        <v>09.01.2014</v>
      </c>
      <c r="E805" s="1">
        <f>'Исходные данные'!B807</f>
        <v>2680.47</v>
      </c>
      <c r="F805" s="12">
        <f t="shared" si="108"/>
        <v>0.57563926631747808</v>
      </c>
      <c r="G805" s="12">
        <f t="shared" si="109"/>
        <v>0.10599710549501624</v>
      </c>
      <c r="H805" s="12">
        <f t="shared" si="110"/>
        <v>3.053586291945652E-4</v>
      </c>
      <c r="I805" s="12">
        <f t="shared" si="114"/>
        <v>-0.55227408823194912</v>
      </c>
      <c r="J805" s="18">
        <f t="shared" si="111"/>
        <v>-1.6864165852218633E-4</v>
      </c>
      <c r="K805" s="12">
        <f t="shared" si="115"/>
        <v>0.62580466651206113</v>
      </c>
      <c r="L805" s="12">
        <f t="shared" si="112"/>
        <v>-0.46871699090065921</v>
      </c>
      <c r="M805" s="12">
        <f t="shared" si="116"/>
        <v>0.21969561755896838</v>
      </c>
      <c r="N805" s="18">
        <f t="shared" si="113"/>
        <v>6.7085952617860028E-5</v>
      </c>
    </row>
    <row r="806" spans="1:14" x14ac:dyDescent="0.2">
      <c r="A806" s="4">
        <v>804</v>
      </c>
      <c r="B806" s="1" t="str">
        <f>'Исходные данные'!A1056</f>
        <v>28.12.2012</v>
      </c>
      <c r="C806" s="1">
        <f>'Исходные данные'!B1056</f>
        <v>4657.1099999999997</v>
      </c>
      <c r="D806" s="5" t="str">
        <f>'Исходные данные'!A808</f>
        <v>31.12.2013</v>
      </c>
      <c r="E806" s="1">
        <f>'Исходные данные'!B808</f>
        <v>2638.18</v>
      </c>
      <c r="F806" s="12">
        <f t="shared" si="108"/>
        <v>0.56648436476699071</v>
      </c>
      <c r="G806" s="12">
        <f t="shared" si="109"/>
        <v>0.10570126268954635</v>
      </c>
      <c r="H806" s="12">
        <f t="shared" si="110"/>
        <v>3.0450635919046011E-4</v>
      </c>
      <c r="I806" s="12">
        <f t="shared" si="114"/>
        <v>-0.56830579860017871</v>
      </c>
      <c r="J806" s="18">
        <f t="shared" si="111"/>
        <v>-1.7305272963856729E-4</v>
      </c>
      <c r="K806" s="12">
        <f t="shared" si="115"/>
        <v>0.61585194013117217</v>
      </c>
      <c r="L806" s="12">
        <f t="shared" si="112"/>
        <v>-0.48474870126888886</v>
      </c>
      <c r="M806" s="12">
        <f t="shared" si="116"/>
        <v>0.23498130338187417</v>
      </c>
      <c r="N806" s="18">
        <f t="shared" si="113"/>
        <v>7.1553301170643448E-5</v>
      </c>
    </row>
    <row r="807" spans="1:14" x14ac:dyDescent="0.2">
      <c r="A807" s="4">
        <v>805</v>
      </c>
      <c r="B807" s="1" t="str">
        <f>'Исходные данные'!A1057</f>
        <v>27.12.2012</v>
      </c>
      <c r="C807" s="1">
        <f>'Исходные данные'!B1057</f>
        <v>4644.8599999999997</v>
      </c>
      <c r="D807" s="5" t="str">
        <f>'Исходные данные'!A809</f>
        <v>30.12.2013</v>
      </c>
      <c r="E807" s="1">
        <f>'Исходные данные'!B809</f>
        <v>2638.52</v>
      </c>
      <c r="F807" s="12">
        <f t="shared" si="108"/>
        <v>0.56805156667800538</v>
      </c>
      <c r="G807" s="12">
        <f t="shared" si="109"/>
        <v>0.10540624559497808</v>
      </c>
      <c r="H807" s="12">
        <f t="shared" si="110"/>
        <v>3.036564679112066E-4</v>
      </c>
      <c r="I807" s="12">
        <f t="shared" si="114"/>
        <v>-0.56554307797688286</v>
      </c>
      <c r="J807" s="18">
        <f t="shared" si="111"/>
        <v>-1.7173081351009234E-4</v>
      </c>
      <c r="K807" s="12">
        <f t="shared" si="115"/>
        <v>0.61755571943648924</v>
      </c>
      <c r="L807" s="12">
        <f t="shared" si="112"/>
        <v>-0.481985980645593</v>
      </c>
      <c r="M807" s="12">
        <f t="shared" si="116"/>
        <v>0.23231048553889369</v>
      </c>
      <c r="N807" s="18">
        <f t="shared" si="113"/>
        <v>7.0542581497477899E-5</v>
      </c>
    </row>
    <row r="808" spans="1:14" x14ac:dyDescent="0.2">
      <c r="A808" s="4">
        <v>806</v>
      </c>
      <c r="B808" s="1" t="str">
        <f>'Исходные данные'!A1058</f>
        <v>26.12.2012</v>
      </c>
      <c r="C808" s="1">
        <f>'Исходные данные'!B1058</f>
        <v>4651.72</v>
      </c>
      <c r="D808" s="5" t="str">
        <f>'Исходные данные'!A810</f>
        <v>27.12.2013</v>
      </c>
      <c r="E808" s="1">
        <f>'Исходные данные'!B810</f>
        <v>2630.5</v>
      </c>
      <c r="F808" s="12">
        <f t="shared" si="108"/>
        <v>0.56548975432743154</v>
      </c>
      <c r="G808" s="12">
        <f t="shared" si="109"/>
        <v>0.10511205190671434</v>
      </c>
      <c r="H808" s="12">
        <f t="shared" si="110"/>
        <v>3.0280894871767414E-4</v>
      </c>
      <c r="I808" s="12">
        <f t="shared" si="114"/>
        <v>-0.57006310149030248</v>
      </c>
      <c r="J808" s="18">
        <f t="shared" si="111"/>
        <v>-1.7262020846501528E-4</v>
      </c>
      <c r="K808" s="12">
        <f t="shared" si="115"/>
        <v>0.61477065209045256</v>
      </c>
      <c r="L808" s="12">
        <f t="shared" si="112"/>
        <v>-0.48650600415901257</v>
      </c>
      <c r="M808" s="12">
        <f t="shared" si="116"/>
        <v>0.23668809208276889</v>
      </c>
      <c r="N808" s="18">
        <f t="shared" si="113"/>
        <v>7.1671272337575301E-5</v>
      </c>
    </row>
    <row r="809" spans="1:14" x14ac:dyDescent="0.2">
      <c r="A809" s="4">
        <v>807</v>
      </c>
      <c r="B809" s="1" t="str">
        <f>'Исходные данные'!A1059</f>
        <v>25.12.2012</v>
      </c>
      <c r="C809" s="1">
        <f>'Исходные данные'!B1059</f>
        <v>4631.55</v>
      </c>
      <c r="D809" s="5" t="str">
        <f>'Исходные данные'!A811</f>
        <v>26.12.2013</v>
      </c>
      <c r="E809" s="1">
        <f>'Исходные данные'!B811</f>
        <v>2636.43</v>
      </c>
      <c r="F809" s="12">
        <f t="shared" si="108"/>
        <v>0.56923276225021857</v>
      </c>
      <c r="G809" s="12">
        <f t="shared" si="109"/>
        <v>0.10481867932659007</v>
      </c>
      <c r="H809" s="12">
        <f t="shared" si="110"/>
        <v>3.019637949892619E-4</v>
      </c>
      <c r="I809" s="12">
        <f t="shared" si="114"/>
        <v>-0.56346585600715804</v>
      </c>
      <c r="J809" s="18">
        <f t="shared" si="111"/>
        <v>-1.7014628822679444E-4</v>
      </c>
      <c r="K809" s="12">
        <f t="shared" si="115"/>
        <v>0.61883985299791777</v>
      </c>
      <c r="L809" s="12">
        <f t="shared" si="112"/>
        <v>-0.47990875867586824</v>
      </c>
      <c r="M809" s="12">
        <f t="shared" si="116"/>
        <v>0.23031241665381247</v>
      </c>
      <c r="N809" s="18">
        <f t="shared" si="113"/>
        <v>6.9546011365933302E-5</v>
      </c>
    </row>
    <row r="810" spans="1:14" x14ac:dyDescent="0.2">
      <c r="A810" s="4">
        <v>808</v>
      </c>
      <c r="B810" s="1" t="str">
        <f>'Исходные данные'!A1060</f>
        <v>24.12.2012</v>
      </c>
      <c r="C810" s="1">
        <f>'Исходные данные'!B1060</f>
        <v>4701</v>
      </c>
      <c r="D810" s="5" t="str">
        <f>'Исходные данные'!A812</f>
        <v>25.12.2013</v>
      </c>
      <c r="E810" s="1">
        <f>'Исходные данные'!B812</f>
        <v>2661.27</v>
      </c>
      <c r="F810" s="12">
        <f t="shared" si="108"/>
        <v>0.56610721123165286</v>
      </c>
      <c r="G810" s="12">
        <f t="shared" si="109"/>
        <v>0.10452612556285466</v>
      </c>
      <c r="H810" s="12">
        <f t="shared" si="110"/>
        <v>3.0112100012384782E-4</v>
      </c>
      <c r="I810" s="12">
        <f t="shared" si="114"/>
        <v>-0.56897179957929789</v>
      </c>
      <c r="J810" s="18">
        <f t="shared" si="111"/>
        <v>-1.7132935733158369E-4</v>
      </c>
      <c r="K810" s="12">
        <f t="shared" si="115"/>
        <v>0.61544191868854914</v>
      </c>
      <c r="L810" s="12">
        <f t="shared" si="112"/>
        <v>-0.48541470224800809</v>
      </c>
      <c r="M810" s="12">
        <f t="shared" si="116"/>
        <v>0.23562743315852208</v>
      </c>
      <c r="N810" s="18">
        <f t="shared" si="113"/>
        <v>7.0952368329309267E-5</v>
      </c>
    </row>
    <row r="811" spans="1:14" x14ac:dyDescent="0.2">
      <c r="A811" s="4">
        <v>809</v>
      </c>
      <c r="B811" s="1" t="str">
        <f>'Исходные данные'!A1061</f>
        <v>21.12.2012</v>
      </c>
      <c r="C811" s="1">
        <f>'Исходные данные'!B1061</f>
        <v>4707.58</v>
      </c>
      <c r="D811" s="5" t="str">
        <f>'Исходные данные'!A813</f>
        <v>24.12.2013</v>
      </c>
      <c r="E811" s="1">
        <f>'Исходные данные'!B813</f>
        <v>2679.98</v>
      </c>
      <c r="F811" s="12">
        <f t="shared" si="108"/>
        <v>0.56929037849595765</v>
      </c>
      <c r="G811" s="12">
        <f t="shared" si="109"/>
        <v>0.10423438833015387</v>
      </c>
      <c r="H811" s="12">
        <f t="shared" si="110"/>
        <v>3.0028055753773667E-4</v>
      </c>
      <c r="I811" s="12">
        <f t="shared" si="114"/>
        <v>-0.56336464375467721</v>
      </c>
      <c r="J811" s="18">
        <f t="shared" si="111"/>
        <v>-1.6916744932370288E-4</v>
      </c>
      <c r="K811" s="12">
        <f t="shared" si="115"/>
        <v>0.6189024903431446</v>
      </c>
      <c r="L811" s="12">
        <f t="shared" si="112"/>
        <v>-0.4798075464233873</v>
      </c>
      <c r="M811" s="12">
        <f t="shared" si="116"/>
        <v>0.23021528160483068</v>
      </c>
      <c r="N811" s="18">
        <f t="shared" si="113"/>
        <v>6.9129173114005615E-5</v>
      </c>
    </row>
    <row r="812" spans="1:14" x14ac:dyDescent="0.2">
      <c r="A812" s="4">
        <v>810</v>
      </c>
      <c r="B812" s="1" t="str">
        <f>'Исходные данные'!A1062</f>
        <v>20.12.2012</v>
      </c>
      <c r="C812" s="1">
        <f>'Исходные данные'!B1062</f>
        <v>4722.59</v>
      </c>
      <c r="D812" s="5" t="str">
        <f>'Исходные данные'!A814</f>
        <v>23.12.2013</v>
      </c>
      <c r="E812" s="1">
        <f>'Исходные данные'!B814</f>
        <v>2653.84</v>
      </c>
      <c r="F812" s="12">
        <f t="shared" si="108"/>
        <v>0.56194588139135515</v>
      </c>
      <c r="G812" s="12">
        <f t="shared" si="109"/>
        <v>0.10394346534951192</v>
      </c>
      <c r="H812" s="12">
        <f t="shared" si="110"/>
        <v>2.9944246066560839E-4</v>
      </c>
      <c r="I812" s="12">
        <f t="shared" si="114"/>
        <v>-0.57634973018191082</v>
      </c>
      <c r="J812" s="18">
        <f t="shared" si="111"/>
        <v>-1.7258358140963083E-4</v>
      </c>
      <c r="K812" s="12">
        <f t="shared" si="115"/>
        <v>0.61091794024348267</v>
      </c>
      <c r="L812" s="12">
        <f t="shared" si="112"/>
        <v>-0.49279263285062092</v>
      </c>
      <c r="M812" s="12">
        <f t="shared" si="116"/>
        <v>0.24284457899184658</v>
      </c>
      <c r="N812" s="18">
        <f t="shared" si="113"/>
        <v>7.2717978292622247E-5</v>
      </c>
    </row>
    <row r="813" spans="1:14" x14ac:dyDescent="0.2">
      <c r="A813" s="4">
        <v>811</v>
      </c>
      <c r="B813" s="1" t="str">
        <f>'Исходные данные'!A1063</f>
        <v>19.12.2012</v>
      </c>
      <c r="C813" s="1">
        <f>'Исходные данные'!B1063</f>
        <v>4764.7299999999996</v>
      </c>
      <c r="D813" s="5" t="str">
        <f>'Исходные данные'!A815</f>
        <v>20.12.2013</v>
      </c>
      <c r="E813" s="1">
        <f>'Исходные данные'!B815</f>
        <v>2591.94</v>
      </c>
      <c r="F813" s="12">
        <f t="shared" si="108"/>
        <v>0.5439846539048383</v>
      </c>
      <c r="G813" s="12">
        <f t="shared" si="109"/>
        <v>0.10365335434831387</v>
      </c>
      <c r="H813" s="12">
        <f t="shared" si="110"/>
        <v>2.9860670296046743E-4</v>
      </c>
      <c r="I813" s="12">
        <f t="shared" si="114"/>
        <v>-0.60883424225784954</v>
      </c>
      <c r="J813" s="18">
        <f t="shared" si="111"/>
        <v>-1.8180198573005096E-4</v>
      </c>
      <c r="K813" s="12">
        <f t="shared" si="115"/>
        <v>0.59139144051518278</v>
      </c>
      <c r="L813" s="12">
        <f t="shared" si="112"/>
        <v>-0.52527714492655975</v>
      </c>
      <c r="M813" s="12">
        <f t="shared" si="116"/>
        <v>0.27591607898219772</v>
      </c>
      <c r="N813" s="18">
        <f t="shared" si="113"/>
        <v>8.2390390638653981E-5</v>
      </c>
    </row>
    <row r="814" spans="1:14" x14ac:dyDescent="0.2">
      <c r="A814" s="4">
        <v>812</v>
      </c>
      <c r="B814" s="1" t="str">
        <f>'Исходные данные'!A1064</f>
        <v>18.12.2012</v>
      </c>
      <c r="C814" s="1">
        <f>'Исходные данные'!B1064</f>
        <v>4705.76</v>
      </c>
      <c r="D814" s="5" t="str">
        <f>'Исходные данные'!A816</f>
        <v>19.12.2013</v>
      </c>
      <c r="E814" s="1">
        <f>'Исходные данные'!B816</f>
        <v>2594.1</v>
      </c>
      <c r="F814" s="12">
        <f t="shared" si="108"/>
        <v>0.55126058277515211</v>
      </c>
      <c r="G814" s="12">
        <f t="shared" si="109"/>
        <v>0.10336405306028752</v>
      </c>
      <c r="H814" s="12">
        <f t="shared" si="110"/>
        <v>2.9777327789359045E-4</v>
      </c>
      <c r="I814" s="12">
        <f t="shared" si="114"/>
        <v>-0.59554765462730253</v>
      </c>
      <c r="J814" s="18">
        <f t="shared" si="111"/>
        <v>-1.7733817726021177E-4</v>
      </c>
      <c r="K814" s="12">
        <f t="shared" si="115"/>
        <v>0.59930144684498199</v>
      </c>
      <c r="L814" s="12">
        <f t="shared" si="112"/>
        <v>-0.51199055729601273</v>
      </c>
      <c r="M814" s="12">
        <f t="shared" si="116"/>
        <v>0.26213433076028136</v>
      </c>
      <c r="N814" s="18">
        <f t="shared" si="113"/>
        <v>7.805659891893162E-5</v>
      </c>
    </row>
    <row r="815" spans="1:14" x14ac:dyDescent="0.2">
      <c r="A815" s="4">
        <v>813</v>
      </c>
      <c r="B815" s="1" t="str">
        <f>'Исходные данные'!A1065</f>
        <v>17.12.2012</v>
      </c>
      <c r="C815" s="1">
        <f>'Исходные данные'!B1065</f>
        <v>4620.68</v>
      </c>
      <c r="D815" s="5" t="str">
        <f>'Исходные данные'!A817</f>
        <v>18.12.2013</v>
      </c>
      <c r="E815" s="1">
        <f>'Исходные данные'!B817</f>
        <v>2596.79</v>
      </c>
      <c r="F815" s="12">
        <f t="shared" si="108"/>
        <v>0.56199303998545669</v>
      </c>
      <c r="G815" s="12">
        <f t="shared" si="109"/>
        <v>0.10307555922548629</v>
      </c>
      <c r="H815" s="12">
        <f t="shared" si="110"/>
        <v>2.9694217895447718E-4</v>
      </c>
      <c r="I815" s="12">
        <f t="shared" si="114"/>
        <v>-0.57626581353264772</v>
      </c>
      <c r="J815" s="18">
        <f t="shared" si="111"/>
        <v>-1.7111762632735885E-4</v>
      </c>
      <c r="K815" s="12">
        <f t="shared" si="115"/>
        <v>0.61096920858110615</v>
      </c>
      <c r="L815" s="12">
        <f t="shared" si="112"/>
        <v>-0.4927087162013577</v>
      </c>
      <c r="M815" s="12">
        <f t="shared" si="116"/>
        <v>0.24276187902078977</v>
      </c>
      <c r="N815" s="18">
        <f t="shared" si="113"/>
        <v>7.2086241323516496E-5</v>
      </c>
    </row>
    <row r="816" spans="1:14" x14ac:dyDescent="0.2">
      <c r="A816" s="4">
        <v>814</v>
      </c>
      <c r="B816" s="1" t="str">
        <f>'Исходные данные'!A1066</f>
        <v>14.12.2012</v>
      </c>
      <c r="C816" s="1">
        <f>'Исходные данные'!B1066</f>
        <v>4643.58</v>
      </c>
      <c r="D816" s="5" t="str">
        <f>'Исходные данные'!A818</f>
        <v>17.12.2013</v>
      </c>
      <c r="E816" s="1">
        <f>'Исходные данные'!B818</f>
        <v>2631.2</v>
      </c>
      <c r="F816" s="12">
        <f t="shared" si="108"/>
        <v>0.56663177979059254</v>
      </c>
      <c r="G816" s="12">
        <f t="shared" si="109"/>
        <v>0.10278787059027089</v>
      </c>
      <c r="H816" s="12">
        <f t="shared" si="110"/>
        <v>2.961133996507974E-4</v>
      </c>
      <c r="I816" s="12">
        <f t="shared" si="114"/>
        <v>-0.56804560457657127</v>
      </c>
      <c r="J816" s="18">
        <f t="shared" si="111"/>
        <v>-1.6820591512786107E-4</v>
      </c>
      <c r="K816" s="12">
        <f t="shared" si="115"/>
        <v>0.61601220197410411</v>
      </c>
      <c r="L816" s="12">
        <f t="shared" si="112"/>
        <v>-0.48448850724528136</v>
      </c>
      <c r="M816" s="12">
        <f t="shared" si="116"/>
        <v>0.23472911365276078</v>
      </c>
      <c r="N816" s="18">
        <f t="shared" si="113"/>
        <v>6.9506435840737397E-5</v>
      </c>
    </row>
    <row r="817" spans="1:14" x14ac:dyDescent="0.2">
      <c r="A817" s="4">
        <v>815</v>
      </c>
      <c r="B817" s="1" t="str">
        <f>'Исходные данные'!A1067</f>
        <v>13.12.2012</v>
      </c>
      <c r="C817" s="1">
        <f>'Исходные данные'!B1067</f>
        <v>4639.16</v>
      </c>
      <c r="D817" s="5" t="str">
        <f>'Исходные данные'!A819</f>
        <v>16.12.2013</v>
      </c>
      <c r="E817" s="1">
        <f>'Исходные данные'!B819</f>
        <v>2620.37</v>
      </c>
      <c r="F817" s="12">
        <f t="shared" si="108"/>
        <v>0.56483716879779955</v>
      </c>
      <c r="G817" s="12">
        <f t="shared" si="109"/>
        <v>0.10250098490729223</v>
      </c>
      <c r="H817" s="12">
        <f t="shared" si="110"/>
        <v>2.9528693350834193E-4</v>
      </c>
      <c r="I817" s="12">
        <f t="shared" si="114"/>
        <v>-0.57121778619043362</v>
      </c>
      <c r="J817" s="18">
        <f t="shared" si="111"/>
        <v>-1.6867314844959684E-4</v>
      </c>
      <c r="K817" s="12">
        <f t="shared" si="115"/>
        <v>0.61406119550255411</v>
      </c>
      <c r="L817" s="12">
        <f t="shared" si="112"/>
        <v>-0.48766068885914376</v>
      </c>
      <c r="M817" s="12">
        <f t="shared" si="116"/>
        <v>0.23781294745857434</v>
      </c>
      <c r="N817" s="18">
        <f t="shared" si="113"/>
        <v>7.022305600362285E-5</v>
      </c>
    </row>
    <row r="818" spans="1:14" x14ac:dyDescent="0.2">
      <c r="A818" s="4">
        <v>816</v>
      </c>
      <c r="B818" s="1" t="str">
        <f>'Исходные данные'!A1068</f>
        <v>12.12.2012</v>
      </c>
      <c r="C818" s="1">
        <f>'Исходные данные'!B1068</f>
        <v>4640.8500000000004</v>
      </c>
      <c r="D818" s="5" t="str">
        <f>'Исходные данные'!A820</f>
        <v>13.12.2013</v>
      </c>
      <c r="E818" s="1">
        <f>'Исходные данные'!B820</f>
        <v>2599.25</v>
      </c>
      <c r="F818" s="12">
        <f t="shared" si="108"/>
        <v>0.56008058868526234</v>
      </c>
      <c r="G818" s="12">
        <f t="shared" si="109"/>
        <v>0.1022148999354736</v>
      </c>
      <c r="H818" s="12">
        <f t="shared" si="110"/>
        <v>2.9446277407097117E-4</v>
      </c>
      <c r="I818" s="12">
        <f t="shared" si="114"/>
        <v>-0.57967459724021786</v>
      </c>
      <c r="J818" s="18">
        <f t="shared" si="111"/>
        <v>-1.7069258996182748E-4</v>
      </c>
      <c r="K818" s="12">
        <f t="shared" si="115"/>
        <v>0.6088900923390973</v>
      </c>
      <c r="L818" s="12">
        <f t="shared" si="112"/>
        <v>-0.49611749990892806</v>
      </c>
      <c r="M818" s="12">
        <f t="shared" si="116"/>
        <v>0.24613257371588496</v>
      </c>
      <c r="N818" s="18">
        <f t="shared" si="113"/>
        <v>7.2476880445607292E-5</v>
      </c>
    </row>
    <row r="819" spans="1:14" x14ac:dyDescent="0.2">
      <c r="A819" s="4">
        <v>817</v>
      </c>
      <c r="B819" s="1" t="str">
        <f>'Исходные данные'!A1069</f>
        <v>11.12.2012</v>
      </c>
      <c r="C819" s="1">
        <f>'Исходные данные'!B1069</f>
        <v>4608.5200000000004</v>
      </c>
      <c r="D819" s="5" t="str">
        <f>'Исходные данные'!A821</f>
        <v>12.12.2013</v>
      </c>
      <c r="E819" s="1">
        <f>'Исходные данные'!B821</f>
        <v>2610.44</v>
      </c>
      <c r="F819" s="12">
        <f t="shared" si="108"/>
        <v>0.56643781517710667</v>
      </c>
      <c r="G819" s="12">
        <f t="shared" si="109"/>
        <v>0.10192961343999327</v>
      </c>
      <c r="H819" s="12">
        <f t="shared" si="110"/>
        <v>2.9364091490056494E-4</v>
      </c>
      <c r="I819" s="12">
        <f t="shared" si="114"/>
        <v>-0.56838797474737457</v>
      </c>
      <c r="J819" s="18">
        <f t="shared" si="111"/>
        <v>-1.6690196492329828E-4</v>
      </c>
      <c r="K819" s="12">
        <f t="shared" si="115"/>
        <v>0.61580133387083136</v>
      </c>
      <c r="L819" s="12">
        <f t="shared" si="112"/>
        <v>-0.48483087741608472</v>
      </c>
      <c r="M819" s="12">
        <f t="shared" si="116"/>
        <v>0.2350609796960503</v>
      </c>
      <c r="N819" s="18">
        <f t="shared" si="113"/>
        <v>6.9023521135371327E-5</v>
      </c>
    </row>
    <row r="820" spans="1:14" x14ac:dyDescent="0.2">
      <c r="A820" s="4">
        <v>818</v>
      </c>
      <c r="B820" s="1" t="str">
        <f>'Исходные данные'!A1070</f>
        <v>10.12.2012</v>
      </c>
      <c r="C820" s="1">
        <f>'Исходные данные'!B1070</f>
        <v>4604.0200000000004</v>
      </c>
      <c r="D820" s="5" t="str">
        <f>'Исходные данные'!A822</f>
        <v>11.12.2013</v>
      </c>
      <c r="E820" s="1">
        <f>'Исходные данные'!B822</f>
        <v>2651.9</v>
      </c>
      <c r="F820" s="12">
        <f t="shared" si="108"/>
        <v>0.57599662903288862</v>
      </c>
      <c r="G820" s="12">
        <f t="shared" si="109"/>
        <v>0.10164512319226703</v>
      </c>
      <c r="H820" s="12">
        <f t="shared" si="110"/>
        <v>2.9282134957697232E-4</v>
      </c>
      <c r="I820" s="12">
        <f t="shared" si="114"/>
        <v>-0.55165347067682824</v>
      </c>
      <c r="J820" s="18">
        <f t="shared" si="111"/>
        <v>-1.6153591378240958E-4</v>
      </c>
      <c r="K820" s="12">
        <f t="shared" si="115"/>
        <v>0.62619317241849803</v>
      </c>
      <c r="L820" s="12">
        <f t="shared" si="112"/>
        <v>-0.46809637334553833</v>
      </c>
      <c r="M820" s="12">
        <f t="shared" si="116"/>
        <v>0.21911421473924536</v>
      </c>
      <c r="N820" s="18">
        <f t="shared" si="113"/>
        <v>6.4161320071444349E-5</v>
      </c>
    </row>
    <row r="821" spans="1:14" x14ac:dyDescent="0.2">
      <c r="A821" s="4">
        <v>819</v>
      </c>
      <c r="B821" s="1" t="str">
        <f>'Исходные данные'!A1071</f>
        <v>07.12.2012</v>
      </c>
      <c r="C821" s="1">
        <f>'Исходные данные'!B1071</f>
        <v>4569.4799999999996</v>
      </c>
      <c r="D821" s="5" t="str">
        <f>'Исходные данные'!A823</f>
        <v>10.12.2013</v>
      </c>
      <c r="E821" s="1">
        <f>'Исходные данные'!B823</f>
        <v>2656.8</v>
      </c>
      <c r="F821" s="12">
        <f t="shared" si="108"/>
        <v>0.58142283148191931</v>
      </c>
      <c r="G821" s="12">
        <f t="shared" si="109"/>
        <v>0.10136142696993061</v>
      </c>
      <c r="H821" s="12">
        <f t="shared" si="110"/>
        <v>2.9200407169796083E-4</v>
      </c>
      <c r="I821" s="12">
        <f t="shared" si="114"/>
        <v>-0.54227702179365878</v>
      </c>
      <c r="J821" s="18">
        <f t="shared" si="111"/>
        <v>-1.5834709835199219E-4</v>
      </c>
      <c r="K821" s="12">
        <f t="shared" si="115"/>
        <v>0.63209225368820721</v>
      </c>
      <c r="L821" s="12">
        <f t="shared" si="112"/>
        <v>-0.45871992446236881</v>
      </c>
      <c r="M821" s="12">
        <f t="shared" si="116"/>
        <v>0.2104239690987611</v>
      </c>
      <c r="N821" s="18">
        <f t="shared" si="113"/>
        <v>6.1444655759684133E-5</v>
      </c>
    </row>
    <row r="822" spans="1:14" x14ac:dyDescent="0.2">
      <c r="A822" s="4">
        <v>820</v>
      </c>
      <c r="B822" s="1" t="str">
        <f>'Исходные данные'!A1072</f>
        <v>06.12.2012</v>
      </c>
      <c r="C822" s="1">
        <f>'Исходные данные'!B1072</f>
        <v>4617.4399999999996</v>
      </c>
      <c r="D822" s="5" t="str">
        <f>'Исходные данные'!A824</f>
        <v>09.12.2013</v>
      </c>
      <c r="E822" s="1">
        <f>'Исходные данные'!B824</f>
        <v>2694.29</v>
      </c>
      <c r="F822" s="12">
        <f t="shared" si="108"/>
        <v>0.58350298000623724</v>
      </c>
      <c r="G822" s="12">
        <f t="shared" si="109"/>
        <v>0.10107852255682261</v>
      </c>
      <c r="H822" s="12">
        <f t="shared" si="110"/>
        <v>2.9118907487916734E-4</v>
      </c>
      <c r="I822" s="12">
        <f t="shared" si="114"/>
        <v>-0.53870572014562468</v>
      </c>
      <c r="J822" s="18">
        <f t="shared" si="111"/>
        <v>-1.5686522028132008E-4</v>
      </c>
      <c r="K822" s="12">
        <f t="shared" si="115"/>
        <v>0.634353681512414</v>
      </c>
      <c r="L822" s="12">
        <f t="shared" si="112"/>
        <v>-0.45514862281433477</v>
      </c>
      <c r="M822" s="12">
        <f t="shared" si="116"/>
        <v>0.20716026884978533</v>
      </c>
      <c r="N822" s="18">
        <f t="shared" si="113"/>
        <v>6.0322807038088582E-5</v>
      </c>
    </row>
    <row r="823" spans="1:14" x14ac:dyDescent="0.2">
      <c r="A823" s="4">
        <v>821</v>
      </c>
      <c r="B823" s="1" t="str">
        <f>'Исходные данные'!A1073</f>
        <v>05.12.2012</v>
      </c>
      <c r="C823" s="1">
        <f>'Исходные данные'!B1073</f>
        <v>4627.78</v>
      </c>
      <c r="D823" s="5" t="str">
        <f>'Исходные данные'!A825</f>
        <v>06.12.2013</v>
      </c>
      <c r="E823" s="1">
        <f>'Исходные данные'!B825</f>
        <v>2660.14</v>
      </c>
      <c r="F823" s="12">
        <f t="shared" si="108"/>
        <v>0.57481989204326911</v>
      </c>
      <c r="G823" s="12">
        <f t="shared" si="109"/>
        <v>0.10079640774296701</v>
      </c>
      <c r="H823" s="12">
        <f t="shared" si="110"/>
        <v>2.9037635275404788E-4</v>
      </c>
      <c r="I823" s="12">
        <f t="shared" si="114"/>
        <v>-0.5536985184810318</v>
      </c>
      <c r="J823" s="18">
        <f t="shared" si="111"/>
        <v>-1.607809563218418E-4</v>
      </c>
      <c r="K823" s="12">
        <f t="shared" si="115"/>
        <v>0.62491388599303876</v>
      </c>
      <c r="L823" s="12">
        <f t="shared" si="112"/>
        <v>-0.47014142114974189</v>
      </c>
      <c r="M823" s="12">
        <f t="shared" si="116"/>
        <v>0.22103295588069871</v>
      </c>
      <c r="N823" s="18">
        <f t="shared" si="113"/>
        <v>6.4182743567083668E-5</v>
      </c>
    </row>
    <row r="824" spans="1:14" x14ac:dyDescent="0.2">
      <c r="A824" s="4">
        <v>822</v>
      </c>
      <c r="B824" s="1" t="str">
        <f>'Исходные данные'!A1074</f>
        <v>04.12.2012</v>
      </c>
      <c r="C824" s="1">
        <f>'Исходные данные'!B1074</f>
        <v>4580.87</v>
      </c>
      <c r="D824" s="5" t="str">
        <f>'Исходные данные'!A826</f>
        <v>05.12.2013</v>
      </c>
      <c r="E824" s="1">
        <f>'Исходные данные'!B826</f>
        <v>2591.4499999999998</v>
      </c>
      <c r="F824" s="12">
        <f t="shared" si="108"/>
        <v>0.56571131684592657</v>
      </c>
      <c r="G824" s="12">
        <f t="shared" si="109"/>
        <v>0.10051508032455589</v>
      </c>
      <c r="H824" s="12">
        <f t="shared" si="110"/>
        <v>2.8956589897382738E-4</v>
      </c>
      <c r="I824" s="12">
        <f t="shared" si="114"/>
        <v>-0.56967137180231964</v>
      </c>
      <c r="J824" s="18">
        <f t="shared" si="111"/>
        <v>-1.6495740289559213E-4</v>
      </c>
      <c r="K824" s="12">
        <f t="shared" si="115"/>
        <v>0.61501152318127539</v>
      </c>
      <c r="L824" s="12">
        <f t="shared" si="112"/>
        <v>-0.48611427447102973</v>
      </c>
      <c r="M824" s="12">
        <f t="shared" si="116"/>
        <v>0.23630708784449536</v>
      </c>
      <c r="N824" s="18">
        <f t="shared" si="113"/>
        <v>6.8426474325578501E-5</v>
      </c>
    </row>
    <row r="825" spans="1:14" x14ac:dyDescent="0.2">
      <c r="A825" s="4">
        <v>823</v>
      </c>
      <c r="B825" s="1" t="str">
        <f>'Исходные данные'!A1075</f>
        <v>03.12.2012</v>
      </c>
      <c r="C825" s="1">
        <f>'Исходные данные'!B1075</f>
        <v>4597.8</v>
      </c>
      <c r="D825" s="5" t="str">
        <f>'Исходные данные'!A827</f>
        <v>04.12.2013</v>
      </c>
      <c r="E825" s="1">
        <f>'Исходные данные'!B827</f>
        <v>2481.3200000000002</v>
      </c>
      <c r="F825" s="12">
        <f t="shared" si="108"/>
        <v>0.53967549697681505</v>
      </c>
      <c r="G825" s="12">
        <f t="shared" si="109"/>
        <v>0.10023453810393232</v>
      </c>
      <c r="H825" s="12">
        <f t="shared" si="110"/>
        <v>2.8875770720745086E-4</v>
      </c>
      <c r="I825" s="12">
        <f t="shared" si="114"/>
        <v>-0.61678725157995051</v>
      </c>
      <c r="J825" s="18">
        <f t="shared" si="111"/>
        <v>-1.7810207260101168E-4</v>
      </c>
      <c r="K825" s="12">
        <f t="shared" si="115"/>
        <v>0.58670675225279034</v>
      </c>
      <c r="L825" s="12">
        <f t="shared" si="112"/>
        <v>-0.5332301542486606</v>
      </c>
      <c r="M825" s="12">
        <f t="shared" si="116"/>
        <v>0.28433439740005001</v>
      </c>
      <c r="N825" s="18">
        <f t="shared" si="113"/>
        <v>8.2103748673450624E-5</v>
      </c>
    </row>
    <row r="826" spans="1:14" x14ac:dyDescent="0.2">
      <c r="A826" s="4">
        <v>824</v>
      </c>
      <c r="B826" s="1" t="str">
        <f>'Исходные данные'!A1076</f>
        <v>30.11.2012</v>
      </c>
      <c r="C826" s="1">
        <f>'Исходные данные'!B1076</f>
        <v>4572.7700000000004</v>
      </c>
      <c r="D826" s="5" t="str">
        <f>'Исходные данные'!A828</f>
        <v>03.12.2013</v>
      </c>
      <c r="E826" s="1">
        <f>'Исходные данные'!B828</f>
        <v>2466.96</v>
      </c>
      <c r="F826" s="12">
        <f t="shared" si="108"/>
        <v>0.53948919363974135</v>
      </c>
      <c r="G826" s="12">
        <f t="shared" si="109"/>
        <v>9.9954778889572993E-2</v>
      </c>
      <c r="H826" s="12">
        <f t="shared" si="110"/>
        <v>2.8795177114153322E-4</v>
      </c>
      <c r="I826" s="12">
        <f t="shared" si="114"/>
        <v>-0.61713252480941116</v>
      </c>
      <c r="J826" s="18">
        <f t="shared" si="111"/>
        <v>-1.7770440354791613E-4</v>
      </c>
      <c r="K826" s="12">
        <f t="shared" si="115"/>
        <v>0.58650421308538192</v>
      </c>
      <c r="L826" s="12">
        <f t="shared" si="112"/>
        <v>-0.53357542747812137</v>
      </c>
      <c r="M826" s="12">
        <f t="shared" si="116"/>
        <v>0.28470273680845959</v>
      </c>
      <c r="N826" s="18">
        <f t="shared" si="113"/>
        <v>8.1980657312837716E-5</v>
      </c>
    </row>
    <row r="827" spans="1:14" x14ac:dyDescent="0.2">
      <c r="A827" s="4">
        <v>825</v>
      </c>
      <c r="B827" s="1" t="str">
        <f>'Исходные данные'!A1077</f>
        <v>29.11.2012</v>
      </c>
      <c r="C827" s="1">
        <f>'Исходные данные'!B1077</f>
        <v>4553.5600000000004</v>
      </c>
      <c r="D827" s="5" t="str">
        <f>'Исходные данные'!A829</f>
        <v>02.12.2013</v>
      </c>
      <c r="E827" s="1">
        <f>'Исходные данные'!B829</f>
        <v>2501.5500000000002</v>
      </c>
      <c r="F827" s="12">
        <f t="shared" si="108"/>
        <v>0.54936137878934288</v>
      </c>
      <c r="G827" s="12">
        <f t="shared" si="109"/>
        <v>9.9675800496071498E-2</v>
      </c>
      <c r="H827" s="12">
        <f t="shared" si="110"/>
        <v>2.8714808448031091E-4</v>
      </c>
      <c r="I827" s="12">
        <f t="shared" si="114"/>
        <v>-0.5989988048626449</v>
      </c>
      <c r="J827" s="18">
        <f t="shared" si="111"/>
        <v>-1.7200135942230403E-4</v>
      </c>
      <c r="K827" s="12">
        <f t="shared" si="115"/>
        <v>0.59723673238486341</v>
      </c>
      <c r="L827" s="12">
        <f t="shared" si="112"/>
        <v>-0.5154417075313551</v>
      </c>
      <c r="M827" s="12">
        <f t="shared" si="116"/>
        <v>0.26568015386283866</v>
      </c>
      <c r="N827" s="18">
        <f t="shared" si="113"/>
        <v>7.6289547266148401E-5</v>
      </c>
    </row>
    <row r="828" spans="1:14" x14ac:dyDescent="0.2">
      <c r="A828" s="4">
        <v>826</v>
      </c>
      <c r="B828" s="1" t="str">
        <f>'Исходные данные'!A1078</f>
        <v>28.11.2012</v>
      </c>
      <c r="C828" s="1">
        <f>'Исходные данные'!B1078</f>
        <v>4548.04</v>
      </c>
      <c r="D828" s="5" t="str">
        <f>'Исходные данные'!A830</f>
        <v>29.11.2013</v>
      </c>
      <c r="E828" s="1">
        <f>'Исходные данные'!B830</f>
        <v>2491.21</v>
      </c>
      <c r="F828" s="12">
        <f t="shared" si="108"/>
        <v>0.54775463716238204</v>
      </c>
      <c r="G828" s="12">
        <f t="shared" si="109"/>
        <v>9.939760074412074E-2</v>
      </c>
      <c r="H828" s="12">
        <f t="shared" si="110"/>
        <v>2.8634664094559151E-4</v>
      </c>
      <c r="I828" s="12">
        <f t="shared" si="114"/>
        <v>-0.60192783470509437</v>
      </c>
      <c r="J828" s="18">
        <f t="shared" si="111"/>
        <v>-1.7236001355945701E-4</v>
      </c>
      <c r="K828" s="12">
        <f t="shared" si="115"/>
        <v>0.59548996758463746</v>
      </c>
      <c r="L828" s="12">
        <f t="shared" si="112"/>
        <v>-0.51837073737380457</v>
      </c>
      <c r="M828" s="12">
        <f t="shared" si="116"/>
        <v>0.26870822136546152</v>
      </c>
      <c r="N828" s="18">
        <f t="shared" si="113"/>
        <v>7.6943696582464329E-5</v>
      </c>
    </row>
    <row r="829" spans="1:14" x14ac:dyDescent="0.2">
      <c r="A829" s="4">
        <v>827</v>
      </c>
      <c r="B829" s="1" t="str">
        <f>'Исходные данные'!A1079</f>
        <v>27.11.2012</v>
      </c>
      <c r="C829" s="1">
        <f>'Исходные данные'!B1079</f>
        <v>4616.17</v>
      </c>
      <c r="D829" s="5" t="str">
        <f>'Исходные данные'!A831</f>
        <v>28.11.2013</v>
      </c>
      <c r="E829" s="1">
        <f>'Исходные данные'!B831</f>
        <v>2492.89</v>
      </c>
      <c r="F829" s="12">
        <f t="shared" si="108"/>
        <v>0.54003427083491284</v>
      </c>
      <c r="G829" s="12">
        <f t="shared" si="109"/>
        <v>9.9120177460496284E-2</v>
      </c>
      <c r="H829" s="12">
        <f t="shared" si="110"/>
        <v>2.8554743427670562E-4</v>
      </c>
      <c r="I829" s="12">
        <f t="shared" si="114"/>
        <v>-0.61612267692850586</v>
      </c>
      <c r="J829" s="18">
        <f t="shared" si="111"/>
        <v>-1.7593224959663046E-4</v>
      </c>
      <c r="K829" s="12">
        <f t="shared" si="115"/>
        <v>0.58709679227917078</v>
      </c>
      <c r="L829" s="12">
        <f t="shared" si="112"/>
        <v>-0.53256557959721607</v>
      </c>
      <c r="M829" s="12">
        <f t="shared" si="116"/>
        <v>0.28362609657171833</v>
      </c>
      <c r="N829" s="18">
        <f t="shared" si="113"/>
        <v>8.0988704169971307E-5</v>
      </c>
    </row>
    <row r="830" spans="1:14" x14ac:dyDescent="0.2">
      <c r="A830" s="4">
        <v>828</v>
      </c>
      <c r="B830" s="1" t="str">
        <f>'Исходные данные'!A1080</f>
        <v>26.11.2012</v>
      </c>
      <c r="C830" s="1">
        <f>'Исходные данные'!B1080</f>
        <v>4669.71</v>
      </c>
      <c r="D830" s="5" t="str">
        <f>'Исходные данные'!A832</f>
        <v>27.11.2013</v>
      </c>
      <c r="E830" s="1">
        <f>'Исходные данные'!B832</f>
        <v>2497.62</v>
      </c>
      <c r="F830" s="12">
        <f t="shared" si="108"/>
        <v>0.53485548353109724</v>
      </c>
      <c r="G830" s="12">
        <f t="shared" si="109"/>
        <v>9.8843528478039275E-2</v>
      </c>
      <c r="H830" s="12">
        <f t="shared" si="110"/>
        <v>2.8475045823045766E-4</v>
      </c>
      <c r="I830" s="12">
        <f t="shared" si="114"/>
        <v>-0.62575869281719443</v>
      </c>
      <c r="J830" s="18">
        <f t="shared" si="111"/>
        <v>-1.781850745213883E-4</v>
      </c>
      <c r="K830" s="12">
        <f t="shared" si="115"/>
        <v>0.58146668771327803</v>
      </c>
      <c r="L830" s="12">
        <f t="shared" si="112"/>
        <v>-0.54220159548590452</v>
      </c>
      <c r="M830" s="12">
        <f t="shared" si="116"/>
        <v>0.2939825701474601</v>
      </c>
      <c r="N830" s="18">
        <f t="shared" si="113"/>
        <v>8.371167156125692E-5</v>
      </c>
    </row>
    <row r="831" spans="1:14" x14ac:dyDescent="0.2">
      <c r="A831" s="4">
        <v>829</v>
      </c>
      <c r="B831" s="1" t="str">
        <f>'Исходные данные'!A1081</f>
        <v>23.11.2012</v>
      </c>
      <c r="C831" s="1">
        <f>'Исходные данные'!B1081</f>
        <v>4686.5200000000004</v>
      </c>
      <c r="D831" s="5" t="str">
        <f>'Исходные данные'!A833</f>
        <v>26.11.2013</v>
      </c>
      <c r="E831" s="1">
        <f>'Исходные данные'!B833</f>
        <v>2467</v>
      </c>
      <c r="F831" s="12">
        <f t="shared" si="108"/>
        <v>0.52640338673471998</v>
      </c>
      <c r="G831" s="12">
        <f t="shared" si="109"/>
        <v>9.8567651635639478E-2</v>
      </c>
      <c r="H831" s="12">
        <f t="shared" si="110"/>
        <v>2.8395570658107714E-4</v>
      </c>
      <c r="I831" s="12">
        <f t="shared" si="114"/>
        <v>-0.64168746522516085</v>
      </c>
      <c r="J831" s="18">
        <f t="shared" si="111"/>
        <v>-1.822108175922309E-4</v>
      </c>
      <c r="K831" s="12">
        <f t="shared" si="115"/>
        <v>0.57227801361392061</v>
      </c>
      <c r="L831" s="12">
        <f t="shared" si="112"/>
        <v>-0.55813036789387094</v>
      </c>
      <c r="M831" s="12">
        <f t="shared" si="116"/>
        <v>0.31150950756534734</v>
      </c>
      <c r="N831" s="18">
        <f t="shared" si="113"/>
        <v>8.8454902327441597E-5</v>
      </c>
    </row>
    <row r="832" spans="1:14" x14ac:dyDescent="0.2">
      <c r="A832" s="4">
        <v>830</v>
      </c>
      <c r="B832" s="1" t="str">
        <f>'Исходные данные'!A1082</f>
        <v>22.11.2012</v>
      </c>
      <c r="C832" s="1">
        <f>'Исходные данные'!B1082</f>
        <v>4619.24</v>
      </c>
      <c r="D832" s="5" t="str">
        <f>'Исходные данные'!A834</f>
        <v>25.11.2013</v>
      </c>
      <c r="E832" s="1">
        <f>'Исходные данные'!B834</f>
        <v>2503.9899999999998</v>
      </c>
      <c r="F832" s="12">
        <f t="shared" si="108"/>
        <v>0.54207835055117293</v>
      </c>
      <c r="G832" s="12">
        <f t="shared" si="109"/>
        <v>9.8292544778218388E-2</v>
      </c>
      <c r="H832" s="12">
        <f t="shared" si="110"/>
        <v>2.8316317312016974E-4</v>
      </c>
      <c r="I832" s="12">
        <f t="shared" si="114"/>
        <v>-0.61234472977752619</v>
      </c>
      <c r="J832" s="18">
        <f t="shared" si="111"/>
        <v>-1.733934767272172E-4</v>
      </c>
      <c r="K832" s="12">
        <f t="shared" si="115"/>
        <v>0.58931900799656201</v>
      </c>
      <c r="L832" s="12">
        <f t="shared" si="112"/>
        <v>-0.52878763244623628</v>
      </c>
      <c r="M832" s="12">
        <f t="shared" si="116"/>
        <v>0.2796163602280955</v>
      </c>
      <c r="N832" s="18">
        <f t="shared" si="113"/>
        <v>7.9177055818499946E-5</v>
      </c>
    </row>
    <row r="833" spans="1:14" x14ac:dyDescent="0.2">
      <c r="A833" s="4">
        <v>831</v>
      </c>
      <c r="B833" s="1" t="str">
        <f>'Исходные данные'!A1083</f>
        <v>21.11.2012</v>
      </c>
      <c r="C833" s="1">
        <f>'Исходные данные'!B1083</f>
        <v>4573.4799999999996</v>
      </c>
      <c r="D833" s="5" t="str">
        <f>'Исходные данные'!A835</f>
        <v>22.11.2013</v>
      </c>
      <c r="E833" s="1">
        <f>'Исходные данные'!B835</f>
        <v>2513.62</v>
      </c>
      <c r="F833" s="12">
        <f t="shared" si="108"/>
        <v>0.54960773852733591</v>
      </c>
      <c r="G833" s="12">
        <f t="shared" si="109"/>
        <v>9.8018205756712523E-2</v>
      </c>
      <c r="H833" s="12">
        <f t="shared" si="110"/>
        <v>2.8237285165666953E-4</v>
      </c>
      <c r="I833" s="12">
        <f t="shared" si="114"/>
        <v>-0.59855045788321137</v>
      </c>
      <c r="J833" s="18">
        <f t="shared" si="111"/>
        <v>-1.6901439965288768E-4</v>
      </c>
      <c r="K833" s="12">
        <f t="shared" si="115"/>
        <v>0.59750456170558197</v>
      </c>
      <c r="L833" s="12">
        <f t="shared" si="112"/>
        <v>-0.51499336055192146</v>
      </c>
      <c r="M833" s="12">
        <f t="shared" si="116"/>
        <v>0.26521816141256105</v>
      </c>
      <c r="N833" s="18">
        <f t="shared" si="113"/>
        <v>7.4890408549203741E-5</v>
      </c>
    </row>
    <row r="834" spans="1:14" x14ac:dyDescent="0.2">
      <c r="A834" s="4">
        <v>832</v>
      </c>
      <c r="B834" s="1" t="str">
        <f>'Исходные данные'!A1084</f>
        <v>20.11.2012</v>
      </c>
      <c r="C834" s="1">
        <f>'Исходные данные'!B1084</f>
        <v>4584.08</v>
      </c>
      <c r="D834" s="5" t="str">
        <f>'Исходные данные'!A836</f>
        <v>21.11.2013</v>
      </c>
      <c r="E834" s="1">
        <f>'Исходные данные'!B836</f>
        <v>2495.6999999999998</v>
      </c>
      <c r="F834" s="12">
        <f t="shared" ref="F834:F897" si="117">E834/C834</f>
        <v>0.54442767141934689</v>
      </c>
      <c r="G834" s="12">
        <f t="shared" ref="G834:G897" si="118">1/POWER(2,A834/248)</f>
        <v>9.7744632428056338E-2</v>
      </c>
      <c r="H834" s="12">
        <f t="shared" ref="H834:H897" si="119">G834/SUM(G$2:G$1242)</f>
        <v>2.8158473601678938E-4</v>
      </c>
      <c r="I834" s="12">
        <f t="shared" si="114"/>
        <v>-0.60802018029132021</v>
      </c>
      <c r="J834" s="18">
        <f t="shared" ref="J834:J897" si="120">H834*I834</f>
        <v>-1.7120920196021208E-4</v>
      </c>
      <c r="K834" s="12">
        <f t="shared" si="115"/>
        <v>0.59187306580405452</v>
      </c>
      <c r="L834" s="12">
        <f t="shared" ref="L834:L897" si="121">LN(K834)</f>
        <v>-0.5244630829600303</v>
      </c>
      <c r="M834" s="12">
        <f t="shared" si="116"/>
        <v>0.27506152538793927</v>
      </c>
      <c r="N834" s="18">
        <f t="shared" ref="N834:N897" si="122">M834*H834</f>
        <v>7.7453127014738291E-5</v>
      </c>
    </row>
    <row r="835" spans="1:14" x14ac:dyDescent="0.2">
      <c r="A835" s="4">
        <v>833</v>
      </c>
      <c r="B835" s="1" t="str">
        <f>'Исходные данные'!A1085</f>
        <v>19.11.2012</v>
      </c>
      <c r="C835" s="1">
        <f>'Исходные данные'!B1085</f>
        <v>4607.28</v>
      </c>
      <c r="D835" s="5" t="str">
        <f>'Исходные данные'!A837</f>
        <v>20.11.2013</v>
      </c>
      <c r="E835" s="1">
        <f>'Исходные данные'!B837</f>
        <v>2491.64</v>
      </c>
      <c r="F835" s="12">
        <f t="shared" si="117"/>
        <v>0.54080498689031276</v>
      </c>
      <c r="G835" s="12">
        <f t="shared" si="118"/>
        <v>9.7471822655165963E-2</v>
      </c>
      <c r="H835" s="12">
        <f t="shared" si="119"/>
        <v>2.8079882004397442E-4</v>
      </c>
      <c r="I835" s="12">
        <f t="shared" ref="I835:I898" si="123">LN(F835)</f>
        <v>-0.61469653297505422</v>
      </c>
      <c r="J835" s="18">
        <f t="shared" si="120"/>
        <v>-1.7260606114451725E-4</v>
      </c>
      <c r="K835" s="12">
        <f t="shared" ref="K835:K898" si="124">F835/GEOMEAN(F$2:F$1242)</f>
        <v>0.58793467414763778</v>
      </c>
      <c r="L835" s="12">
        <f t="shared" si="121"/>
        <v>-0.53113943564376431</v>
      </c>
      <c r="M835" s="12">
        <f t="shared" ref="M835:M898" si="125">POWER(L835-AVERAGE(L$2:L$1242),2)</f>
        <v>0.28210910009597612</v>
      </c>
      <c r="N835" s="18">
        <f t="shared" si="122"/>
        <v>7.9215902430617571E-5</v>
      </c>
    </row>
    <row r="836" spans="1:14" x14ac:dyDescent="0.2">
      <c r="A836" s="4">
        <v>834</v>
      </c>
      <c r="B836" s="1" t="str">
        <f>'Исходные данные'!A1086</f>
        <v>16.11.2012</v>
      </c>
      <c r="C836" s="1">
        <f>'Исходные данные'!B1086</f>
        <v>4568.92</v>
      </c>
      <c r="D836" s="5" t="str">
        <f>'Исходные данные'!A838</f>
        <v>19.11.2013</v>
      </c>
      <c r="E836" s="1">
        <f>'Исходные данные'!B838</f>
        <v>2544.92</v>
      </c>
      <c r="F836" s="12">
        <f t="shared" si="117"/>
        <v>0.55700690754051285</v>
      </c>
      <c r="G836" s="12">
        <f t="shared" si="118"/>
        <v>9.7199774306921949E-2</v>
      </c>
      <c r="H836" s="12">
        <f t="shared" si="119"/>
        <v>2.8001509759885217E-4</v>
      </c>
      <c r="I836" s="12">
        <f t="shared" si="123"/>
        <v>-0.58517763780228238</v>
      </c>
      <c r="J836" s="18">
        <f t="shared" si="120"/>
        <v>-1.6385857336187186E-4</v>
      </c>
      <c r="K836" s="12">
        <f t="shared" si="124"/>
        <v>0.60554854822231097</v>
      </c>
      <c r="L836" s="12">
        <f t="shared" si="121"/>
        <v>-0.50162054047099247</v>
      </c>
      <c r="M836" s="12">
        <f t="shared" si="125"/>
        <v>0.25162316662241024</v>
      </c>
      <c r="N836" s="18">
        <f t="shared" si="122"/>
        <v>7.0458285559906445E-5</v>
      </c>
    </row>
    <row r="837" spans="1:14" x14ac:dyDescent="0.2">
      <c r="A837" s="4">
        <v>835</v>
      </c>
      <c r="B837" s="1" t="str">
        <f>'Исходные данные'!A1087</f>
        <v>15.11.2012</v>
      </c>
      <c r="C837" s="1">
        <f>'Исходные данные'!B1087</f>
        <v>4539.42</v>
      </c>
      <c r="D837" s="5" t="str">
        <f>'Исходные данные'!A839</f>
        <v>18.11.2013</v>
      </c>
      <c r="E837" s="1">
        <f>'Исходные данные'!B839</f>
        <v>2568.7199999999998</v>
      </c>
      <c r="F837" s="12">
        <f t="shared" si="117"/>
        <v>0.56586964854540878</v>
      </c>
      <c r="G837" s="12">
        <f t="shared" si="118"/>
        <v>9.6928485258153063E-2</v>
      </c>
      <c r="H837" s="12">
        <f t="shared" si="119"/>
        <v>2.792335625591858E-4</v>
      </c>
      <c r="I837" s="12">
        <f t="shared" si="123"/>
        <v>-0.56939153022605082</v>
      </c>
      <c r="J837" s="18">
        <f t="shared" si="120"/>
        <v>-1.5899322547604648E-4</v>
      </c>
      <c r="K837" s="12">
        <f t="shared" si="124"/>
        <v>0.61518365305877076</v>
      </c>
      <c r="L837" s="12">
        <f t="shared" si="121"/>
        <v>-0.48583443289476086</v>
      </c>
      <c r="M837" s="12">
        <f t="shared" si="125"/>
        <v>0.23603509618617363</v>
      </c>
      <c r="N837" s="18">
        <f t="shared" si="122"/>
        <v>6.5908920797065352E-5</v>
      </c>
    </row>
    <row r="838" spans="1:14" x14ac:dyDescent="0.2">
      <c r="A838" s="4">
        <v>836</v>
      </c>
      <c r="B838" s="1" t="str">
        <f>'Исходные данные'!A1088</f>
        <v>14.11.2012</v>
      </c>
      <c r="C838" s="1">
        <f>'Исходные данные'!B1088</f>
        <v>4562.78</v>
      </c>
      <c r="D838" s="5" t="str">
        <f>'Исходные данные'!A840</f>
        <v>15.11.2013</v>
      </c>
      <c r="E838" s="1">
        <f>'Исходные данные'!B840</f>
        <v>2566.7399999999998</v>
      </c>
      <c r="F838" s="12">
        <f t="shared" si="117"/>
        <v>0.56253862776640551</v>
      </c>
      <c r="G838" s="12">
        <f t="shared" si="118"/>
        <v>9.665795338961948E-2</v>
      </c>
      <c r="H838" s="12">
        <f t="shared" si="119"/>
        <v>2.7845420881982599E-4</v>
      </c>
      <c r="I838" s="12">
        <f t="shared" si="123"/>
        <v>-0.57529547567662631</v>
      </c>
      <c r="J838" s="18">
        <f t="shared" si="120"/>
        <v>-1.6019344651716042E-4</v>
      </c>
      <c r="K838" s="12">
        <f t="shared" si="124"/>
        <v>0.61156234285683742</v>
      </c>
      <c r="L838" s="12">
        <f t="shared" si="121"/>
        <v>-0.4917383783453364</v>
      </c>
      <c r="M838" s="12">
        <f t="shared" si="125"/>
        <v>0.24180663273770095</v>
      </c>
      <c r="N838" s="18">
        <f t="shared" si="122"/>
        <v>6.7332074606362753E-5</v>
      </c>
    </row>
    <row r="839" spans="1:14" x14ac:dyDescent="0.2">
      <c r="A839" s="4">
        <v>837</v>
      </c>
      <c r="B839" s="1" t="str">
        <f>'Исходные данные'!A1089</f>
        <v>13.11.2012</v>
      </c>
      <c r="C839" s="1">
        <f>'Исходные данные'!B1089</f>
        <v>4613.3599999999997</v>
      </c>
      <c r="D839" s="5" t="str">
        <f>'Исходные данные'!A841</f>
        <v>14.11.2013</v>
      </c>
      <c r="E839" s="1">
        <f>'Исходные данные'!B841</f>
        <v>2539.36</v>
      </c>
      <c r="F839" s="12">
        <f t="shared" si="117"/>
        <v>0.55043612464667846</v>
      </c>
      <c r="G839" s="12">
        <f t="shared" si="118"/>
        <v>9.6388176587996283E-2</v>
      </c>
      <c r="H839" s="12">
        <f t="shared" si="119"/>
        <v>2.7767703029266301E-4</v>
      </c>
      <c r="I839" s="12">
        <f t="shared" si="123"/>
        <v>-0.59704436107441694</v>
      </c>
      <c r="J839" s="18">
        <f t="shared" si="120"/>
        <v>-1.657855051361245E-4</v>
      </c>
      <c r="K839" s="12">
        <f t="shared" si="124"/>
        <v>0.59840513942758966</v>
      </c>
      <c r="L839" s="12">
        <f t="shared" si="121"/>
        <v>-0.51348726374312703</v>
      </c>
      <c r="M839" s="12">
        <f t="shared" si="125"/>
        <v>0.26366917002640333</v>
      </c>
      <c r="N839" s="18">
        <f t="shared" si="122"/>
        <v>7.321487211266291E-5</v>
      </c>
    </row>
    <row r="840" spans="1:14" x14ac:dyDescent="0.2">
      <c r="A840" s="4">
        <v>838</v>
      </c>
      <c r="B840" s="1" t="str">
        <f>'Исходные данные'!A1090</f>
        <v>12.11.2012</v>
      </c>
      <c r="C840" s="1">
        <f>'Исходные данные'!B1090</f>
        <v>4645.5600000000004</v>
      </c>
      <c r="D840" s="5" t="str">
        <f>'Исходные данные'!A842</f>
        <v>13.11.2013</v>
      </c>
      <c r="E840" s="1">
        <f>'Исходные данные'!B842</f>
        <v>2585.0500000000002</v>
      </c>
      <c r="F840" s="12">
        <f t="shared" si="117"/>
        <v>0.55645605696622147</v>
      </c>
      <c r="G840" s="12">
        <f t="shared" si="118"/>
        <v>9.6119152745857001E-2</v>
      </c>
      <c r="H840" s="12">
        <f t="shared" si="119"/>
        <v>2.7690202090657968E-4</v>
      </c>
      <c r="I840" s="12">
        <f t="shared" si="123"/>
        <v>-0.58616707460761863</v>
      </c>
      <c r="J840" s="18">
        <f t="shared" si="120"/>
        <v>-1.6231084754774746E-4</v>
      </c>
      <c r="K840" s="12">
        <f t="shared" si="124"/>
        <v>0.60494969251507669</v>
      </c>
      <c r="L840" s="12">
        <f t="shared" si="121"/>
        <v>-0.50260997727632883</v>
      </c>
      <c r="M840" s="12">
        <f t="shared" si="125"/>
        <v>0.25261678925771147</v>
      </c>
      <c r="N840" s="18">
        <f t="shared" si="122"/>
        <v>6.995009946039186E-5</v>
      </c>
    </row>
    <row r="841" spans="1:14" x14ac:dyDescent="0.2">
      <c r="A841" s="4">
        <v>839</v>
      </c>
      <c r="B841" s="1" t="str">
        <f>'Исходные данные'!A1091</f>
        <v>09.11.2012</v>
      </c>
      <c r="C841" s="1">
        <f>'Исходные данные'!B1091</f>
        <v>4607.3500000000004</v>
      </c>
      <c r="D841" s="5" t="str">
        <f>'Исходные данные'!A843</f>
        <v>12.11.2013</v>
      </c>
      <c r="E841" s="1">
        <f>'Исходные данные'!B843</f>
        <v>2662.34</v>
      </c>
      <c r="F841" s="12">
        <f t="shared" si="117"/>
        <v>0.57784626737712563</v>
      </c>
      <c r="G841" s="12">
        <f t="shared" si="118"/>
        <v>9.5850879761656849E-2</v>
      </c>
      <c r="H841" s="12">
        <f t="shared" si="119"/>
        <v>2.7612917460740271E-4</v>
      </c>
      <c r="I841" s="12">
        <f t="shared" si="123"/>
        <v>-0.54844741908293271</v>
      </c>
      <c r="J841" s="18">
        <f t="shared" si="120"/>
        <v>-1.5144233314693048E-4</v>
      </c>
      <c r="K841" s="12">
        <f t="shared" si="124"/>
        <v>0.62820400172586632</v>
      </c>
      <c r="L841" s="12">
        <f t="shared" si="121"/>
        <v>-0.4648903217516428</v>
      </c>
      <c r="M841" s="12">
        <f t="shared" si="125"/>
        <v>0.21612301125834571</v>
      </c>
      <c r="N841" s="18">
        <f t="shared" si="122"/>
        <v>5.9677868712433407E-5</v>
      </c>
    </row>
    <row r="842" spans="1:14" x14ac:dyDescent="0.2">
      <c r="A842" s="4">
        <v>840</v>
      </c>
      <c r="B842" s="1" t="str">
        <f>'Исходные данные'!A1092</f>
        <v>08.11.2012</v>
      </c>
      <c r="C842" s="1">
        <f>'Исходные данные'!B1092</f>
        <v>4668.71</v>
      </c>
      <c r="D842" s="5" t="str">
        <f>'Исходные данные'!A844</f>
        <v>11.11.2013</v>
      </c>
      <c r="E842" s="1">
        <f>'Исходные данные'!B844</f>
        <v>2712.1</v>
      </c>
      <c r="F842" s="12">
        <f t="shared" si="117"/>
        <v>0.58090993015201198</v>
      </c>
      <c r="G842" s="12">
        <f t="shared" si="118"/>
        <v>9.5583355539716919E-2</v>
      </c>
      <c r="H842" s="12">
        <f t="shared" si="119"/>
        <v>2.7535848535785749E-4</v>
      </c>
      <c r="I842" s="12">
        <f t="shared" si="123"/>
        <v>-0.54315955970384677</v>
      </c>
      <c r="J842" s="18">
        <f t="shared" si="120"/>
        <v>-1.4956359366769201E-4</v>
      </c>
      <c r="K842" s="12">
        <f t="shared" si="124"/>
        <v>0.63153465439903844</v>
      </c>
      <c r="L842" s="12">
        <f t="shared" si="121"/>
        <v>-0.45960246237255686</v>
      </c>
      <c r="M842" s="12">
        <f t="shared" si="125"/>
        <v>0.21123442341891729</v>
      </c>
      <c r="N842" s="18">
        <f t="shared" si="122"/>
        <v>5.8165190888073404E-5</v>
      </c>
    </row>
    <row r="843" spans="1:14" x14ac:dyDescent="0.2">
      <c r="A843" s="4">
        <v>841</v>
      </c>
      <c r="B843" s="1" t="str">
        <f>'Исходные данные'!A1093</f>
        <v>07.11.2012</v>
      </c>
      <c r="C843" s="1">
        <f>'Исходные данные'!B1093</f>
        <v>4783.8599999999997</v>
      </c>
      <c r="D843" s="5" t="str">
        <f>'Исходные данные'!A845</f>
        <v>08.11.2013</v>
      </c>
      <c r="E843" s="1">
        <f>'Исходные данные'!B845</f>
        <v>2732.46</v>
      </c>
      <c r="F843" s="12">
        <f t="shared" si="117"/>
        <v>0.57118310318445775</v>
      </c>
      <c r="G843" s="12">
        <f t="shared" si="118"/>
        <v>9.5316577990207096E-2</v>
      </c>
      <c r="H843" s="12">
        <f t="shared" si="119"/>
        <v>2.7458994713751869E-4</v>
      </c>
      <c r="I843" s="12">
        <f t="shared" si="123"/>
        <v>-0.56004544965399938</v>
      </c>
      <c r="J843" s="18">
        <f t="shared" si="120"/>
        <v>-1.5378285041509957E-4</v>
      </c>
      <c r="K843" s="12">
        <f t="shared" si="124"/>
        <v>0.62096016085277361</v>
      </c>
      <c r="L843" s="12">
        <f t="shared" si="121"/>
        <v>-0.47648835232270942</v>
      </c>
      <c r="M843" s="12">
        <f t="shared" si="125"/>
        <v>0.2270411498992102</v>
      </c>
      <c r="N843" s="18">
        <f t="shared" si="122"/>
        <v>6.2343217348865586E-5</v>
      </c>
    </row>
    <row r="844" spans="1:14" x14ac:dyDescent="0.2">
      <c r="A844" s="4">
        <v>842</v>
      </c>
      <c r="B844" s="1" t="str">
        <f>'Исходные данные'!A1094</f>
        <v>06.11.2012</v>
      </c>
      <c r="C844" s="1">
        <f>'Исходные данные'!B1094</f>
        <v>4809.2700000000004</v>
      </c>
      <c r="D844" s="5" t="str">
        <f>'Исходные данные'!A846</f>
        <v>07.11.2013</v>
      </c>
      <c r="E844" s="1">
        <f>'Исходные данные'!B846</f>
        <v>2759.17</v>
      </c>
      <c r="F844" s="12">
        <f t="shared" si="117"/>
        <v>0.57371908834396901</v>
      </c>
      <c r="G844" s="12">
        <f t="shared" si="118"/>
        <v>9.5050545029130296E-2</v>
      </c>
      <c r="H844" s="12">
        <f t="shared" si="119"/>
        <v>2.7382355394276484E-4</v>
      </c>
      <c r="I844" s="12">
        <f t="shared" si="123"/>
        <v>-0.55561539558344697</v>
      </c>
      <c r="J844" s="18">
        <f t="shared" si="120"/>
        <v>-1.5214058224397462E-4</v>
      </c>
      <c r="K844" s="12">
        <f t="shared" si="124"/>
        <v>0.6237171502381228</v>
      </c>
      <c r="L844" s="12">
        <f t="shared" si="121"/>
        <v>-0.47205829825215706</v>
      </c>
      <c r="M844" s="12">
        <f t="shared" si="125"/>
        <v>0.2228390369487222</v>
      </c>
      <c r="N844" s="18">
        <f t="shared" si="122"/>
        <v>6.1018577054482199E-5</v>
      </c>
    </row>
    <row r="845" spans="1:14" x14ac:dyDescent="0.2">
      <c r="A845" s="4">
        <v>843</v>
      </c>
      <c r="B845" s="1" t="str">
        <f>'Исходные данные'!A1095</f>
        <v>02.11.2012</v>
      </c>
      <c r="C845" s="1">
        <f>'Исходные данные'!B1095</f>
        <v>4736.8900000000003</v>
      </c>
      <c r="D845" s="5" t="str">
        <f>'Исходные данные'!A847</f>
        <v>06.11.2013</v>
      </c>
      <c r="E845" s="1">
        <f>'Исходные данные'!B847</f>
        <v>2771.29</v>
      </c>
      <c r="F845" s="12">
        <f t="shared" si="117"/>
        <v>0.58504419566424382</v>
      </c>
      <c r="G845" s="12">
        <f t="shared" si="118"/>
        <v>9.4785254578305847E-2</v>
      </c>
      <c r="H845" s="12">
        <f t="shared" si="119"/>
        <v>2.7305929978673068E-4</v>
      </c>
      <c r="I845" s="12">
        <f t="shared" si="123"/>
        <v>-0.53606788645989134</v>
      </c>
      <c r="J845" s="18">
        <f t="shared" si="120"/>
        <v>-1.4637832171489058E-4</v>
      </c>
      <c r="K845" s="12">
        <f t="shared" si="124"/>
        <v>0.63602920993328105</v>
      </c>
      <c r="L845" s="12">
        <f t="shared" si="121"/>
        <v>-0.45251078912860143</v>
      </c>
      <c r="M845" s="12">
        <f t="shared" si="125"/>
        <v>0.20476601427778934</v>
      </c>
      <c r="N845" s="18">
        <f t="shared" si="122"/>
        <v>5.5913264478812858E-5</v>
      </c>
    </row>
    <row r="846" spans="1:14" x14ac:dyDescent="0.2">
      <c r="A846" s="4">
        <v>844</v>
      </c>
      <c r="B846" s="1" t="str">
        <f>'Исходные данные'!A1096</f>
        <v>01.11.2012</v>
      </c>
      <c r="C846" s="1">
        <f>'Исходные данные'!B1096</f>
        <v>4703.46</v>
      </c>
      <c r="D846" s="5" t="str">
        <f>'Исходные данные'!A848</f>
        <v>05.11.2013</v>
      </c>
      <c r="E846" s="1">
        <f>'Исходные данные'!B848</f>
        <v>2790.45</v>
      </c>
      <c r="F846" s="12">
        <f t="shared" si="117"/>
        <v>0.59327601382811801</v>
      </c>
      <c r="G846" s="12">
        <f t="shared" si="118"/>
        <v>9.4520704565353456E-2</v>
      </c>
      <c r="H846" s="12">
        <f t="shared" si="119"/>
        <v>2.7229717869926053E-4</v>
      </c>
      <c r="I846" s="12">
        <f t="shared" si="123"/>
        <v>-0.52209553493843341</v>
      </c>
      <c r="J846" s="18">
        <f t="shared" si="120"/>
        <v>-1.4216514117521662E-4</v>
      </c>
      <c r="K846" s="12">
        <f t="shared" si="124"/>
        <v>0.64497840871498824</v>
      </c>
      <c r="L846" s="12">
        <f t="shared" si="121"/>
        <v>-0.43853843760714356</v>
      </c>
      <c r="M846" s="12">
        <f t="shared" si="125"/>
        <v>0.19231596125891431</v>
      </c>
      <c r="N846" s="18">
        <f t="shared" si="122"/>
        <v>5.2367093669638657E-5</v>
      </c>
    </row>
    <row r="847" spans="1:14" x14ac:dyDescent="0.2">
      <c r="A847" s="4">
        <v>845</v>
      </c>
      <c r="B847" s="1" t="str">
        <f>'Исходные данные'!A1097</f>
        <v>31.10.2012</v>
      </c>
      <c r="C847" s="1">
        <f>'Исходные данные'!B1097</f>
        <v>4732.54</v>
      </c>
      <c r="D847" s="5" t="str">
        <f>'Исходные данные'!A849</f>
        <v>01.11.2013</v>
      </c>
      <c r="E847" s="1">
        <f>'Исходные данные'!B849</f>
        <v>2813.61</v>
      </c>
      <c r="F847" s="12">
        <f t="shared" si="117"/>
        <v>0.59452429350834857</v>
      </c>
      <c r="G847" s="12">
        <f t="shared" si="118"/>
        <v>9.4256892923676949E-2</v>
      </c>
      <c r="H847" s="12">
        <f t="shared" si="119"/>
        <v>2.7153718472686198E-4</v>
      </c>
      <c r="I847" s="12">
        <f t="shared" si="123"/>
        <v>-0.51999369992110711</v>
      </c>
      <c r="J847" s="18">
        <f t="shared" si="120"/>
        <v>-1.4119762535228211E-4</v>
      </c>
      <c r="K847" s="12">
        <f t="shared" si="124"/>
        <v>0.64633547258243063</v>
      </c>
      <c r="L847" s="12">
        <f t="shared" si="121"/>
        <v>-0.43643660258981715</v>
      </c>
      <c r="M847" s="12">
        <f t="shared" si="125"/>
        <v>0.19047690808014175</v>
      </c>
      <c r="N847" s="18">
        <f t="shared" si="122"/>
        <v>5.1721563375558961E-5</v>
      </c>
    </row>
    <row r="848" spans="1:14" x14ac:dyDescent="0.2">
      <c r="A848" s="4">
        <v>846</v>
      </c>
      <c r="B848" s="1" t="str">
        <f>'Исходные данные'!A1098</f>
        <v>30.10.2012</v>
      </c>
      <c r="C848" s="1">
        <f>'Исходные данные'!B1098</f>
        <v>4704.8500000000004</v>
      </c>
      <c r="D848" s="5" t="str">
        <f>'Исходные данные'!A850</f>
        <v>31.10.2013</v>
      </c>
      <c r="E848" s="1">
        <f>'Исходные данные'!B850</f>
        <v>2819.59</v>
      </c>
      <c r="F848" s="12">
        <f t="shared" si="117"/>
        <v>0.59929434519697755</v>
      </c>
      <c r="G848" s="12">
        <f t="shared" si="118"/>
        <v>9.3993817592447973E-2</v>
      </c>
      <c r="H848" s="12">
        <f t="shared" si="119"/>
        <v>2.7077931193265854E-4</v>
      </c>
      <c r="I848" s="12">
        <f t="shared" si="123"/>
        <v>-0.51200240724251123</v>
      </c>
      <c r="J848" s="18">
        <f t="shared" si="120"/>
        <v>-1.3863965954099202E-4</v>
      </c>
      <c r="K848" s="12">
        <f t="shared" si="124"/>
        <v>0.6515212213332835</v>
      </c>
      <c r="L848" s="12">
        <f t="shared" si="121"/>
        <v>-0.42844530991122132</v>
      </c>
      <c r="M848" s="12">
        <f t="shared" si="125"/>
        <v>0.18356538358492225</v>
      </c>
      <c r="N848" s="18">
        <f t="shared" si="122"/>
        <v>4.9705708261779777E-5</v>
      </c>
    </row>
    <row r="849" spans="1:14" x14ac:dyDescent="0.2">
      <c r="A849" s="4">
        <v>847</v>
      </c>
      <c r="B849" s="1" t="str">
        <f>'Исходные данные'!A1099</f>
        <v>29.10.2012</v>
      </c>
      <c r="C849" s="1">
        <f>'Исходные данные'!B1099</f>
        <v>4677.51</v>
      </c>
      <c r="D849" s="5" t="str">
        <f>'Исходные данные'!A851</f>
        <v>30.10.2013</v>
      </c>
      <c r="E849" s="1">
        <f>'Исходные данные'!B851</f>
        <v>2844.09</v>
      </c>
      <c r="F849" s="12">
        <f t="shared" si="117"/>
        <v>0.60803504428638311</v>
      </c>
      <c r="G849" s="12">
        <f t="shared" si="118"/>
        <v>9.3731476516590209E-2</v>
      </c>
      <c r="H849" s="12">
        <f t="shared" si="119"/>
        <v>2.700235543963443E-4</v>
      </c>
      <c r="I849" s="12">
        <f t="shared" si="123"/>
        <v>-0.49752276004809243</v>
      </c>
      <c r="J849" s="18">
        <f t="shared" si="120"/>
        <v>-1.3434286406126543E-4</v>
      </c>
      <c r="K849" s="12">
        <f t="shared" si="124"/>
        <v>0.66102364863245056</v>
      </c>
      <c r="L849" s="12">
        <f t="shared" si="121"/>
        <v>-0.41396566271680257</v>
      </c>
      <c r="M849" s="12">
        <f t="shared" si="125"/>
        <v>0.17136756990856131</v>
      </c>
      <c r="N849" s="18">
        <f t="shared" si="122"/>
        <v>4.6273280334973736E-5</v>
      </c>
    </row>
    <row r="850" spans="1:14" x14ac:dyDescent="0.2">
      <c r="A850" s="4">
        <v>848</v>
      </c>
      <c r="B850" s="1" t="str">
        <f>'Исходные данные'!A1100</f>
        <v>26.10.2012</v>
      </c>
      <c r="C850" s="1">
        <f>'Исходные данные'!B1100</f>
        <v>4708.92</v>
      </c>
      <c r="D850" s="5" t="str">
        <f>'Исходные данные'!A852</f>
        <v>29.10.2013</v>
      </c>
      <c r="E850" s="1">
        <f>'Исходные данные'!B852</f>
        <v>2812.82</v>
      </c>
      <c r="F850" s="12">
        <f t="shared" si="117"/>
        <v>0.59733866788987711</v>
      </c>
      <c r="G850" s="12">
        <f t="shared" si="118"/>
        <v>9.346986764676303E-2</v>
      </c>
      <c r="H850" s="12">
        <f t="shared" si="119"/>
        <v>2.6926990621413687E-4</v>
      </c>
      <c r="I850" s="12">
        <f t="shared" si="123"/>
        <v>-0.51527104353603481</v>
      </c>
      <c r="J850" s="18">
        <f t="shared" si="120"/>
        <v>-1.3874698556780852E-4</v>
      </c>
      <c r="K850" s="12">
        <f t="shared" si="124"/>
        <v>0.64939511205515066</v>
      </c>
      <c r="L850" s="12">
        <f t="shared" si="121"/>
        <v>-0.43171394620474485</v>
      </c>
      <c r="M850" s="12">
        <f t="shared" si="125"/>
        <v>0.18637693134767308</v>
      </c>
      <c r="N850" s="18">
        <f t="shared" si="122"/>
        <v>5.0185698824466557E-5</v>
      </c>
    </row>
    <row r="851" spans="1:14" x14ac:dyDescent="0.2">
      <c r="A851" s="4">
        <v>849</v>
      </c>
      <c r="B851" s="1" t="str">
        <f>'Исходные данные'!A1101</f>
        <v>25.10.2012</v>
      </c>
      <c r="C851" s="1">
        <f>'Исходные данные'!B1101</f>
        <v>4806.45</v>
      </c>
      <c r="D851" s="5" t="str">
        <f>'Исходные данные'!A853</f>
        <v>28.10.2013</v>
      </c>
      <c r="E851" s="1">
        <f>'Исходные данные'!B853</f>
        <v>2844.66</v>
      </c>
      <c r="F851" s="12">
        <f t="shared" si="117"/>
        <v>0.59184221202758791</v>
      </c>
      <c r="G851" s="12">
        <f t="shared" si="118"/>
        <v>9.3208988939345733E-2</v>
      </c>
      <c r="H851" s="12">
        <f t="shared" si="119"/>
        <v>2.6851836149873197E-4</v>
      </c>
      <c r="I851" s="12">
        <f t="shared" si="123"/>
        <v>-0.52451521336174334</v>
      </c>
      <c r="J851" s="18">
        <f t="shared" si="120"/>
        <v>-1.4084196567305313E-4</v>
      </c>
      <c r="K851" s="12">
        <f t="shared" si="124"/>
        <v>0.64341965497783393</v>
      </c>
      <c r="L851" s="12">
        <f t="shared" si="121"/>
        <v>-0.44095811603045343</v>
      </c>
      <c r="M851" s="12">
        <f t="shared" si="125"/>
        <v>0.19444406009312659</v>
      </c>
      <c r="N851" s="18">
        <f t="shared" si="122"/>
        <v>5.2211800419367327E-5</v>
      </c>
    </row>
    <row r="852" spans="1:14" x14ac:dyDescent="0.2">
      <c r="A852" s="4">
        <v>850</v>
      </c>
      <c r="B852" s="1" t="str">
        <f>'Исходные данные'!A1102</f>
        <v>24.10.2012</v>
      </c>
      <c r="C852" s="1">
        <f>'Исходные данные'!B1102</f>
        <v>4826.1099999999997</v>
      </c>
      <c r="D852" s="5" t="str">
        <f>'Исходные данные'!A854</f>
        <v>25.10.2013</v>
      </c>
      <c r="E852" s="1">
        <f>'Исходные данные'!B854</f>
        <v>2840.27</v>
      </c>
      <c r="F852" s="12">
        <f t="shared" si="117"/>
        <v>0.58852160435630352</v>
      </c>
      <c r="G852" s="12">
        <f t="shared" si="118"/>
        <v>9.2948838356421343E-2</v>
      </c>
      <c r="H852" s="12">
        <f t="shared" si="119"/>
        <v>2.6776891437925665E-4</v>
      </c>
      <c r="I852" s="12">
        <f t="shared" si="123"/>
        <v>-0.5301416420698164</v>
      </c>
      <c r="J852" s="18">
        <f t="shared" si="120"/>
        <v>-1.4195545196427119E-4</v>
      </c>
      <c r="K852" s="12">
        <f t="shared" si="124"/>
        <v>0.63980966535770367</v>
      </c>
      <c r="L852" s="12">
        <f t="shared" si="121"/>
        <v>-0.44658454473852643</v>
      </c>
      <c r="M852" s="12">
        <f t="shared" si="125"/>
        <v>0.19943775559931667</v>
      </c>
      <c r="N852" s="18">
        <f t="shared" si="122"/>
        <v>5.3403231303064542E-5</v>
      </c>
    </row>
    <row r="853" spans="1:14" x14ac:dyDescent="0.2">
      <c r="A853" s="4">
        <v>851</v>
      </c>
      <c r="B853" s="1" t="str">
        <f>'Исходные данные'!A1103</f>
        <v>23.10.2012</v>
      </c>
      <c r="C853" s="1">
        <f>'Исходные данные'!B1103</f>
        <v>4915.62</v>
      </c>
      <c r="D853" s="5" t="str">
        <f>'Исходные данные'!A855</f>
        <v>24.10.2013</v>
      </c>
      <c r="E853" s="1">
        <f>'Исходные данные'!B855</f>
        <v>2874.3</v>
      </c>
      <c r="F853" s="12">
        <f t="shared" si="117"/>
        <v>0.58472786749179151</v>
      </c>
      <c r="G853" s="12">
        <f t="shared" si="118"/>
        <v>9.2689413865760878E-2</v>
      </c>
      <c r="H853" s="12">
        <f t="shared" si="119"/>
        <v>2.6702155900122415E-4</v>
      </c>
      <c r="I853" s="12">
        <f t="shared" si="123"/>
        <v>-0.53660872375653434</v>
      </c>
      <c r="J853" s="18">
        <f t="shared" si="120"/>
        <v>-1.4328609799112702E-4</v>
      </c>
      <c r="K853" s="12">
        <f t="shared" si="124"/>
        <v>0.63568531461888333</v>
      </c>
      <c r="L853" s="12">
        <f t="shared" si="121"/>
        <v>-0.45305162642524455</v>
      </c>
      <c r="M853" s="12">
        <f t="shared" si="125"/>
        <v>0.2052557762065591</v>
      </c>
      <c r="N853" s="18">
        <f t="shared" si="122"/>
        <v>5.480771735668178E-5</v>
      </c>
    </row>
    <row r="854" spans="1:14" x14ac:dyDescent="0.2">
      <c r="A854" s="4">
        <v>852</v>
      </c>
      <c r="B854" s="1" t="str">
        <f>'Исходные данные'!A1104</f>
        <v>22.10.2012</v>
      </c>
      <c r="C854" s="1">
        <f>'Исходные данные'!B1104</f>
        <v>4993.12</v>
      </c>
      <c r="D854" s="5" t="str">
        <f>'Исходные данные'!A856</f>
        <v>23.10.2013</v>
      </c>
      <c r="E854" s="1">
        <f>'Исходные данные'!B856</f>
        <v>2901.69</v>
      </c>
      <c r="F854" s="12">
        <f t="shared" si="117"/>
        <v>0.58113764540007051</v>
      </c>
      <c r="G854" s="12">
        <f t="shared" si="118"/>
        <v>9.2430713440807347E-2</v>
      </c>
      <c r="H854" s="12">
        <f t="shared" si="119"/>
        <v>2.6627628952648766E-4</v>
      </c>
      <c r="I854" s="12">
        <f t="shared" si="123"/>
        <v>-0.5427676390015207</v>
      </c>
      <c r="J854" s="18">
        <f t="shared" si="120"/>
        <v>-1.4452615298837706E-4</v>
      </c>
      <c r="K854" s="12">
        <f t="shared" si="124"/>
        <v>0.63178221441311222</v>
      </c>
      <c r="L854" s="12">
        <f t="shared" si="121"/>
        <v>-0.45921054167023084</v>
      </c>
      <c r="M854" s="12">
        <f t="shared" si="125"/>
        <v>0.21087432158106656</v>
      </c>
      <c r="N854" s="18">
        <f t="shared" si="122"/>
        <v>5.6150831907021748E-5</v>
      </c>
    </row>
    <row r="855" spans="1:14" x14ac:dyDescent="0.2">
      <c r="A855" s="4">
        <v>853</v>
      </c>
      <c r="B855" s="1" t="str">
        <f>'Исходные данные'!A1105</f>
        <v>19.10.2012</v>
      </c>
      <c r="C855" s="1">
        <f>'Исходные данные'!B1105</f>
        <v>5011.6899999999996</v>
      </c>
      <c r="D855" s="5" t="str">
        <f>'Исходные данные'!A857</f>
        <v>22.10.2013</v>
      </c>
      <c r="E855" s="1">
        <f>'Исходные данные'!B857</f>
        <v>2947.3</v>
      </c>
      <c r="F855" s="12">
        <f t="shared" si="117"/>
        <v>0.58808505713641512</v>
      </c>
      <c r="G855" s="12">
        <f t="shared" si="118"/>
        <v>9.2172735060660066E-2</v>
      </c>
      <c r="H855" s="12">
        <f t="shared" si="119"/>
        <v>2.6553310013319512E-4</v>
      </c>
      <c r="I855" s="12">
        <f t="shared" si="123"/>
        <v>-0.53088368655113161</v>
      </c>
      <c r="J855" s="18">
        <f t="shared" si="120"/>
        <v>-1.409671911000614E-4</v>
      </c>
      <c r="K855" s="12">
        <f t="shared" si="124"/>
        <v>0.63933507423207259</v>
      </c>
      <c r="L855" s="12">
        <f t="shared" si="121"/>
        <v>-0.44732658921984181</v>
      </c>
      <c r="M855" s="12">
        <f t="shared" si="125"/>
        <v>0.20010107742305686</v>
      </c>
      <c r="N855" s="18">
        <f t="shared" si="122"/>
        <v>5.3133459428136784E-5</v>
      </c>
    </row>
    <row r="856" spans="1:14" x14ac:dyDescent="0.2">
      <c r="A856" s="4">
        <v>854</v>
      </c>
      <c r="B856" s="1" t="str">
        <f>'Исходные данные'!A1106</f>
        <v>18.10.2012</v>
      </c>
      <c r="C856" s="1">
        <f>'Исходные данные'!B1106</f>
        <v>5061.25</v>
      </c>
      <c r="D856" s="5" t="str">
        <f>'Исходные данные'!A858</f>
        <v>21.10.2013</v>
      </c>
      <c r="E856" s="1">
        <f>'Исходные данные'!B858</f>
        <v>2945.1</v>
      </c>
      <c r="F856" s="12">
        <f t="shared" si="117"/>
        <v>0.58189182514201032</v>
      </c>
      <c r="G856" s="12">
        <f t="shared" si="118"/>
        <v>9.1915476710058591E-2</v>
      </c>
      <c r="H856" s="12">
        <f t="shared" si="119"/>
        <v>2.6479198501574302E-4</v>
      </c>
      <c r="I856" s="12">
        <f t="shared" si="123"/>
        <v>-0.54147071597978558</v>
      </c>
      <c r="J856" s="18">
        <f t="shared" si="120"/>
        <v>-1.4337710571218302E-4</v>
      </c>
      <c r="K856" s="12">
        <f t="shared" si="124"/>
        <v>0.63260211887326856</v>
      </c>
      <c r="L856" s="12">
        <f t="shared" si="121"/>
        <v>-0.45791361864849561</v>
      </c>
      <c r="M856" s="12">
        <f t="shared" si="125"/>
        <v>0.2096848821437596</v>
      </c>
      <c r="N856" s="18">
        <f t="shared" si="122"/>
        <v>5.5522876170638234E-5</v>
      </c>
    </row>
    <row r="857" spans="1:14" x14ac:dyDescent="0.2">
      <c r="A857" s="4">
        <v>855</v>
      </c>
      <c r="B857" s="1" t="str">
        <f>'Исходные данные'!A1107</f>
        <v>17.10.2012</v>
      </c>
      <c r="C857" s="1">
        <f>'Исходные данные'!B1107</f>
        <v>5024.4799999999996</v>
      </c>
      <c r="D857" s="5" t="str">
        <f>'Исходные данные'!A859</f>
        <v>18.10.2013</v>
      </c>
      <c r="E857" s="1">
        <f>'Исходные данные'!B859</f>
        <v>2906.59</v>
      </c>
      <c r="F857" s="12">
        <f t="shared" si="117"/>
        <v>0.57848573384708479</v>
      </c>
      <c r="G857" s="12">
        <f t="shared" si="118"/>
        <v>9.1658936379367367E-2</v>
      </c>
      <c r="H857" s="12">
        <f t="shared" si="119"/>
        <v>2.6405293838473219E-4</v>
      </c>
      <c r="I857" s="12">
        <f t="shared" si="123"/>
        <v>-0.54734139324524933</v>
      </c>
      <c r="J857" s="18">
        <f t="shared" si="120"/>
        <v>-1.4452710318600131E-4</v>
      </c>
      <c r="K857" s="12">
        <f t="shared" si="124"/>
        <v>0.62889919596363697</v>
      </c>
      <c r="L857" s="12">
        <f t="shared" si="121"/>
        <v>-0.46378429591395937</v>
      </c>
      <c r="M857" s="12">
        <f t="shared" si="125"/>
        <v>0.21509587313640677</v>
      </c>
      <c r="N857" s="18">
        <f t="shared" si="122"/>
        <v>5.6796697336097791E-5</v>
      </c>
    </row>
    <row r="858" spans="1:14" x14ac:dyDescent="0.2">
      <c r="A858" s="4">
        <v>856</v>
      </c>
      <c r="B858" s="1" t="str">
        <f>'Исходные данные'!A1108</f>
        <v>16.10.2012</v>
      </c>
      <c r="C858" s="1">
        <f>'Исходные данные'!B1108</f>
        <v>5014.59</v>
      </c>
      <c r="D858" s="5" t="str">
        <f>'Исходные данные'!A860</f>
        <v>17.10.2013</v>
      </c>
      <c r="E858" s="1">
        <f>'Исходные данные'!B860</f>
        <v>2902.09</v>
      </c>
      <c r="F858" s="12">
        <f t="shared" si="117"/>
        <v>0.57872926799598767</v>
      </c>
      <c r="G858" s="12">
        <f t="shared" si="118"/>
        <v>9.1403112064559727E-2</v>
      </c>
      <c r="H858" s="12">
        <f t="shared" si="119"/>
        <v>2.6331595446692159E-4</v>
      </c>
      <c r="I858" s="12">
        <f t="shared" si="123"/>
        <v>-0.546920496260488</v>
      </c>
      <c r="J858" s="18">
        <f t="shared" si="120"/>
        <v>-1.4401289249035281E-4</v>
      </c>
      <c r="K858" s="12">
        <f t="shared" si="124"/>
        <v>0.62916395345284271</v>
      </c>
      <c r="L858" s="12">
        <f t="shared" si="121"/>
        <v>-0.46336339892919814</v>
      </c>
      <c r="M858" s="12">
        <f t="shared" si="125"/>
        <v>0.21470563946721896</v>
      </c>
      <c r="N858" s="18">
        <f t="shared" si="122"/>
        <v>5.653542038574151E-5</v>
      </c>
    </row>
    <row r="859" spans="1:14" x14ac:dyDescent="0.2">
      <c r="A859" s="4">
        <v>857</v>
      </c>
      <c r="B859" s="1" t="str">
        <f>'Исходные данные'!A1109</f>
        <v>15.10.2012</v>
      </c>
      <c r="C859" s="1">
        <f>'Исходные данные'!B1109</f>
        <v>5024.2700000000004</v>
      </c>
      <c r="D859" s="5" t="str">
        <f>'Исходные данные'!A861</f>
        <v>16.10.2013</v>
      </c>
      <c r="E859" s="1">
        <f>'Исходные данные'!B861</f>
        <v>2891.72</v>
      </c>
      <c r="F859" s="12">
        <f t="shared" si="117"/>
        <v>0.57555027894599609</v>
      </c>
      <c r="G859" s="12">
        <f t="shared" si="118"/>
        <v>9.1148001767202336E-2</v>
      </c>
      <c r="H859" s="12">
        <f t="shared" si="119"/>
        <v>2.6258102750518364E-4</v>
      </c>
      <c r="I859" s="12">
        <f t="shared" si="123"/>
        <v>-0.55242868896129971</v>
      </c>
      <c r="J859" s="18">
        <f t="shared" si="120"/>
        <v>-1.4505729277079958E-4</v>
      </c>
      <c r="K859" s="12">
        <f t="shared" si="124"/>
        <v>0.62570792413260123</v>
      </c>
      <c r="L859" s="12">
        <f t="shared" si="121"/>
        <v>-0.46887159163000985</v>
      </c>
      <c r="M859" s="12">
        <f t="shared" si="125"/>
        <v>0.21984056943765848</v>
      </c>
      <c r="N859" s="18">
        <f t="shared" si="122"/>
        <v>5.7725962610265031E-5</v>
      </c>
    </row>
    <row r="860" spans="1:14" x14ac:dyDescent="0.2">
      <c r="A860" s="4">
        <v>858</v>
      </c>
      <c r="B860" s="1" t="str">
        <f>'Исходные данные'!A1110</f>
        <v>12.10.2012</v>
      </c>
      <c r="C860" s="1">
        <f>'Исходные данные'!B1110</f>
        <v>5023.25</v>
      </c>
      <c r="D860" s="5" t="str">
        <f>'Исходные данные'!A862</f>
        <v>15.10.2013</v>
      </c>
      <c r="E860" s="1">
        <f>'Исходные данные'!B862</f>
        <v>2898.47</v>
      </c>
      <c r="F860" s="12">
        <f t="shared" si="117"/>
        <v>0.57701089931817051</v>
      </c>
      <c r="G860" s="12">
        <f t="shared" si="118"/>
        <v>9.0893603494439645E-2</v>
      </c>
      <c r="H860" s="12">
        <f t="shared" si="119"/>
        <v>2.6184815175845928E-4</v>
      </c>
      <c r="I860" s="12">
        <f t="shared" si="123"/>
        <v>-0.54989412301956653</v>
      </c>
      <c r="J860" s="18">
        <f t="shared" si="120"/>
        <v>-1.4398875977551234E-4</v>
      </c>
      <c r="K860" s="12">
        <f t="shared" si="124"/>
        <v>0.62729583360715269</v>
      </c>
      <c r="L860" s="12">
        <f t="shared" si="121"/>
        <v>-0.46633702568827656</v>
      </c>
      <c r="M860" s="12">
        <f t="shared" si="125"/>
        <v>0.21747022152778805</v>
      </c>
      <c r="N860" s="18">
        <f t="shared" si="122"/>
        <v>5.6944175569554008E-5</v>
      </c>
    </row>
    <row r="861" spans="1:14" x14ac:dyDescent="0.2">
      <c r="A861" s="4">
        <v>859</v>
      </c>
      <c r="B861" s="1" t="str">
        <f>'Исходные данные'!A1111</f>
        <v>11.10.2012</v>
      </c>
      <c r="C861" s="1">
        <f>'Исходные данные'!B1111</f>
        <v>5060.1000000000004</v>
      </c>
      <c r="D861" s="5" t="str">
        <f>'Исходные данные'!A863</f>
        <v>14.10.2013</v>
      </c>
      <c r="E861" s="1">
        <f>'Исходные данные'!B863</f>
        <v>2896.35</v>
      </c>
      <c r="F861" s="12">
        <f t="shared" si="117"/>
        <v>0.57238987371791061</v>
      </c>
      <c r="G861" s="12">
        <f t="shared" si="118"/>
        <v>9.0639915258978063E-2</v>
      </c>
      <c r="H861" s="12">
        <f t="shared" si="119"/>
        <v>2.6111732150171246E-4</v>
      </c>
      <c r="I861" s="12">
        <f t="shared" si="123"/>
        <v>-0.5579349223754213</v>
      </c>
      <c r="J861" s="18">
        <f t="shared" si="120"/>
        <v>-1.4568647250293588E-4</v>
      </c>
      <c r="K861" s="12">
        <f t="shared" si="124"/>
        <v>0.62227209816392215</v>
      </c>
      <c r="L861" s="12">
        <f t="shared" si="121"/>
        <v>-0.4743778250441314</v>
      </c>
      <c r="M861" s="12">
        <f t="shared" si="125"/>
        <v>0.22503432089360026</v>
      </c>
      <c r="N861" s="18">
        <f t="shared" si="122"/>
        <v>5.8760359117693746E-5</v>
      </c>
    </row>
    <row r="862" spans="1:14" x14ac:dyDescent="0.2">
      <c r="A862" s="4">
        <v>860</v>
      </c>
      <c r="B862" s="1" t="str">
        <f>'Исходные данные'!A1112</f>
        <v>10.10.2012</v>
      </c>
      <c r="C862" s="1">
        <f>'Исходные данные'!B1112</f>
        <v>5050.6899999999996</v>
      </c>
      <c r="D862" s="5" t="str">
        <f>'Исходные данные'!A864</f>
        <v>11.10.2013</v>
      </c>
      <c r="E862" s="1">
        <f>'Исходные данные'!B864</f>
        <v>2889.27</v>
      </c>
      <c r="F862" s="12">
        <f t="shared" si="117"/>
        <v>0.57205451136379393</v>
      </c>
      <c r="G862" s="12">
        <f t="shared" si="118"/>
        <v>9.0386935079070946E-2</v>
      </c>
      <c r="H862" s="12">
        <f t="shared" si="119"/>
        <v>2.6038853102588707E-4</v>
      </c>
      <c r="I862" s="12">
        <f t="shared" si="123"/>
        <v>-0.55852099255600396</v>
      </c>
      <c r="J862" s="18">
        <f t="shared" si="120"/>
        <v>-1.4543246079877828E-4</v>
      </c>
      <c r="K862" s="12">
        <f t="shared" si="124"/>
        <v>0.62190750989057286</v>
      </c>
      <c r="L862" s="12">
        <f t="shared" si="121"/>
        <v>-0.47496389522471416</v>
      </c>
      <c r="M862" s="12">
        <f t="shared" si="125"/>
        <v>0.225590701767033</v>
      </c>
      <c r="N862" s="18">
        <f t="shared" si="122"/>
        <v>5.874123144621671E-5</v>
      </c>
    </row>
    <row r="863" spans="1:14" x14ac:dyDescent="0.2">
      <c r="A863" s="4">
        <v>861</v>
      </c>
      <c r="B863" s="1" t="str">
        <f>'Исходные данные'!A1113</f>
        <v>09.10.2012</v>
      </c>
      <c r="C863" s="1">
        <f>'Исходные данные'!B1113</f>
        <v>5118.3500000000004</v>
      </c>
      <c r="D863" s="5" t="str">
        <f>'Исходные данные'!A865</f>
        <v>10.10.2013</v>
      </c>
      <c r="E863" s="1">
        <f>'Исходные данные'!B865</f>
        <v>2848.97</v>
      </c>
      <c r="F863" s="12">
        <f t="shared" si="117"/>
        <v>0.55661883224085884</v>
      </c>
      <c r="G863" s="12">
        <f t="shared" si="118"/>
        <v>9.0134660978502479E-2</v>
      </c>
      <c r="H863" s="12">
        <f t="shared" si="119"/>
        <v>2.5966177463785999E-4</v>
      </c>
      <c r="I863" s="12">
        <f t="shared" si="123"/>
        <v>-0.5858745960378906</v>
      </c>
      <c r="J863" s="18">
        <f t="shared" si="120"/>
        <v>-1.5212923732243802E-4</v>
      </c>
      <c r="K863" s="12">
        <f t="shared" si="124"/>
        <v>0.60512665321324532</v>
      </c>
      <c r="L863" s="12">
        <f t="shared" si="121"/>
        <v>-0.50231749870660081</v>
      </c>
      <c r="M863" s="12">
        <f t="shared" si="125"/>
        <v>0.25232286950685556</v>
      </c>
      <c r="N863" s="18">
        <f t="shared" si="122"/>
        <v>6.5518604077867282E-5</v>
      </c>
    </row>
    <row r="864" spans="1:14" x14ac:dyDescent="0.2">
      <c r="A864" s="4">
        <v>862</v>
      </c>
      <c r="B864" s="1" t="str">
        <f>'Исходные данные'!A1114</f>
        <v>08.10.2012</v>
      </c>
      <c r="C864" s="1">
        <f>'Исходные данные'!B1114</f>
        <v>5117.7700000000004</v>
      </c>
      <c r="D864" s="5" t="str">
        <f>'Исходные данные'!A866</f>
        <v>09.10.2013</v>
      </c>
      <c r="E864" s="1">
        <f>'Исходные данные'!B866</f>
        <v>2843.15</v>
      </c>
      <c r="F864" s="12">
        <f t="shared" si="117"/>
        <v>0.55554470013306578</v>
      </c>
      <c r="G864" s="12">
        <f t="shared" si="118"/>
        <v>8.9883090986572753E-2</v>
      </c>
      <c r="H864" s="12">
        <f t="shared" si="119"/>
        <v>2.5893704666039879E-4</v>
      </c>
      <c r="I864" s="12">
        <f t="shared" si="123"/>
        <v>-0.58780620485350421</v>
      </c>
      <c r="J864" s="18">
        <f t="shared" si="120"/>
        <v>-1.5220480269342374E-4</v>
      </c>
      <c r="K864" s="12">
        <f t="shared" si="124"/>
        <v>0.60395891340666896</v>
      </c>
      <c r="L864" s="12">
        <f t="shared" si="121"/>
        <v>-0.50424910752221441</v>
      </c>
      <c r="M864" s="12">
        <f t="shared" si="125"/>
        <v>0.25426716243694941</v>
      </c>
      <c r="N864" s="18">
        <f t="shared" si="122"/>
        <v>6.5839188104143567E-5</v>
      </c>
    </row>
    <row r="865" spans="1:14" x14ac:dyDescent="0.2">
      <c r="A865" s="4">
        <v>863</v>
      </c>
      <c r="B865" s="1" t="str">
        <f>'Исходные данные'!A1115</f>
        <v>05.10.2012</v>
      </c>
      <c r="C865" s="1">
        <f>'Исходные данные'!B1115</f>
        <v>5138.75</v>
      </c>
      <c r="D865" s="5" t="str">
        <f>'Исходные данные'!A867</f>
        <v>08.10.2013</v>
      </c>
      <c r="E865" s="1">
        <f>'Исходные данные'!B867</f>
        <v>2872.13</v>
      </c>
      <c r="F865" s="12">
        <f t="shared" si="117"/>
        <v>0.55891607881294092</v>
      </c>
      <c r="G865" s="12">
        <f t="shared" si="118"/>
        <v>8.9632223138082098E-2</v>
      </c>
      <c r="H865" s="12">
        <f t="shared" si="119"/>
        <v>2.5821434143211592E-4</v>
      </c>
      <c r="I865" s="12">
        <f t="shared" si="123"/>
        <v>-0.58175594444443002</v>
      </c>
      <c r="J865" s="18">
        <f t="shared" si="120"/>
        <v>-1.502177280689371E-4</v>
      </c>
      <c r="K865" s="12">
        <f t="shared" si="124"/>
        <v>0.60762409859103328</v>
      </c>
      <c r="L865" s="12">
        <f t="shared" si="121"/>
        <v>-0.49819884711314016</v>
      </c>
      <c r="M865" s="12">
        <f t="shared" si="125"/>
        <v>0.24820209126486173</v>
      </c>
      <c r="N865" s="18">
        <f t="shared" si="122"/>
        <v>6.4089339538030208E-5</v>
      </c>
    </row>
    <row r="866" spans="1:14" x14ac:dyDescent="0.2">
      <c r="A866" s="4">
        <v>864</v>
      </c>
      <c r="B866" s="1" t="str">
        <f>'Исходные данные'!A1116</f>
        <v>04.10.2012</v>
      </c>
      <c r="C866" s="1">
        <f>'Исходные данные'!B1116</f>
        <v>5120.9799999999996</v>
      </c>
      <c r="D866" s="5" t="str">
        <f>'Исходные данные'!A868</f>
        <v>07.10.2013</v>
      </c>
      <c r="E866" s="1">
        <f>'Исходные данные'!B868</f>
        <v>2891.41</v>
      </c>
      <c r="F866" s="12">
        <f t="shared" si="117"/>
        <v>0.56462044374318976</v>
      </c>
      <c r="G866" s="12">
        <f t="shared" si="118"/>
        <v>8.9382055473315833E-2</v>
      </c>
      <c r="H866" s="12">
        <f t="shared" si="119"/>
        <v>2.5749365330742538E-4</v>
      </c>
      <c r="I866" s="12">
        <f t="shared" si="123"/>
        <v>-0.57160155456715411</v>
      </c>
      <c r="J866" s="18">
        <f t="shared" si="120"/>
        <v>-1.4718377252170018E-4</v>
      </c>
      <c r="K866" s="12">
        <f t="shared" si="124"/>
        <v>0.61382558344746874</v>
      </c>
      <c r="L866" s="12">
        <f t="shared" si="121"/>
        <v>-0.4880444572358642</v>
      </c>
      <c r="M866" s="12">
        <f t="shared" si="125"/>
        <v>0.23818739223864901</v>
      </c>
      <c r="N866" s="18">
        <f t="shared" si="122"/>
        <v>6.1331741799298432E-5</v>
      </c>
    </row>
    <row r="867" spans="1:14" x14ac:dyDescent="0.2">
      <c r="A867" s="4">
        <v>865</v>
      </c>
      <c r="B867" s="1" t="str">
        <f>'Исходные данные'!A1117</f>
        <v>03.10.2012</v>
      </c>
      <c r="C867" s="1">
        <f>'Исходные данные'!B1117</f>
        <v>5196.7</v>
      </c>
      <c r="D867" s="5" t="str">
        <f>'Исходные данные'!A869</f>
        <v>04.10.2013</v>
      </c>
      <c r="E867" s="1">
        <f>'Исходные данные'!B869</f>
        <v>2905.32</v>
      </c>
      <c r="F867" s="12">
        <f t="shared" si="117"/>
        <v>0.55907017915215429</v>
      </c>
      <c r="G867" s="12">
        <f t="shared" si="118"/>
        <v>8.9132586038028955E-2</v>
      </c>
      <c r="H867" s="12">
        <f t="shared" si="119"/>
        <v>2.5677497665649806E-4</v>
      </c>
      <c r="I867" s="12">
        <f t="shared" si="123"/>
        <v>-0.58148026960658405</v>
      </c>
      <c r="J867" s="18">
        <f t="shared" si="120"/>
        <v>-1.4930958265444482E-4</v>
      </c>
      <c r="K867" s="12">
        <f t="shared" si="124"/>
        <v>0.6077916283566932</v>
      </c>
      <c r="L867" s="12">
        <f t="shared" si="121"/>
        <v>-0.49792317227529415</v>
      </c>
      <c r="M867" s="12">
        <f t="shared" si="125"/>
        <v>0.24792748548869198</v>
      </c>
      <c r="N867" s="18">
        <f t="shared" si="122"/>
        <v>6.3661574298863144E-5</v>
      </c>
    </row>
    <row r="868" spans="1:14" x14ac:dyDescent="0.2">
      <c r="A868" s="4">
        <v>866</v>
      </c>
      <c r="B868" s="1" t="str">
        <f>'Исходные данные'!A1118</f>
        <v>02.10.2012</v>
      </c>
      <c r="C868" s="1">
        <f>'Исходные данные'!B1118</f>
        <v>5211.67</v>
      </c>
      <c r="D868" s="5" t="str">
        <f>'Исходные данные'!A870</f>
        <v>03.10.2013</v>
      </c>
      <c r="E868" s="1">
        <f>'Исходные данные'!B870</f>
        <v>2951.47</v>
      </c>
      <c r="F868" s="12">
        <f t="shared" si="117"/>
        <v>0.56631943311836697</v>
      </c>
      <c r="G868" s="12">
        <f t="shared" si="118"/>
        <v>8.8883812883430752E-2</v>
      </c>
      <c r="H868" s="12">
        <f t="shared" si="119"/>
        <v>2.5605830586521795E-4</v>
      </c>
      <c r="I868" s="12">
        <f t="shared" si="123"/>
        <v>-0.56859699050842805</v>
      </c>
      <c r="J868" s="18">
        <f t="shared" si="120"/>
        <v>-1.4559398210964951E-4</v>
      </c>
      <c r="K868" s="12">
        <f t="shared" si="124"/>
        <v>0.61567263513687509</v>
      </c>
      <c r="L868" s="12">
        <f t="shared" si="121"/>
        <v>-0.48503989317713814</v>
      </c>
      <c r="M868" s="12">
        <f t="shared" si="125"/>
        <v>0.2352636979732893</v>
      </c>
      <c r="N868" s="18">
        <f t="shared" si="122"/>
        <v>6.024122393462677E-5</v>
      </c>
    </row>
    <row r="869" spans="1:14" x14ac:dyDescent="0.2">
      <c r="A869" s="4">
        <v>867</v>
      </c>
      <c r="B869" s="1" t="str">
        <f>'Исходные данные'!A1119</f>
        <v>01.10.2012</v>
      </c>
      <c r="C869" s="1">
        <f>'Исходные данные'!B1119</f>
        <v>5170.8100000000004</v>
      </c>
      <c r="D869" s="5" t="str">
        <f>'Исходные данные'!A871</f>
        <v>02.10.2013</v>
      </c>
      <c r="E869" s="1">
        <f>'Исходные данные'!B871</f>
        <v>2943.42</v>
      </c>
      <c r="F869" s="12">
        <f t="shared" si="117"/>
        <v>0.56923770163668741</v>
      </c>
      <c r="G869" s="12">
        <f t="shared" si="118"/>
        <v>8.8635734066169744E-2</v>
      </c>
      <c r="H869" s="12">
        <f t="shared" si="119"/>
        <v>2.5534363533513834E-4</v>
      </c>
      <c r="I869" s="12">
        <f t="shared" si="123"/>
        <v>-0.5634571787746333</v>
      </c>
      <c r="J869" s="18">
        <f t="shared" si="120"/>
        <v>-1.4387520438399583E-4</v>
      </c>
      <c r="K869" s="12">
        <f t="shared" si="124"/>
        <v>0.61884522283851551</v>
      </c>
      <c r="L869" s="12">
        <f t="shared" si="121"/>
        <v>-0.4799000814433434</v>
      </c>
      <c r="M869" s="12">
        <f t="shared" si="125"/>
        <v>0.23030408816932735</v>
      </c>
      <c r="N869" s="18">
        <f t="shared" si="122"/>
        <v>5.8806683105700273E-5</v>
      </c>
    </row>
    <row r="870" spans="1:14" x14ac:dyDescent="0.2">
      <c r="A870" s="4">
        <v>868</v>
      </c>
      <c r="B870" s="1" t="str">
        <f>'Исходные данные'!A1120</f>
        <v>28.09.2012</v>
      </c>
      <c r="C870" s="1">
        <f>'Исходные данные'!B1120</f>
        <v>5119.67</v>
      </c>
      <c r="D870" s="5" t="str">
        <f>'Исходные данные'!A872</f>
        <v>01.10.2013</v>
      </c>
      <c r="E870" s="1">
        <f>'Исходные данные'!B872</f>
        <v>2930.33</v>
      </c>
      <c r="F870" s="12">
        <f t="shared" si="117"/>
        <v>0.57236696896479655</v>
      </c>
      <c r="G870" s="12">
        <f t="shared" si="118"/>
        <v>8.8388347648318447E-2</v>
      </c>
      <c r="H870" s="12">
        <f t="shared" si="119"/>
        <v>2.5463095948343806E-4</v>
      </c>
      <c r="I870" s="12">
        <f t="shared" si="123"/>
        <v>-0.55797493917595586</v>
      </c>
      <c r="J870" s="18">
        <f t="shared" si="120"/>
        <v>-1.4207769413008664E-4</v>
      </c>
      <c r="K870" s="12">
        <f t="shared" si="124"/>
        <v>0.62224719732372091</v>
      </c>
      <c r="L870" s="12">
        <f t="shared" si="121"/>
        <v>-0.47441784184466607</v>
      </c>
      <c r="M870" s="12">
        <f t="shared" si="125"/>
        <v>0.22507228866055032</v>
      </c>
      <c r="N870" s="18">
        <f t="shared" si="122"/>
        <v>5.7310372814769262E-5</v>
      </c>
    </row>
    <row r="871" spans="1:14" x14ac:dyDescent="0.2">
      <c r="A871" s="4">
        <v>869</v>
      </c>
      <c r="B871" s="1" t="str">
        <f>'Исходные данные'!A1121</f>
        <v>27.09.2012</v>
      </c>
      <c r="C871" s="1">
        <f>'Исходные данные'!B1121</f>
        <v>5084.63</v>
      </c>
      <c r="D871" s="5" t="str">
        <f>'Исходные данные'!A873</f>
        <v>30.09.2013</v>
      </c>
      <c r="E871" s="1">
        <f>'Исходные данные'!B873</f>
        <v>2953.56</v>
      </c>
      <c r="F871" s="12">
        <f t="shared" si="117"/>
        <v>0.5808800247018957</v>
      </c>
      <c r="G871" s="12">
        <f t="shared" si="118"/>
        <v>8.8141651697358228E-2</v>
      </c>
      <c r="H871" s="12">
        <f t="shared" si="119"/>
        <v>2.5392027274287791E-4</v>
      </c>
      <c r="I871" s="12">
        <f t="shared" si="123"/>
        <v>-0.54321104138519194</v>
      </c>
      <c r="J871" s="18">
        <f t="shared" si="120"/>
        <v>-1.3793229578547067E-4</v>
      </c>
      <c r="K871" s="12">
        <f t="shared" si="124"/>
        <v>0.63150214277008609</v>
      </c>
      <c r="L871" s="12">
        <f t="shared" si="121"/>
        <v>-0.45965394405390203</v>
      </c>
      <c r="M871" s="12">
        <f t="shared" si="125"/>
        <v>0.21128174828430743</v>
      </c>
      <c r="N871" s="18">
        <f t="shared" si="122"/>
        <v>5.3648719149943418E-5</v>
      </c>
    </row>
    <row r="872" spans="1:14" x14ac:dyDescent="0.2">
      <c r="A872" s="4">
        <v>870</v>
      </c>
      <c r="B872" s="1" t="str">
        <f>'Исходные данные'!A1122</f>
        <v>26.09.2012</v>
      </c>
      <c r="C872" s="1">
        <f>'Исходные данные'!B1122</f>
        <v>5098.66</v>
      </c>
      <c r="D872" s="5" t="str">
        <f>'Исходные данные'!A874</f>
        <v>27.09.2013</v>
      </c>
      <c r="E872" s="1">
        <f>'Исходные данные'!B874</f>
        <v>3019.12</v>
      </c>
      <c r="F872" s="12">
        <f t="shared" si="117"/>
        <v>0.59213989558040736</v>
      </c>
      <c r="G872" s="12">
        <f t="shared" si="118"/>
        <v>8.7895644286164157E-2</v>
      </c>
      <c r="H872" s="12">
        <f t="shared" si="119"/>
        <v>2.5321156956175701E-4</v>
      </c>
      <c r="I872" s="12">
        <f t="shared" si="123"/>
        <v>-0.52401236191292611</v>
      </c>
      <c r="J872" s="18">
        <f t="shared" si="120"/>
        <v>-1.3268599262973547E-4</v>
      </c>
      <c r="K872" s="12">
        <f t="shared" si="124"/>
        <v>0.64374328084458565</v>
      </c>
      <c r="L872" s="12">
        <f t="shared" si="121"/>
        <v>-0.4404552645816362</v>
      </c>
      <c r="M872" s="12">
        <f t="shared" si="125"/>
        <v>0.1940008400976789</v>
      </c>
      <c r="N872" s="18">
        <f t="shared" si="122"/>
        <v>4.9123257217432721E-5</v>
      </c>
    </row>
    <row r="873" spans="1:14" x14ac:dyDescent="0.2">
      <c r="A873" s="4">
        <v>871</v>
      </c>
      <c r="B873" s="1" t="str">
        <f>'Исходные данные'!A1123</f>
        <v>25.09.2012</v>
      </c>
      <c r="C873" s="1">
        <f>'Исходные данные'!B1123</f>
        <v>5203.95</v>
      </c>
      <c r="D873" s="5" t="str">
        <f>'Исходные данные'!A875</f>
        <v>26.09.2013</v>
      </c>
      <c r="E873" s="1">
        <f>'Исходные данные'!B875</f>
        <v>3053.9</v>
      </c>
      <c r="F873" s="12">
        <f t="shared" si="117"/>
        <v>0.58684268680521534</v>
      </c>
      <c r="G873" s="12">
        <f t="shared" si="118"/>
        <v>8.7650323492990012E-2</v>
      </c>
      <c r="H873" s="12">
        <f t="shared" si="119"/>
        <v>2.5250484440386955E-4</v>
      </c>
      <c r="I873" s="12">
        <f t="shared" si="123"/>
        <v>-0.53299849029227531</v>
      </c>
      <c r="J873" s="18">
        <f t="shared" si="120"/>
        <v>-1.3458470085874835E-4</v>
      </c>
      <c r="K873" s="12">
        <f t="shared" si="124"/>
        <v>0.63798443469739541</v>
      </c>
      <c r="L873" s="12">
        <f t="shared" si="121"/>
        <v>-0.44944139296098545</v>
      </c>
      <c r="M873" s="12">
        <f t="shared" si="125"/>
        <v>0.20199756570671071</v>
      </c>
      <c r="N873" s="18">
        <f t="shared" si="122"/>
        <v>5.1005363898733402E-5</v>
      </c>
    </row>
    <row r="874" spans="1:14" x14ac:dyDescent="0.2">
      <c r="A874" s="4">
        <v>872</v>
      </c>
      <c r="B874" s="1" t="str">
        <f>'Исходные данные'!A1124</f>
        <v>24.09.2012</v>
      </c>
      <c r="C874" s="1">
        <f>'Исходные данные'!B1124</f>
        <v>5157.79</v>
      </c>
      <c r="D874" s="5" t="str">
        <f>'Исходные данные'!A876</f>
        <v>25.09.2013</v>
      </c>
      <c r="E874" s="1">
        <f>'Исходные данные'!B876</f>
        <v>3054</v>
      </c>
      <c r="F874" s="12">
        <f t="shared" si="117"/>
        <v>0.59211406435702119</v>
      </c>
      <c r="G874" s="12">
        <f t="shared" si="118"/>
        <v>8.7405687401453269E-2</v>
      </c>
      <c r="H874" s="12">
        <f t="shared" si="119"/>
        <v>2.5180009174846152E-4</v>
      </c>
      <c r="I874" s="12">
        <f t="shared" si="123"/>
        <v>-0.52405598637906958</v>
      </c>
      <c r="J874" s="18">
        <f t="shared" si="120"/>
        <v>-1.3195734545158022E-4</v>
      </c>
      <c r="K874" s="12">
        <f t="shared" si="124"/>
        <v>0.64371519850016845</v>
      </c>
      <c r="L874" s="12">
        <f t="shared" si="121"/>
        <v>-0.44049888904777967</v>
      </c>
      <c r="M874" s="12">
        <f t="shared" si="125"/>
        <v>0.19403927125232787</v>
      </c>
      <c r="N874" s="18">
        <f t="shared" si="122"/>
        <v>4.885910630414077E-5</v>
      </c>
    </row>
    <row r="875" spans="1:14" x14ac:dyDescent="0.2">
      <c r="A875" s="4">
        <v>873</v>
      </c>
      <c r="B875" s="1" t="str">
        <f>'Исходные данные'!A1125</f>
        <v>21.09.2012</v>
      </c>
      <c r="C875" s="1">
        <f>'Исходные данные'!B1125</f>
        <v>5230.18</v>
      </c>
      <c r="D875" s="5" t="str">
        <f>'Исходные данные'!A877</f>
        <v>24.09.2013</v>
      </c>
      <c r="E875" s="1">
        <f>'Исходные данные'!B877</f>
        <v>3073.31</v>
      </c>
      <c r="F875" s="12">
        <f t="shared" si="117"/>
        <v>0.58761075144641284</v>
      </c>
      <c r="G875" s="12">
        <f t="shared" si="118"/>
        <v>8.7161734100520152E-2</v>
      </c>
      <c r="H875" s="12">
        <f t="shared" si="119"/>
        <v>2.5109730609018779E-4</v>
      </c>
      <c r="I875" s="12">
        <f t="shared" si="123"/>
        <v>-0.53169053762990759</v>
      </c>
      <c r="J875" s="18">
        <f t="shared" si="120"/>
        <v>-1.3350606167251343E-4</v>
      </c>
      <c r="K875" s="12">
        <f t="shared" si="124"/>
        <v>0.63881943408810626</v>
      </c>
      <c r="L875" s="12">
        <f t="shared" si="121"/>
        <v>-0.44813344029861762</v>
      </c>
      <c r="M875" s="12">
        <f t="shared" si="125"/>
        <v>0.20082358031387443</v>
      </c>
      <c r="N875" s="18">
        <f t="shared" si="122"/>
        <v>5.0426260016200338E-5</v>
      </c>
    </row>
    <row r="876" spans="1:14" x14ac:dyDescent="0.2">
      <c r="A876" s="4">
        <v>874</v>
      </c>
      <c r="B876" s="1" t="str">
        <f>'Исходные данные'!A1126</f>
        <v>20.09.2012</v>
      </c>
      <c r="C876" s="1">
        <f>'Исходные данные'!B1126</f>
        <v>5203.9799999999996</v>
      </c>
      <c r="D876" s="5" t="str">
        <f>'Исходные данные'!A878</f>
        <v>23.09.2013</v>
      </c>
      <c r="E876" s="1">
        <f>'Исходные данные'!B878</f>
        <v>3100.71</v>
      </c>
      <c r="F876" s="12">
        <f t="shared" si="117"/>
        <v>0.59583434217656495</v>
      </c>
      <c r="G876" s="12">
        <f t="shared" si="118"/>
        <v>8.6918461684490522E-2</v>
      </c>
      <c r="H876" s="12">
        <f t="shared" si="119"/>
        <v>2.5039648193906841E-4</v>
      </c>
      <c r="I876" s="12">
        <f t="shared" si="123"/>
        <v>-0.51779259992005178</v>
      </c>
      <c r="J876" s="18">
        <f t="shared" si="120"/>
        <v>-1.2965344539406451E-4</v>
      </c>
      <c r="K876" s="12">
        <f t="shared" si="124"/>
        <v>0.64775968843756571</v>
      </c>
      <c r="L876" s="12">
        <f t="shared" si="121"/>
        <v>-0.43423550258876192</v>
      </c>
      <c r="M876" s="12">
        <f t="shared" si="125"/>
        <v>0.18856047170851442</v>
      </c>
      <c r="N876" s="18">
        <f t="shared" si="122"/>
        <v>4.721487874858325E-5</v>
      </c>
    </row>
    <row r="877" spans="1:14" x14ac:dyDescent="0.2">
      <c r="A877" s="4">
        <v>875</v>
      </c>
      <c r="B877" s="1" t="str">
        <f>'Исходные данные'!A1127</f>
        <v>19.09.2012</v>
      </c>
      <c r="C877" s="1">
        <f>'Исходные данные'!B1127</f>
        <v>5263.86</v>
      </c>
      <c r="D877" s="5" t="str">
        <f>'Исходные данные'!A879</f>
        <v>20.09.2013</v>
      </c>
      <c r="E877" s="1">
        <f>'Исходные данные'!B879</f>
        <v>3144.38</v>
      </c>
      <c r="F877" s="12">
        <f t="shared" si="117"/>
        <v>0.59735251317474258</v>
      </c>
      <c r="G877" s="12">
        <f t="shared" si="118"/>
        <v>8.6675868252983373E-2</v>
      </c>
      <c r="H877" s="12">
        <f t="shared" si="119"/>
        <v>2.496976138204469E-4</v>
      </c>
      <c r="I877" s="12">
        <f t="shared" si="123"/>
        <v>-0.51524786552135526</v>
      </c>
      <c r="J877" s="18">
        <f t="shared" si="120"/>
        <v>-1.2865616254676093E-4</v>
      </c>
      <c r="K877" s="12">
        <f t="shared" si="124"/>
        <v>0.64941016391902617</v>
      </c>
      <c r="L877" s="12">
        <f t="shared" si="121"/>
        <v>-0.4316907681900653</v>
      </c>
      <c r="M877" s="12">
        <f t="shared" si="125"/>
        <v>0.18635691934052845</v>
      </c>
      <c r="N877" s="18">
        <f t="shared" si="122"/>
        <v>4.6532878078259444E-5</v>
      </c>
    </row>
    <row r="878" spans="1:14" x14ac:dyDescent="0.2">
      <c r="A878" s="4">
        <v>876</v>
      </c>
      <c r="B878" s="1" t="str">
        <f>'Исходные данные'!A1128</f>
        <v>18.09.2012</v>
      </c>
      <c r="C878" s="1">
        <f>'Исходные данные'!B1128</f>
        <v>5356.14</v>
      </c>
      <c r="D878" s="5" t="str">
        <f>'Исходные данные'!A880</f>
        <v>19.09.2013</v>
      </c>
      <c r="E878" s="1">
        <f>'Исходные данные'!B880</f>
        <v>3177.9</v>
      </c>
      <c r="F878" s="12">
        <f t="shared" si="117"/>
        <v>0.59331906932977851</v>
      </c>
      <c r="G878" s="12">
        <f t="shared" si="118"/>
        <v>8.6433951910921514E-2</v>
      </c>
      <c r="H878" s="12">
        <f t="shared" si="119"/>
        <v>2.490006962749461E-4</v>
      </c>
      <c r="I878" s="12">
        <f t="shared" si="123"/>
        <v>-0.52202296510852175</v>
      </c>
      <c r="J878" s="18">
        <f t="shared" si="120"/>
        <v>-1.2998408178353381E-4</v>
      </c>
      <c r="K878" s="12">
        <f t="shared" si="124"/>
        <v>0.64502521638679722</v>
      </c>
      <c r="L878" s="12">
        <f t="shared" si="121"/>
        <v>-0.4384658677772319</v>
      </c>
      <c r="M878" s="12">
        <f t="shared" si="125"/>
        <v>0.19225231720564076</v>
      </c>
      <c r="N878" s="18">
        <f t="shared" si="122"/>
        <v>4.7870960844676353E-5</v>
      </c>
    </row>
    <row r="879" spans="1:14" x14ac:dyDescent="0.2">
      <c r="A879" s="4">
        <v>877</v>
      </c>
      <c r="B879" s="1" t="str">
        <f>'Исходные данные'!A1129</f>
        <v>17.09.2012</v>
      </c>
      <c r="C879" s="1">
        <f>'Исходные данные'!B1129</f>
        <v>5323.05</v>
      </c>
      <c r="D879" s="5" t="str">
        <f>'Исходные данные'!A881</f>
        <v>18.09.2013</v>
      </c>
      <c r="E879" s="1">
        <f>'Исходные данные'!B881</f>
        <v>3177.03</v>
      </c>
      <c r="F879" s="12">
        <f t="shared" si="117"/>
        <v>0.59684391467297881</v>
      </c>
      <c r="G879" s="12">
        <f t="shared" si="118"/>
        <v>8.6192710768517131E-2</v>
      </c>
      <c r="H879" s="12">
        <f t="shared" si="119"/>
        <v>2.4830572385842669E-4</v>
      </c>
      <c r="I879" s="12">
        <f t="shared" si="123"/>
        <v>-0.51609964923240015</v>
      </c>
      <c r="J879" s="18">
        <f t="shared" si="120"/>
        <v>-1.2815049698573124E-4</v>
      </c>
      <c r="K879" s="12">
        <f t="shared" si="124"/>
        <v>0.64885724243779885</v>
      </c>
      <c r="L879" s="12">
        <f t="shared" si="121"/>
        <v>-0.43254255190111029</v>
      </c>
      <c r="M879" s="12">
        <f t="shared" si="125"/>
        <v>0.18709305920512445</v>
      </c>
      <c r="N879" s="18">
        <f t="shared" si="122"/>
        <v>4.6456277494815907E-5</v>
      </c>
    </row>
    <row r="880" spans="1:14" x14ac:dyDescent="0.2">
      <c r="A880" s="4">
        <v>878</v>
      </c>
      <c r="B880" s="1" t="str">
        <f>'Исходные данные'!A1130</f>
        <v>14.09.2012</v>
      </c>
      <c r="C880" s="1">
        <f>'Исходные данные'!B1130</f>
        <v>5245.91</v>
      </c>
      <c r="D880" s="5" t="str">
        <f>'Исходные данные'!A882</f>
        <v>17.09.2013</v>
      </c>
      <c r="E880" s="1">
        <f>'Исходные данные'!B882</f>
        <v>3205.82</v>
      </c>
      <c r="F880" s="12">
        <f t="shared" si="117"/>
        <v>0.61110846354588633</v>
      </c>
      <c r="G880" s="12">
        <f t="shared" si="118"/>
        <v>8.5952142941256901E-2</v>
      </c>
      <c r="H880" s="12">
        <f t="shared" si="119"/>
        <v>2.4761269114194416E-4</v>
      </c>
      <c r="I880" s="12">
        <f t="shared" si="123"/>
        <v>-0.49248081748663769</v>
      </c>
      <c r="J880" s="18">
        <f t="shared" si="120"/>
        <v>-1.2194450055365099E-4</v>
      </c>
      <c r="K880" s="12">
        <f t="shared" si="124"/>
        <v>0.66436490804140202</v>
      </c>
      <c r="L880" s="12">
        <f t="shared" si="121"/>
        <v>-0.40892372015534773</v>
      </c>
      <c r="M880" s="12">
        <f t="shared" si="125"/>
        <v>0.1672186089056889</v>
      </c>
      <c r="N880" s="18">
        <f t="shared" si="122"/>
        <v>4.14054497601499E-5</v>
      </c>
    </row>
    <row r="881" spans="1:14" x14ac:dyDescent="0.2">
      <c r="A881" s="4">
        <v>879</v>
      </c>
      <c r="B881" s="1" t="str">
        <f>'Исходные данные'!A1131</f>
        <v>13.09.2012</v>
      </c>
      <c r="C881" s="1">
        <f>'Исходные данные'!B1131</f>
        <v>5027.18</v>
      </c>
      <c r="D881" s="5" t="str">
        <f>'Исходные данные'!A883</f>
        <v>16.09.2013</v>
      </c>
      <c r="E881" s="1">
        <f>'Исходные данные'!B883</f>
        <v>3235.07</v>
      </c>
      <c r="F881" s="12">
        <f t="shared" si="117"/>
        <v>0.64351584785108151</v>
      </c>
      <c r="G881" s="12">
        <f t="shared" si="118"/>
        <v>8.5712246549887183E-2</v>
      </c>
      <c r="H881" s="12">
        <f t="shared" si="119"/>
        <v>2.4692159271170615E-4</v>
      </c>
      <c r="I881" s="12">
        <f t="shared" si="123"/>
        <v>-0.44080862466400145</v>
      </c>
      <c r="J881" s="18">
        <f t="shared" si="120"/>
        <v>-1.088451676830919E-4</v>
      </c>
      <c r="K881" s="12">
        <f t="shared" si="124"/>
        <v>0.69959650795879824</v>
      </c>
      <c r="L881" s="12">
        <f t="shared" si="121"/>
        <v>-0.35725152733271154</v>
      </c>
      <c r="M881" s="12">
        <f t="shared" si="125"/>
        <v>0.12762865378155494</v>
      </c>
      <c r="N881" s="18">
        <f t="shared" si="122"/>
        <v>3.1514270467392464E-5</v>
      </c>
    </row>
    <row r="882" spans="1:14" x14ac:dyDescent="0.2">
      <c r="A882" s="4">
        <v>880</v>
      </c>
      <c r="B882" s="1" t="str">
        <f>'Исходные данные'!A1132</f>
        <v>12.09.2012</v>
      </c>
      <c r="C882" s="1">
        <f>'Исходные данные'!B1132</f>
        <v>5069.58</v>
      </c>
      <c r="D882" s="5" t="str">
        <f>'Исходные данные'!A884</f>
        <v>13.09.2013</v>
      </c>
      <c r="E882" s="1">
        <f>'Исходные данные'!B884</f>
        <v>3242.53</v>
      </c>
      <c r="F882" s="12">
        <f t="shared" si="117"/>
        <v>0.63960525329514484</v>
      </c>
      <c r="G882" s="12">
        <f t="shared" si="118"/>
        <v>8.5473019720399543E-2</v>
      </c>
      <c r="H882" s="12">
        <f t="shared" si="119"/>
        <v>2.4623242316903083E-4</v>
      </c>
      <c r="I882" s="12">
        <f t="shared" si="123"/>
        <v>-0.44690408464902454</v>
      </c>
      <c r="J882" s="18">
        <f t="shared" si="120"/>
        <v>-1.1004227568726699E-4</v>
      </c>
      <c r="K882" s="12">
        <f t="shared" si="124"/>
        <v>0.6953451156978121</v>
      </c>
      <c r="L882" s="12">
        <f t="shared" si="121"/>
        <v>-0.36334698731773468</v>
      </c>
      <c r="M882" s="12">
        <f t="shared" si="125"/>
        <v>0.13202103319287384</v>
      </c>
      <c r="N882" s="18">
        <f t="shared" si="122"/>
        <v>3.2507858912360376E-5</v>
      </c>
    </row>
    <row r="883" spans="1:14" x14ac:dyDescent="0.2">
      <c r="A883" s="4">
        <v>881</v>
      </c>
      <c r="B883" s="1" t="str">
        <f>'Исходные данные'!A1133</f>
        <v>11.09.2012</v>
      </c>
      <c r="C883" s="1">
        <f>'Исходные данные'!B1133</f>
        <v>5046.05</v>
      </c>
      <c r="D883" s="5" t="str">
        <f>'Исходные данные'!A885</f>
        <v>12.09.2013</v>
      </c>
      <c r="E883" s="1">
        <f>'Исходные данные'!B885</f>
        <v>3279.9</v>
      </c>
      <c r="F883" s="12">
        <f t="shared" si="117"/>
        <v>0.64999355931867497</v>
      </c>
      <c r="G883" s="12">
        <f t="shared" si="118"/>
        <v>8.5234460584015834E-2</v>
      </c>
      <c r="H883" s="12">
        <f t="shared" si="119"/>
        <v>2.4554517713030387E-4</v>
      </c>
      <c r="I883" s="12">
        <f t="shared" si="123"/>
        <v>-0.43079282488204618</v>
      </c>
      <c r="J883" s="18">
        <f t="shared" si="120"/>
        <v>-1.0577910049212601E-4</v>
      </c>
      <c r="K883" s="12">
        <f t="shared" si="124"/>
        <v>0.70663873440500968</v>
      </c>
      <c r="L883" s="12">
        <f t="shared" si="121"/>
        <v>-0.34723572755075621</v>
      </c>
      <c r="M883" s="12">
        <f t="shared" si="125"/>
        <v>0.1205726504877028</v>
      </c>
      <c r="N883" s="18">
        <f t="shared" si="122"/>
        <v>2.9606032821073202E-5</v>
      </c>
    </row>
    <row r="884" spans="1:14" x14ac:dyDescent="0.2">
      <c r="A884" s="4">
        <v>882</v>
      </c>
      <c r="B884" s="1" t="str">
        <f>'Исходные данные'!A1134</f>
        <v>10.09.2012</v>
      </c>
      <c r="C884" s="1">
        <f>'Исходные данные'!B1134</f>
        <v>4948.29</v>
      </c>
      <c r="D884" s="5" t="str">
        <f>'Исходные данные'!A886</f>
        <v>11.09.2013</v>
      </c>
      <c r="E884" s="1">
        <f>'Исходные данные'!B886</f>
        <v>3328.42</v>
      </c>
      <c r="F884" s="12">
        <f t="shared" si="117"/>
        <v>0.67264044750812912</v>
      </c>
      <c r="G884" s="12">
        <f t="shared" si="118"/>
        <v>8.4996567277173848E-2</v>
      </c>
      <c r="H884" s="12">
        <f t="shared" si="119"/>
        <v>2.4485984922693725E-4</v>
      </c>
      <c r="I884" s="12">
        <f t="shared" si="123"/>
        <v>-0.39654434543273087</v>
      </c>
      <c r="J884" s="18">
        <f t="shared" si="120"/>
        <v>-9.7097788634452998E-5</v>
      </c>
      <c r="K884" s="12">
        <f t="shared" si="124"/>
        <v>0.73125923745304322</v>
      </c>
      <c r="L884" s="12">
        <f t="shared" si="121"/>
        <v>-0.31298724810144102</v>
      </c>
      <c r="M884" s="12">
        <f t="shared" si="125"/>
        <v>9.7961017474112816E-2</v>
      </c>
      <c r="N884" s="18">
        <f t="shared" si="122"/>
        <v>2.3986719968828628E-5</v>
      </c>
    </row>
    <row r="885" spans="1:14" x14ac:dyDescent="0.2">
      <c r="A885" s="4">
        <v>883</v>
      </c>
      <c r="B885" s="1" t="str">
        <f>'Исходные данные'!A1135</f>
        <v>07.09.2012</v>
      </c>
      <c r="C885" s="1">
        <f>'Исходные данные'!B1135</f>
        <v>4869.1499999999996</v>
      </c>
      <c r="D885" s="5" t="str">
        <f>'Исходные данные'!A887</f>
        <v>10.09.2013</v>
      </c>
      <c r="E885" s="1">
        <f>'Исходные данные'!B887</f>
        <v>3291.26</v>
      </c>
      <c r="F885" s="12">
        <f t="shared" si="117"/>
        <v>0.67594138607354481</v>
      </c>
      <c r="G885" s="12">
        <f t="shared" si="118"/>
        <v>8.4759337941512705E-2</v>
      </c>
      <c r="H885" s="12">
        <f t="shared" si="119"/>
        <v>2.4417643410532691E-4</v>
      </c>
      <c r="I885" s="12">
        <f t="shared" si="123"/>
        <v>-0.39164891369023908</v>
      </c>
      <c r="J885" s="18">
        <f t="shared" si="120"/>
        <v>-9.5631435166107528E-5</v>
      </c>
      <c r="K885" s="12">
        <f t="shared" si="124"/>
        <v>0.73484784385809598</v>
      </c>
      <c r="L885" s="12">
        <f t="shared" si="121"/>
        <v>-0.30809181635894917</v>
      </c>
      <c r="M885" s="12">
        <f t="shared" si="125"/>
        <v>9.4920567307356291E-2</v>
      </c>
      <c r="N885" s="18">
        <f t="shared" si="122"/>
        <v>2.3177365648364931E-5</v>
      </c>
    </row>
    <row r="886" spans="1:14" x14ac:dyDescent="0.2">
      <c r="A886" s="4">
        <v>884</v>
      </c>
      <c r="B886" s="1" t="str">
        <f>'Исходные данные'!A1136</f>
        <v>06.09.2012</v>
      </c>
      <c r="C886" s="1">
        <f>'Исходные данные'!B1136</f>
        <v>4745.3</v>
      </c>
      <c r="D886" s="5" t="str">
        <f>'Исходные данные'!A888</f>
        <v>09.09.2013</v>
      </c>
      <c r="E886" s="1">
        <f>'Исходные данные'!B888</f>
        <v>3280.49</v>
      </c>
      <c r="F886" s="12">
        <f t="shared" si="117"/>
        <v>0.69131351021010257</v>
      </c>
      <c r="G886" s="12">
        <f t="shared" si="118"/>
        <v>8.4522770723858207E-2</v>
      </c>
      <c r="H886" s="12">
        <f t="shared" si="119"/>
        <v>2.4349492642681064E-4</v>
      </c>
      <c r="I886" s="12">
        <f t="shared" si="123"/>
        <v>-0.36916185302775273</v>
      </c>
      <c r="J886" s="18">
        <f t="shared" si="120"/>
        <v>-8.9889038242577731E-5</v>
      </c>
      <c r="K886" s="12">
        <f t="shared" si="124"/>
        <v>0.75155960690442525</v>
      </c>
      <c r="L886" s="12">
        <f t="shared" si="121"/>
        <v>-0.28560475569646288</v>
      </c>
      <c r="M886" s="12">
        <f t="shared" si="125"/>
        <v>8.157007647643609E-2</v>
      </c>
      <c r="N886" s="18">
        <f t="shared" si="122"/>
        <v>1.9861899770259122E-5</v>
      </c>
    </row>
    <row r="887" spans="1:14" x14ac:dyDescent="0.2">
      <c r="A887" s="4">
        <v>885</v>
      </c>
      <c r="B887" s="1" t="str">
        <f>'Исходные данные'!A1137</f>
        <v>05.09.2012</v>
      </c>
      <c r="C887" s="1">
        <f>'Исходные данные'!B1137</f>
        <v>4686.76</v>
      </c>
      <c r="D887" s="5" t="str">
        <f>'Исходные данные'!A889</f>
        <v>06.09.2013</v>
      </c>
      <c r="E887" s="1">
        <f>'Исходные данные'!B889</f>
        <v>3288.2</v>
      </c>
      <c r="F887" s="12">
        <f t="shared" si="117"/>
        <v>0.70159342488200793</v>
      </c>
      <c r="G887" s="12">
        <f t="shared" si="118"/>
        <v>8.4286863776208545E-2</v>
      </c>
      <c r="H887" s="12">
        <f t="shared" si="119"/>
        <v>2.4281532086762713E-4</v>
      </c>
      <c r="I887" s="12">
        <f t="shared" si="123"/>
        <v>-0.35440120957296928</v>
      </c>
      <c r="J887" s="18">
        <f t="shared" si="120"/>
        <v>-8.6054043418335699E-5</v>
      </c>
      <c r="K887" s="12">
        <f t="shared" si="124"/>
        <v>0.76273538824779896</v>
      </c>
      <c r="L887" s="12">
        <f t="shared" si="121"/>
        <v>-0.27084411224167937</v>
      </c>
      <c r="M887" s="12">
        <f t="shared" si="125"/>
        <v>7.3356533135983268E-2</v>
      </c>
      <c r="N887" s="18">
        <f t="shared" si="122"/>
        <v>1.78120901311505E-5</v>
      </c>
    </row>
    <row r="888" spans="1:14" x14ac:dyDescent="0.2">
      <c r="A888" s="4">
        <v>886</v>
      </c>
      <c r="B888" s="1" t="str">
        <f>'Исходные данные'!A1138</f>
        <v>04.09.2012</v>
      </c>
      <c r="C888" s="1">
        <f>'Исходные данные'!B1138</f>
        <v>4729.22</v>
      </c>
      <c r="D888" s="5" t="str">
        <f>'Исходные данные'!A890</f>
        <v>05.09.2013</v>
      </c>
      <c r="E888" s="1">
        <f>'Исходные данные'!B890</f>
        <v>3266.53</v>
      </c>
      <c r="F888" s="12">
        <f t="shared" si="117"/>
        <v>0.69071221047022557</v>
      </c>
      <c r="G888" s="12">
        <f t="shared" si="118"/>
        <v>8.4051615255719581E-2</v>
      </c>
      <c r="H888" s="12">
        <f t="shared" si="119"/>
        <v>2.4213761211887326E-4</v>
      </c>
      <c r="I888" s="12">
        <f t="shared" si="123"/>
        <v>-0.37003202464441837</v>
      </c>
      <c r="J888" s="18">
        <f t="shared" si="120"/>
        <v>-8.9598670854911531E-5</v>
      </c>
      <c r="K888" s="12">
        <f t="shared" si="124"/>
        <v>0.75090590552370673</v>
      </c>
      <c r="L888" s="12">
        <f t="shared" si="121"/>
        <v>-0.28647492731312851</v>
      </c>
      <c r="M888" s="12">
        <f t="shared" si="125"/>
        <v>8.2067883979062103E-2</v>
      </c>
      <c r="N888" s="18">
        <f t="shared" si="122"/>
        <v>1.9871721458338834E-5</v>
      </c>
    </row>
    <row r="889" spans="1:14" x14ac:dyDescent="0.2">
      <c r="A889" s="4">
        <v>887</v>
      </c>
      <c r="B889" s="1" t="str">
        <f>'Исходные данные'!A1139</f>
        <v>03.09.2012</v>
      </c>
      <c r="C889" s="1">
        <f>'Исходные данные'!B1139</f>
        <v>4708.7299999999996</v>
      </c>
      <c r="D889" s="5" t="str">
        <f>'Исходные данные'!A891</f>
        <v>04.09.2013</v>
      </c>
      <c r="E889" s="1">
        <f>'Исходные данные'!B891</f>
        <v>3262.17</v>
      </c>
      <c r="F889" s="12">
        <f t="shared" si="117"/>
        <v>0.69279189930193497</v>
      </c>
      <c r="G889" s="12">
        <f t="shared" si="118"/>
        <v>8.3817023324690959E-2</v>
      </c>
      <c r="H889" s="12">
        <f t="shared" si="119"/>
        <v>2.4146179488646427E-4</v>
      </c>
      <c r="I889" s="12">
        <f t="shared" si="123"/>
        <v>-0.36702561449578364</v>
      </c>
      <c r="J889" s="18">
        <f t="shared" si="120"/>
        <v>-8.8622663645459407E-5</v>
      </c>
      <c r="K889" s="12">
        <f t="shared" si="124"/>
        <v>0.75316683359434144</v>
      </c>
      <c r="L889" s="12">
        <f t="shared" si="121"/>
        <v>-0.28346851716449378</v>
      </c>
      <c r="M889" s="12">
        <f t="shared" si="125"/>
        <v>8.0354400223436748E-2</v>
      </c>
      <c r="N889" s="18">
        <f t="shared" si="122"/>
        <v>1.9402517704976343E-5</v>
      </c>
    </row>
    <row r="890" spans="1:14" x14ac:dyDescent="0.2">
      <c r="A890" s="4">
        <v>888</v>
      </c>
      <c r="B890" s="1" t="str">
        <f>'Исходные данные'!A1140</f>
        <v>31.08.2012</v>
      </c>
      <c r="C890" s="1">
        <f>'Исходные данные'!B1140</f>
        <v>4641.3100000000004</v>
      </c>
      <c r="D890" s="5" t="str">
        <f>'Исходные данные'!A892</f>
        <v>03.09.2013</v>
      </c>
      <c r="E890" s="1">
        <f>'Исходные данные'!B892</f>
        <v>3283.92</v>
      </c>
      <c r="F890" s="12">
        <f t="shared" si="117"/>
        <v>0.70754162079240557</v>
      </c>
      <c r="G890" s="12">
        <f t="shared" si="118"/>
        <v>8.3583086150551072E-2</v>
      </c>
      <c r="H890" s="12">
        <f t="shared" si="119"/>
        <v>2.407878638910904E-4</v>
      </c>
      <c r="I890" s="12">
        <f t="shared" si="123"/>
        <v>-0.34595882321991028</v>
      </c>
      <c r="J890" s="18">
        <f t="shared" si="120"/>
        <v>-8.3302686037397568E-5</v>
      </c>
      <c r="K890" s="12">
        <f t="shared" si="124"/>
        <v>0.76920195329272378</v>
      </c>
      <c r="L890" s="12">
        <f t="shared" si="121"/>
        <v>-0.26240172588862043</v>
      </c>
      <c r="M890" s="12">
        <f t="shared" si="125"/>
        <v>6.8854665749326541E-2</v>
      </c>
      <c r="N890" s="18">
        <f t="shared" si="122"/>
        <v>1.6579367884715362E-5</v>
      </c>
    </row>
    <row r="891" spans="1:14" x14ac:dyDescent="0.2">
      <c r="A891" s="4">
        <v>889</v>
      </c>
      <c r="B891" s="1" t="str">
        <f>'Исходные данные'!A1141</f>
        <v>30.08.2012</v>
      </c>
      <c r="C891" s="1">
        <f>'Исходные данные'!B1141</f>
        <v>4614.2299999999996</v>
      </c>
      <c r="D891" s="5" t="str">
        <f>'Исходные данные'!A893</f>
        <v>02.09.2013</v>
      </c>
      <c r="E891" s="1">
        <f>'Исходные данные'!B893</f>
        <v>3303.27</v>
      </c>
      <c r="F891" s="12">
        <f t="shared" si="117"/>
        <v>0.71588759121240175</v>
      </c>
      <c r="G891" s="12">
        <f t="shared" si="118"/>
        <v>8.334980190584336E-2</v>
      </c>
      <c r="H891" s="12">
        <f t="shared" si="119"/>
        <v>2.4011581386817739E-4</v>
      </c>
      <c r="I891" s="12">
        <f t="shared" si="123"/>
        <v>-0.33423211985998241</v>
      </c>
      <c r="J891" s="18">
        <f t="shared" si="120"/>
        <v>-8.0254417481065893E-5</v>
      </c>
      <c r="K891" s="12">
        <f t="shared" si="124"/>
        <v>0.7782752523899481</v>
      </c>
      <c r="L891" s="12">
        <f t="shared" si="121"/>
        <v>-0.25067502252869256</v>
      </c>
      <c r="M891" s="12">
        <f t="shared" si="125"/>
        <v>6.2837966919760388E-2</v>
      </c>
      <c r="N891" s="18">
        <f t="shared" si="122"/>
        <v>1.5088389568759874E-5</v>
      </c>
    </row>
    <row r="892" spans="1:14" x14ac:dyDescent="0.2">
      <c r="A892" s="4">
        <v>890</v>
      </c>
      <c r="B892" s="1" t="str">
        <f>'Исходные данные'!A1142</f>
        <v>29.08.2012</v>
      </c>
      <c r="C892" s="1">
        <f>'Исходные данные'!B1142</f>
        <v>4711.34</v>
      </c>
      <c r="D892" s="5" t="str">
        <f>'Исходные данные'!A894</f>
        <v>30.08.2013</v>
      </c>
      <c r="E892" s="1">
        <f>'Исходные данные'!B894</f>
        <v>3307</v>
      </c>
      <c r="F892" s="12">
        <f t="shared" si="117"/>
        <v>0.70192344428548992</v>
      </c>
      <c r="G892" s="12">
        <f t="shared" si="118"/>
        <v>8.3117168768211666E-2</v>
      </c>
      <c r="H892" s="12">
        <f t="shared" si="119"/>
        <v>2.394456395678444E-4</v>
      </c>
      <c r="I892" s="12">
        <f t="shared" si="123"/>
        <v>-0.35393093462748904</v>
      </c>
      <c r="J892" s="18">
        <f t="shared" si="120"/>
        <v>-8.4747219004724044E-5</v>
      </c>
      <c r="K892" s="12">
        <f t="shared" si="124"/>
        <v>0.76309416794686247</v>
      </c>
      <c r="L892" s="12">
        <f t="shared" si="121"/>
        <v>-0.27037383729619918</v>
      </c>
      <c r="M892" s="12">
        <f t="shared" si="125"/>
        <v>7.3102011894271443E-2</v>
      </c>
      <c r="N892" s="18">
        <f t="shared" si="122"/>
        <v>1.7503957991719994E-5</v>
      </c>
    </row>
    <row r="893" spans="1:14" x14ac:dyDescent="0.2">
      <c r="A893" s="4">
        <v>891</v>
      </c>
      <c r="B893" s="1" t="str">
        <f>'Исходные данные'!A1143</f>
        <v>28.08.2012</v>
      </c>
      <c r="C893" s="1">
        <f>'Исходные данные'!B1143</f>
        <v>4833.1499999999996</v>
      </c>
      <c r="D893" s="5" t="str">
        <f>'Исходные данные'!A895</f>
        <v>29.08.2013</v>
      </c>
      <c r="E893" s="1">
        <f>'Исходные данные'!B895</f>
        <v>3362.57</v>
      </c>
      <c r="F893" s="12">
        <f t="shared" si="117"/>
        <v>0.69573052770967181</v>
      </c>
      <c r="G893" s="12">
        <f t="shared" si="118"/>
        <v>8.2885184920386157E-2</v>
      </c>
      <c r="H893" s="12">
        <f t="shared" si="119"/>
        <v>2.3877733575486331E-4</v>
      </c>
      <c r="I893" s="12">
        <f t="shared" si="123"/>
        <v>-0.36279286644940095</v>
      </c>
      <c r="J893" s="18">
        <f t="shared" si="120"/>
        <v>-8.6626714081657893E-5</v>
      </c>
      <c r="K893" s="12">
        <f t="shared" si="124"/>
        <v>0.75636155549451911</v>
      </c>
      <c r="L893" s="12">
        <f t="shared" si="121"/>
        <v>-0.27923576911811104</v>
      </c>
      <c r="M893" s="12">
        <f t="shared" si="125"/>
        <v>7.7972614754982864E-2</v>
      </c>
      <c r="N893" s="18">
        <f t="shared" si="122"/>
        <v>1.8618093213035151E-5</v>
      </c>
    </row>
    <row r="894" spans="1:14" x14ac:dyDescent="0.2">
      <c r="A894" s="4">
        <v>892</v>
      </c>
      <c r="B894" s="1" t="str">
        <f>'Исходные данные'!A1144</f>
        <v>27.08.2012</v>
      </c>
      <c r="C894" s="1">
        <f>'Исходные данные'!B1144</f>
        <v>4902.0200000000004</v>
      </c>
      <c r="D894" s="5" t="str">
        <f>'Исходные данные'!A896</f>
        <v>28.08.2013</v>
      </c>
      <c r="E894" s="1">
        <f>'Исходные данные'!B896</f>
        <v>3390.63</v>
      </c>
      <c r="F894" s="12">
        <f t="shared" si="117"/>
        <v>0.6916801645036128</v>
      </c>
      <c r="G894" s="12">
        <f t="shared" si="118"/>
        <v>8.2653848550169093E-2</v>
      </c>
      <c r="H894" s="12">
        <f t="shared" si="119"/>
        <v>2.3811089720861782E-4</v>
      </c>
      <c r="I894" s="12">
        <f t="shared" si="123"/>
        <v>-0.36863162023087975</v>
      </c>
      <c r="J894" s="18">
        <f t="shared" si="120"/>
        <v>-8.7775205832641247E-5</v>
      </c>
      <c r="K894" s="12">
        <f t="shared" si="124"/>
        <v>0.7519582141247827</v>
      </c>
      <c r="L894" s="12">
        <f t="shared" si="121"/>
        <v>-0.28507452289958984</v>
      </c>
      <c r="M894" s="12">
        <f t="shared" si="125"/>
        <v>8.1267483606428617E-2</v>
      </c>
      <c r="N894" s="18">
        <f t="shared" si="122"/>
        <v>1.9350673435413357E-5</v>
      </c>
    </row>
    <row r="895" spans="1:14" x14ac:dyDescent="0.2">
      <c r="A895" s="4">
        <v>893</v>
      </c>
      <c r="B895" s="1" t="str">
        <f>'Исходные данные'!A1145</f>
        <v>24.08.2012</v>
      </c>
      <c r="C895" s="1">
        <f>'Исходные данные'!B1145</f>
        <v>4903.67</v>
      </c>
      <c r="D895" s="5" t="str">
        <f>'Исходные данные'!A897</f>
        <v>27.08.2013</v>
      </c>
      <c r="E895" s="1">
        <f>'Исходные данные'!B897</f>
        <v>3429.84</v>
      </c>
      <c r="F895" s="12">
        <f t="shared" si="117"/>
        <v>0.69944347804807416</v>
      </c>
      <c r="G895" s="12">
        <f t="shared" si="118"/>
        <v>8.2423157850420578E-2</v>
      </c>
      <c r="H895" s="12">
        <f t="shared" si="119"/>
        <v>2.3744631872306234E-4</v>
      </c>
      <c r="I895" s="12">
        <f t="shared" si="123"/>
        <v>-0.35747029150366444</v>
      </c>
      <c r="J895" s="18">
        <f t="shared" si="120"/>
        <v>-8.4880004770405114E-5</v>
      </c>
      <c r="K895" s="12">
        <f t="shared" si="124"/>
        <v>0.76039807938067494</v>
      </c>
      <c r="L895" s="12">
        <f t="shared" si="121"/>
        <v>-0.27391319417237453</v>
      </c>
      <c r="M895" s="12">
        <f t="shared" si="125"/>
        <v>7.5028437941712794E-2</v>
      </c>
      <c r="N895" s="18">
        <f t="shared" si="122"/>
        <v>1.7815226388801438E-5</v>
      </c>
    </row>
    <row r="896" spans="1:14" x14ac:dyDescent="0.2">
      <c r="A896" s="4">
        <v>894</v>
      </c>
      <c r="B896" s="1" t="str">
        <f>'Исходные данные'!A1146</f>
        <v>23.08.2012</v>
      </c>
      <c r="C896" s="1">
        <f>'Исходные данные'!B1146</f>
        <v>4926.46</v>
      </c>
      <c r="D896" s="5" t="str">
        <f>'Исходные данные'!A898</f>
        <v>26.08.2013</v>
      </c>
      <c r="E896" s="1">
        <f>'Исходные данные'!B898</f>
        <v>3482.4</v>
      </c>
      <c r="F896" s="12">
        <f t="shared" si="117"/>
        <v>0.7068767431380748</v>
      </c>
      <c r="G896" s="12">
        <f t="shared" si="118"/>
        <v>8.2193111019044543E-2</v>
      </c>
      <c r="H896" s="12">
        <f t="shared" si="119"/>
        <v>2.3678359510668169E-4</v>
      </c>
      <c r="I896" s="12">
        <f t="shared" si="123"/>
        <v>-0.34689896613696802</v>
      </c>
      <c r="J896" s="18">
        <f t="shared" si="120"/>
        <v>-8.2139984340702326E-5</v>
      </c>
      <c r="K896" s="12">
        <f t="shared" si="124"/>
        <v>0.76847913335481099</v>
      </c>
      <c r="L896" s="12">
        <f t="shared" si="121"/>
        <v>-0.26334186880567806</v>
      </c>
      <c r="M896" s="12">
        <f t="shared" si="125"/>
        <v>6.9348939866066814E-2</v>
      </c>
      <c r="N896" s="18">
        <f t="shared" si="122"/>
        <v>1.6420691298324379E-5</v>
      </c>
    </row>
    <row r="897" spans="1:14" x14ac:dyDescent="0.2">
      <c r="A897" s="4">
        <v>895</v>
      </c>
      <c r="B897" s="1" t="str">
        <f>'Исходные данные'!A1147</f>
        <v>22.08.2012</v>
      </c>
      <c r="C897" s="1">
        <f>'Исходные данные'!B1147</f>
        <v>4854.18</v>
      </c>
      <c r="D897" s="5" t="str">
        <f>'Исходные данные'!A899</f>
        <v>23.08.2013</v>
      </c>
      <c r="E897" s="1">
        <f>'Исходные данные'!B899</f>
        <v>3479.89</v>
      </c>
      <c r="F897" s="12">
        <f t="shared" si="117"/>
        <v>0.71688524117358643</v>
      </c>
      <c r="G897" s="12">
        <f t="shared" si="118"/>
        <v>8.1963706258974853E-2</v>
      </c>
      <c r="H897" s="12">
        <f t="shared" si="119"/>
        <v>2.3612272118245098E-4</v>
      </c>
      <c r="I897" s="12">
        <f t="shared" si="123"/>
        <v>-0.33283950534375367</v>
      </c>
      <c r="J897" s="18">
        <f t="shared" si="120"/>
        <v>-7.8590969718788048E-5</v>
      </c>
      <c r="K897" s="12">
        <f t="shared" si="124"/>
        <v>0.77935984483835596</v>
      </c>
      <c r="L897" s="12">
        <f t="shared" si="121"/>
        <v>-0.24928240801246371</v>
      </c>
      <c r="M897" s="12">
        <f t="shared" si="125"/>
        <v>6.2141718944492289E-2</v>
      </c>
      <c r="N897" s="18">
        <f t="shared" si="122"/>
        <v>1.4673071776128584E-5</v>
      </c>
    </row>
    <row r="898" spans="1:14" x14ac:dyDescent="0.2">
      <c r="A898" s="4">
        <v>896</v>
      </c>
      <c r="B898" s="1" t="str">
        <f>'Исходные данные'!A1148</f>
        <v>21.08.2012</v>
      </c>
      <c r="C898" s="1">
        <f>'Исходные данные'!B1148</f>
        <v>4867</v>
      </c>
      <c r="D898" s="5" t="str">
        <f>'Исходные данные'!A900</f>
        <v>22.08.2013</v>
      </c>
      <c r="E898" s="1">
        <f>'Исходные данные'!B900</f>
        <v>3450.53</v>
      </c>
      <c r="F898" s="12">
        <f t="shared" ref="F898:F961" si="126">E898/C898</f>
        <v>0.70896445448941858</v>
      </c>
      <c r="G898" s="12">
        <f t="shared" ref="G898:G961" si="127">1/POWER(2,A898/248)</f>
        <v>8.1734941778160763E-2</v>
      </c>
      <c r="H898" s="12">
        <f t="shared" ref="H898:H961" si="128">G898/SUM(G$2:G$1242)</f>
        <v>2.3546369178779376E-4</v>
      </c>
      <c r="I898" s="12">
        <f t="shared" si="123"/>
        <v>-0.34394988841847662</v>
      </c>
      <c r="J898" s="18">
        <f t="shared" ref="J898:J961" si="129">H898*I898</f>
        <v>-8.0987710517014231E-5</v>
      </c>
      <c r="K898" s="12">
        <f t="shared" si="124"/>
        <v>0.77074878308589889</v>
      </c>
      <c r="L898" s="12">
        <f t="shared" ref="L898:L961" si="130">LN(K898)</f>
        <v>-0.26039279108718677</v>
      </c>
      <c r="M898" s="12">
        <f t="shared" si="125"/>
        <v>6.7804405650175148E-2</v>
      </c>
      <c r="N898" s="18">
        <f t="shared" ref="N898:N961" si="131">M898*H898</f>
        <v>1.5965475673867385E-5</v>
      </c>
    </row>
    <row r="899" spans="1:14" x14ac:dyDescent="0.2">
      <c r="A899" s="4">
        <v>897</v>
      </c>
      <c r="B899" s="1" t="str">
        <f>'Исходные данные'!A1149</f>
        <v>20.08.2012</v>
      </c>
      <c r="C899" s="1">
        <f>'Исходные данные'!B1149</f>
        <v>4804.62</v>
      </c>
      <c r="D899" s="5" t="str">
        <f>'Исходные данные'!A901</f>
        <v>21.08.2013</v>
      </c>
      <c r="E899" s="1">
        <f>'Исходные данные'!B901</f>
        <v>3450.23</v>
      </c>
      <c r="F899" s="12">
        <f t="shared" si="126"/>
        <v>0.71810673893044619</v>
      </c>
      <c r="G899" s="12">
        <f t="shared" si="127"/>
        <v>8.1506815789553419E-2</v>
      </c>
      <c r="H899" s="12">
        <f t="shared" si="128"/>
        <v>2.3480650177454317E-4</v>
      </c>
      <c r="I899" s="12">
        <f t="shared" ref="I899:I962" si="132">LN(F899)</f>
        <v>-0.33113705951991618</v>
      </c>
      <c r="J899" s="18">
        <f t="shared" si="129"/>
        <v>-7.7753134553780199E-5</v>
      </c>
      <c r="K899" s="12">
        <f t="shared" ref="K899:K962" si="133">F899/GEOMEAN(F$2:F$1242)</f>
        <v>0.78068779281047229</v>
      </c>
      <c r="L899" s="12">
        <f t="shared" si="130"/>
        <v>-0.24757996218862627</v>
      </c>
      <c r="M899" s="12">
        <f t="shared" ref="M899:M962" si="134">POWER(L899-AVERAGE(L$2:L$1242),2)</f>
        <v>6.1295837677321476E-2</v>
      </c>
      <c r="N899" s="18">
        <f t="shared" si="131"/>
        <v>1.4392661218352095E-5</v>
      </c>
    </row>
    <row r="900" spans="1:14" x14ac:dyDescent="0.2">
      <c r="A900" s="4">
        <v>898</v>
      </c>
      <c r="B900" s="1" t="str">
        <f>'Исходные данные'!A1150</f>
        <v>17.08.2012</v>
      </c>
      <c r="C900" s="1">
        <f>'Исходные данные'!B1150</f>
        <v>4850.51</v>
      </c>
      <c r="D900" s="5" t="str">
        <f>'Исходные данные'!A902</f>
        <v>20.08.2013</v>
      </c>
      <c r="E900" s="1">
        <f>'Исходные данные'!B902</f>
        <v>3448.69</v>
      </c>
      <c r="F900" s="12">
        <f t="shared" si="126"/>
        <v>0.71099533863449405</v>
      </c>
      <c r="G900" s="12">
        <f t="shared" si="127"/>
        <v>8.127932651109164E-2</v>
      </c>
      <c r="H900" s="12">
        <f t="shared" si="128"/>
        <v>2.3415114600890092E-4</v>
      </c>
      <c r="I900" s="12">
        <f t="shared" si="132"/>
        <v>-0.34108940527001591</v>
      </c>
      <c r="J900" s="18">
        <f t="shared" si="129"/>
        <v>-7.9866475135468673E-5</v>
      </c>
      <c r="K900" s="12">
        <f t="shared" si="133"/>
        <v>0.77295665327387986</v>
      </c>
      <c r="L900" s="12">
        <f t="shared" si="130"/>
        <v>-0.25753230793872606</v>
      </c>
      <c r="M900" s="12">
        <f t="shared" si="134"/>
        <v>6.6322889632246682E-2</v>
      </c>
      <c r="N900" s="18">
        <f t="shared" si="131"/>
        <v>1.5529580614012415E-5</v>
      </c>
    </row>
    <row r="901" spans="1:14" x14ac:dyDescent="0.2">
      <c r="A901" s="4">
        <v>899</v>
      </c>
      <c r="B901" s="1" t="str">
        <f>'Исходные данные'!A1151</f>
        <v>16.08.2012</v>
      </c>
      <c r="C901" s="1">
        <f>'Исходные данные'!B1151</f>
        <v>4828.2</v>
      </c>
      <c r="D901" s="5" t="str">
        <f>'Исходные данные'!A903</f>
        <v>19.08.2013</v>
      </c>
      <c r="E901" s="1">
        <f>'Исходные данные'!B903</f>
        <v>3459.72</v>
      </c>
      <c r="F901" s="12">
        <f t="shared" si="126"/>
        <v>0.71656517957002608</v>
      </c>
      <c r="G901" s="12">
        <f t="shared" si="127"/>
        <v>8.1052472165688103E-2</v>
      </c>
      <c r="H901" s="12">
        <f t="shared" si="128"/>
        <v>2.3349761937139748E-4</v>
      </c>
      <c r="I901" s="12">
        <f t="shared" si="132"/>
        <v>-0.33328606645845638</v>
      </c>
      <c r="J901" s="18">
        <f t="shared" si="129"/>
        <v>-7.7821503087706936E-5</v>
      </c>
      <c r="K901" s="12">
        <f t="shared" si="133"/>
        <v>0.77901189073445898</v>
      </c>
      <c r="L901" s="12">
        <f t="shared" si="130"/>
        <v>-0.24972896912716644</v>
      </c>
      <c r="M901" s="12">
        <f t="shared" si="134"/>
        <v>6.2364558021317108E-2</v>
      </c>
      <c r="N901" s="18">
        <f t="shared" si="131"/>
        <v>1.4561975831126936E-5</v>
      </c>
    </row>
    <row r="902" spans="1:14" x14ac:dyDescent="0.2">
      <c r="A902" s="4">
        <v>900</v>
      </c>
      <c r="B902" s="1" t="str">
        <f>'Исходные данные'!A1152</f>
        <v>15.08.2012</v>
      </c>
      <c r="C902" s="1">
        <f>'Исходные данные'!B1152</f>
        <v>4830.2700000000004</v>
      </c>
      <c r="D902" s="5" t="str">
        <f>'Исходные данные'!A904</f>
        <v>16.08.2013</v>
      </c>
      <c r="E902" s="1">
        <f>'Исходные данные'!B904</f>
        <v>3454.38</v>
      </c>
      <c r="F902" s="12">
        <f t="shared" si="126"/>
        <v>0.71515256911104341</v>
      </c>
      <c r="G902" s="12">
        <f t="shared" si="127"/>
        <v>8.0826250981215389E-2</v>
      </c>
      <c r="H902" s="12">
        <f t="shared" si="128"/>
        <v>2.3284591675685196E-4</v>
      </c>
      <c r="I902" s="12">
        <f t="shared" si="132"/>
        <v>-0.33525937567903435</v>
      </c>
      <c r="J902" s="18">
        <f t="shared" si="129"/>
        <v>-7.8063776681314587E-5</v>
      </c>
      <c r="K902" s="12">
        <f t="shared" si="133"/>
        <v>0.77747617510677014</v>
      </c>
      <c r="L902" s="12">
        <f t="shared" si="130"/>
        <v>-0.25170227834774439</v>
      </c>
      <c r="M902" s="12">
        <f t="shared" si="134"/>
        <v>6.3354036925445251E-2</v>
      </c>
      <c r="N902" s="18">
        <f t="shared" si="131"/>
        <v>1.4751728808152751E-5</v>
      </c>
    </row>
    <row r="903" spans="1:14" x14ac:dyDescent="0.2">
      <c r="A903" s="4">
        <v>901</v>
      </c>
      <c r="B903" s="1" t="str">
        <f>'Исходные данные'!A1153</f>
        <v>14.08.2012</v>
      </c>
      <c r="C903" s="1">
        <f>'Исходные данные'!B1153</f>
        <v>4841.55</v>
      </c>
      <c r="D903" s="5" t="str">
        <f>'Исходные данные'!A905</f>
        <v>15.08.2013</v>
      </c>
      <c r="E903" s="1">
        <f>'Исходные данные'!B905</f>
        <v>3455.61</v>
      </c>
      <c r="F903" s="12">
        <f t="shared" si="126"/>
        <v>0.71374043436502776</v>
      </c>
      <c r="G903" s="12">
        <f t="shared" si="127"/>
        <v>8.0600661190492057E-2</v>
      </c>
      <c r="H903" s="12">
        <f t="shared" si="128"/>
        <v>2.3219603307433195E-4</v>
      </c>
      <c r="I903" s="12">
        <f t="shared" si="132"/>
        <v>-0.33723592004214031</v>
      </c>
      <c r="J903" s="18">
        <f t="shared" si="129"/>
        <v>-7.8304842843957578E-5</v>
      </c>
      <c r="K903" s="12">
        <f t="shared" si="133"/>
        <v>0.77594097664914263</v>
      </c>
      <c r="L903" s="12">
        <f t="shared" si="130"/>
        <v>-0.2536788227108504</v>
      </c>
      <c r="M903" s="12">
        <f t="shared" si="134"/>
        <v>6.4352945091962932E-2</v>
      </c>
      <c r="N903" s="18">
        <f t="shared" si="131"/>
        <v>1.4942498567004093E-5</v>
      </c>
    </row>
    <row r="904" spans="1:14" x14ac:dyDescent="0.2">
      <c r="A904" s="4">
        <v>902</v>
      </c>
      <c r="B904" s="1" t="str">
        <f>'Исходные данные'!A1154</f>
        <v>13.08.2012</v>
      </c>
      <c r="C904" s="1">
        <f>'Исходные данные'!B1154</f>
        <v>4834.53</v>
      </c>
      <c r="D904" s="5" t="str">
        <f>'Исходные данные'!A906</f>
        <v>14.08.2013</v>
      </c>
      <c r="E904" s="1">
        <f>'Исходные данные'!B906</f>
        <v>3492.25</v>
      </c>
      <c r="F904" s="12">
        <f t="shared" si="126"/>
        <v>0.72235563746631015</v>
      </c>
      <c r="G904" s="12">
        <f t="shared" si="127"/>
        <v>8.0375701031269231E-2</v>
      </c>
      <c r="H904" s="12">
        <f t="shared" si="128"/>
        <v>2.315479632471148E-4</v>
      </c>
      <c r="I904" s="12">
        <f t="shared" si="132"/>
        <v>-0.32523768869538527</v>
      </c>
      <c r="J904" s="18">
        <f t="shared" si="129"/>
        <v>-7.5308124388615637E-5</v>
      </c>
      <c r="K904" s="12">
        <f t="shared" si="133"/>
        <v>0.78530697132532612</v>
      </c>
      <c r="L904" s="12">
        <f t="shared" si="130"/>
        <v>-0.24168059136409542</v>
      </c>
      <c r="M904" s="12">
        <f t="shared" si="134"/>
        <v>5.8409508242098743E-2</v>
      </c>
      <c r="N904" s="18">
        <f t="shared" si="131"/>
        <v>1.3524602667723529E-5</v>
      </c>
    </row>
    <row r="905" spans="1:14" x14ac:dyDescent="0.2">
      <c r="A905" s="4">
        <v>903</v>
      </c>
      <c r="B905" s="1" t="str">
        <f>'Исходные данные'!A1155</f>
        <v>10.08.2012</v>
      </c>
      <c r="C905" s="1">
        <f>'Исходные данные'!B1155</f>
        <v>4803.92</v>
      </c>
      <c r="D905" s="5" t="str">
        <f>'Исходные данные'!A907</f>
        <v>13.08.2013</v>
      </c>
      <c r="E905" s="1">
        <f>'Исходные данные'!B907</f>
        <v>3503.39</v>
      </c>
      <c r="F905" s="12">
        <f t="shared" si="126"/>
        <v>0.7292773401721927</v>
      </c>
      <c r="G905" s="12">
        <f t="shared" si="127"/>
        <v>8.0151368746216256E-2</v>
      </c>
      <c r="H905" s="12">
        <f t="shared" si="128"/>
        <v>2.3090170221264645E-4</v>
      </c>
      <c r="I905" s="12">
        <f t="shared" si="132"/>
        <v>-0.31570118012844006</v>
      </c>
      <c r="J905" s="18">
        <f t="shared" si="129"/>
        <v>-7.2895939882198124E-5</v>
      </c>
      <c r="K905" s="12">
        <f t="shared" si="133"/>
        <v>0.79283188164157525</v>
      </c>
      <c r="L905" s="12">
        <f t="shared" si="130"/>
        <v>-0.23214408279715015</v>
      </c>
      <c r="M905" s="12">
        <f t="shared" si="134"/>
        <v>5.3890875177729974E-2</v>
      </c>
      <c r="N905" s="18">
        <f t="shared" si="131"/>
        <v>1.2443494812267107E-5</v>
      </c>
    </row>
    <row r="906" spans="1:14" x14ac:dyDescent="0.2">
      <c r="A906" s="4">
        <v>904</v>
      </c>
      <c r="B906" s="1" t="str">
        <f>'Исходные данные'!A1156</f>
        <v>09.08.2012</v>
      </c>
      <c r="C906" s="1">
        <f>'Исходные данные'!B1156</f>
        <v>4894.92</v>
      </c>
      <c r="D906" s="5" t="str">
        <f>'Исходные данные'!A908</f>
        <v>12.08.2013</v>
      </c>
      <c r="E906" s="1">
        <f>'Исходные данные'!B908</f>
        <v>3471.07</v>
      </c>
      <c r="F906" s="12">
        <f t="shared" si="126"/>
        <v>0.70911679864022292</v>
      </c>
      <c r="G906" s="12">
        <f t="shared" si="127"/>
        <v>7.9927662582907427E-2</v>
      </c>
      <c r="H906" s="12">
        <f t="shared" si="128"/>
        <v>2.3025724492250306E-4</v>
      </c>
      <c r="I906" s="12">
        <f t="shared" si="132"/>
        <v>-0.3437350288664528</v>
      </c>
      <c r="J906" s="18">
        <f t="shared" si="129"/>
        <v>-7.9147480730146479E-5</v>
      </c>
      <c r="K906" s="12">
        <f t="shared" si="133"/>
        <v>0.77091440361609498</v>
      </c>
      <c r="L906" s="12">
        <f t="shared" si="130"/>
        <v>-0.26017793153516294</v>
      </c>
      <c r="M906" s="12">
        <f t="shared" si="134"/>
        <v>6.7692556057915798E-2</v>
      </c>
      <c r="N906" s="18">
        <f t="shared" si="131"/>
        <v>1.5586701459657784E-5</v>
      </c>
    </row>
    <row r="907" spans="1:14" x14ac:dyDescent="0.2">
      <c r="A907" s="4">
        <v>905</v>
      </c>
      <c r="B907" s="1" t="str">
        <f>'Исходные данные'!A1157</f>
        <v>08.08.2012</v>
      </c>
      <c r="C907" s="1">
        <f>'Исходные данные'!B1157</f>
        <v>4815.49</v>
      </c>
      <c r="D907" s="5" t="str">
        <f>'Исходные данные'!A909</f>
        <v>09.08.2013</v>
      </c>
      <c r="E907" s="1">
        <f>'Исходные данные'!B909</f>
        <v>3448.66</v>
      </c>
      <c r="F907" s="12">
        <f t="shared" si="126"/>
        <v>0.71615972621685431</v>
      </c>
      <c r="G907" s="12">
        <f t="shared" si="127"/>
        <v>7.9704580793808127E-2</v>
      </c>
      <c r="H907" s="12">
        <f t="shared" si="128"/>
        <v>2.2961458634235122E-4</v>
      </c>
      <c r="I907" s="12">
        <f t="shared" si="132"/>
        <v>-0.33385205559197084</v>
      </c>
      <c r="J907" s="18">
        <f t="shared" si="129"/>
        <v>-7.6657301644294024E-5</v>
      </c>
      <c r="K907" s="12">
        <f t="shared" si="133"/>
        <v>0.7785711032216629</v>
      </c>
      <c r="L907" s="12">
        <f t="shared" si="130"/>
        <v>-0.25029495826068088</v>
      </c>
      <c r="M907" s="12">
        <f t="shared" si="134"/>
        <v>6.2647566130715843E-2</v>
      </c>
      <c r="N907" s="18">
        <f t="shared" si="131"/>
        <v>1.4384794982459411E-5</v>
      </c>
    </row>
    <row r="908" spans="1:14" x14ac:dyDescent="0.2">
      <c r="A908" s="4">
        <v>906</v>
      </c>
      <c r="B908" s="1" t="str">
        <f>'Исходные данные'!A1158</f>
        <v>07.08.2012</v>
      </c>
      <c r="C908" s="1">
        <f>'Исходные данные'!B1158</f>
        <v>4778.3900000000003</v>
      </c>
      <c r="D908" s="5" t="str">
        <f>'Исходные данные'!A910</f>
        <v>08.08.2013</v>
      </c>
      <c r="E908" s="1">
        <f>'Исходные данные'!B910</f>
        <v>3469.32</v>
      </c>
      <c r="F908" s="12">
        <f t="shared" si="126"/>
        <v>0.72604370928283379</v>
      </c>
      <c r="G908" s="12">
        <f t="shared" si="127"/>
        <v>7.9482121636261144E-2</v>
      </c>
      <c r="H908" s="12">
        <f t="shared" si="128"/>
        <v>2.2897372145190835E-4</v>
      </c>
      <c r="I908" s="12">
        <f t="shared" si="132"/>
        <v>-0.3201450603458888</v>
      </c>
      <c r="J908" s="18">
        <f t="shared" si="129"/>
        <v>-7.3304805871843935E-5</v>
      </c>
      <c r="K908" s="12">
        <f t="shared" si="133"/>
        <v>0.78931644859392369</v>
      </c>
      <c r="L908" s="12">
        <f t="shared" si="130"/>
        <v>-0.23658796301459892</v>
      </c>
      <c r="M908" s="12">
        <f t="shared" si="134"/>
        <v>5.5973864243397092E-2</v>
      </c>
      <c r="N908" s="18">
        <f t="shared" si="131"/>
        <v>1.2816543999854539E-5</v>
      </c>
    </row>
    <row r="909" spans="1:14" x14ac:dyDescent="0.2">
      <c r="A909" s="4">
        <v>907</v>
      </c>
      <c r="B909" s="1" t="str">
        <f>'Исходные данные'!A1159</f>
        <v>06.08.2012</v>
      </c>
      <c r="C909" s="1">
        <f>'Исходные данные'!B1159</f>
        <v>4758.62</v>
      </c>
      <c r="D909" s="5" t="str">
        <f>'Исходные данные'!A911</f>
        <v>07.08.2013</v>
      </c>
      <c r="E909" s="1">
        <f>'Исходные данные'!B911</f>
        <v>3432.8</v>
      </c>
      <c r="F909" s="12">
        <f t="shared" si="126"/>
        <v>0.72138561179501626</v>
      </c>
      <c r="G909" s="12">
        <f t="shared" si="127"/>
        <v>7.9260283372473164E-2</v>
      </c>
      <c r="H909" s="12">
        <f t="shared" si="128"/>
        <v>2.2833464524490393E-4</v>
      </c>
      <c r="I909" s="12">
        <f t="shared" si="132"/>
        <v>-0.32658145554800594</v>
      </c>
      <c r="J909" s="18">
        <f t="shared" si="129"/>
        <v>-7.4569860796118301E-5</v>
      </c>
      <c r="K909" s="12">
        <f t="shared" si="133"/>
        <v>0.78425241054872097</v>
      </c>
      <c r="L909" s="12">
        <f t="shared" si="130"/>
        <v>-0.24302435821671603</v>
      </c>
      <c r="M909" s="12">
        <f t="shared" si="134"/>
        <v>5.9060838686646577E-2</v>
      </c>
      <c r="N909" s="18">
        <f t="shared" si="131"/>
        <v>1.3485635649381943E-5</v>
      </c>
    </row>
    <row r="910" spans="1:14" x14ac:dyDescent="0.2">
      <c r="A910" s="4">
        <v>908</v>
      </c>
      <c r="B910" s="1" t="str">
        <f>'Исходные данные'!A1160</f>
        <v>03.08.2012</v>
      </c>
      <c r="C910" s="1">
        <f>'Исходные данные'!B1160</f>
        <v>4658.53</v>
      </c>
      <c r="D910" s="5" t="str">
        <f>'Исходные данные'!A912</f>
        <v>06.08.2013</v>
      </c>
      <c r="E910" s="1">
        <f>'Исходные данные'!B912</f>
        <v>3433.11</v>
      </c>
      <c r="F910" s="12">
        <f t="shared" si="126"/>
        <v>0.73695135589982252</v>
      </c>
      <c r="G910" s="12">
        <f t="shared" si="127"/>
        <v>7.9039064269501039E-2</v>
      </c>
      <c r="H910" s="12">
        <f t="shared" si="128"/>
        <v>2.2769735272903994E-4</v>
      </c>
      <c r="I910" s="12">
        <f t="shared" si="132"/>
        <v>-0.30523339182071463</v>
      </c>
      <c r="J910" s="18">
        <f t="shared" si="129"/>
        <v>-6.950083528208251E-5</v>
      </c>
      <c r="K910" s="12">
        <f t="shared" si="133"/>
        <v>0.80117466701818829</v>
      </c>
      <c r="L910" s="12">
        <f t="shared" si="130"/>
        <v>-0.22167629448942466</v>
      </c>
      <c r="M910" s="12">
        <f t="shared" si="134"/>
        <v>4.9140379538562005E-2</v>
      </c>
      <c r="N910" s="18">
        <f t="shared" si="131"/>
        <v>1.118913433303085E-5</v>
      </c>
    </row>
    <row r="911" spans="1:14" x14ac:dyDescent="0.2">
      <c r="A911" s="4">
        <v>909</v>
      </c>
      <c r="B911" s="1" t="str">
        <f>'Исходные данные'!A1161</f>
        <v>02.08.2012</v>
      </c>
      <c r="C911" s="1">
        <f>'Исходные данные'!B1161</f>
        <v>4678.57</v>
      </c>
      <c r="D911" s="5" t="str">
        <f>'Исходные данные'!A913</f>
        <v>05.08.2013</v>
      </c>
      <c r="E911" s="1">
        <f>'Исходные данные'!B913</f>
        <v>3498.1</v>
      </c>
      <c r="F911" s="12">
        <f t="shared" si="126"/>
        <v>0.74768572448419068</v>
      </c>
      <c r="G911" s="12">
        <f t="shared" si="127"/>
        <v>7.8818462599238429E-2</v>
      </c>
      <c r="H911" s="12">
        <f t="shared" si="128"/>
        <v>2.2706183892595228E-4</v>
      </c>
      <c r="I911" s="12">
        <f t="shared" si="132"/>
        <v>-0.29077254373016476</v>
      </c>
      <c r="J911" s="18">
        <f t="shared" si="129"/>
        <v>-6.6023348488548092E-5</v>
      </c>
      <c r="K911" s="12">
        <f t="shared" si="133"/>
        <v>0.81284450669943953</v>
      </c>
      <c r="L911" s="12">
        <f t="shared" si="130"/>
        <v>-0.20721544639887482</v>
      </c>
      <c r="M911" s="12">
        <f t="shared" si="134"/>
        <v>4.2938241226284847E-2</v>
      </c>
      <c r="N911" s="18">
        <f t="shared" si="131"/>
        <v>9.7496360130863735E-6</v>
      </c>
    </row>
    <row r="912" spans="1:14" x14ac:dyDescent="0.2">
      <c r="A912" s="4">
        <v>910</v>
      </c>
      <c r="B912" s="1" t="str">
        <f>'Исходные данные'!A1162</f>
        <v>01.08.2012</v>
      </c>
      <c r="C912" s="1">
        <f>'Исходные данные'!B1162</f>
        <v>4699.28</v>
      </c>
      <c r="D912" s="5" t="str">
        <f>'Исходные данные'!A914</f>
        <v>02.08.2013</v>
      </c>
      <c r="E912" s="1">
        <f>'Исходные данные'!B914</f>
        <v>3478.38</v>
      </c>
      <c r="F912" s="12">
        <f t="shared" si="126"/>
        <v>0.74019424252225874</v>
      </c>
      <c r="G912" s="12">
        <f t="shared" si="127"/>
        <v>7.8598476638402193E-2</v>
      </c>
      <c r="H912" s="12">
        <f t="shared" si="128"/>
        <v>2.2642809887117165E-4</v>
      </c>
      <c r="I912" s="12">
        <f t="shared" si="132"/>
        <v>-0.30084263733342242</v>
      </c>
      <c r="J912" s="18">
        <f t="shared" si="129"/>
        <v>-6.8119226430796208E-5</v>
      </c>
      <c r="K912" s="12">
        <f t="shared" si="133"/>
        <v>0.80470016241094144</v>
      </c>
      <c r="L912" s="12">
        <f t="shared" si="130"/>
        <v>-0.2172855400021326</v>
      </c>
      <c r="M912" s="12">
        <f t="shared" si="134"/>
        <v>4.7213005894018244E-2</v>
      </c>
      <c r="N912" s="18">
        <f t="shared" si="131"/>
        <v>1.0690351166575973E-5</v>
      </c>
    </row>
    <row r="913" spans="1:14" x14ac:dyDescent="0.2">
      <c r="A913" s="4">
        <v>911</v>
      </c>
      <c r="B913" s="1" t="str">
        <f>'Исходные данные'!A1163</f>
        <v>31.07.2012</v>
      </c>
      <c r="C913" s="1">
        <f>'Исходные данные'!B1163</f>
        <v>4724.41</v>
      </c>
      <c r="D913" s="5" t="str">
        <f>'Исходные данные'!A915</f>
        <v>01.08.2013</v>
      </c>
      <c r="E913" s="1">
        <f>'Исходные данные'!B915</f>
        <v>3432.23</v>
      </c>
      <c r="F913" s="12">
        <f t="shared" si="126"/>
        <v>0.72648859857633019</v>
      </c>
      <c r="G913" s="12">
        <f t="shared" si="127"/>
        <v>7.8379104668518954E-2</v>
      </c>
      <c r="H913" s="12">
        <f t="shared" si="128"/>
        <v>2.2579612761408475E-4</v>
      </c>
      <c r="I913" s="12">
        <f t="shared" si="132"/>
        <v>-0.31953248972697579</v>
      </c>
      <c r="J913" s="18">
        <f t="shared" si="129"/>
        <v>-7.214919882723845E-5</v>
      </c>
      <c r="K913" s="12">
        <f t="shared" si="133"/>
        <v>0.78980010878224338</v>
      </c>
      <c r="L913" s="12">
        <f t="shared" si="130"/>
        <v>-0.23597539239568591</v>
      </c>
      <c r="M913" s="12">
        <f t="shared" si="134"/>
        <v>5.568438581629781E-2</v>
      </c>
      <c r="N913" s="18">
        <f t="shared" si="131"/>
        <v>1.2573318685888712E-5</v>
      </c>
    </row>
    <row r="914" spans="1:14" x14ac:dyDescent="0.2">
      <c r="A914" s="4">
        <v>912</v>
      </c>
      <c r="B914" s="1" t="str">
        <f>'Исходные данные'!A1164</f>
        <v>30.07.2012</v>
      </c>
      <c r="C914" s="1">
        <f>'Исходные данные'!B1164</f>
        <v>4749.82</v>
      </c>
      <c r="D914" s="5" t="str">
        <f>'Исходные данные'!A916</f>
        <v>31.07.2013</v>
      </c>
      <c r="E914" s="1">
        <f>'Исходные данные'!B916</f>
        <v>3410.1</v>
      </c>
      <c r="F914" s="12">
        <f t="shared" si="126"/>
        <v>0.71794299573457521</v>
      </c>
      <c r="G914" s="12">
        <f t="shared" si="127"/>
        <v>7.8160344975911705E-2</v>
      </c>
      <c r="H914" s="12">
        <f t="shared" si="128"/>
        <v>2.2516592021789585E-4</v>
      </c>
      <c r="I914" s="12">
        <f t="shared" si="132"/>
        <v>-0.3313651062130466</v>
      </c>
      <c r="J914" s="18">
        <f t="shared" si="129"/>
        <v>-7.4612129068561431E-5</v>
      </c>
      <c r="K914" s="12">
        <f t="shared" si="133"/>
        <v>0.78050977983936076</v>
      </c>
      <c r="L914" s="12">
        <f t="shared" si="130"/>
        <v>-0.24780800888175666</v>
      </c>
      <c r="M914" s="12">
        <f t="shared" si="134"/>
        <v>6.1408809265940653E-2</v>
      </c>
      <c r="N914" s="18">
        <f t="shared" si="131"/>
        <v>1.3827171047850776E-5</v>
      </c>
    </row>
    <row r="915" spans="1:14" x14ac:dyDescent="0.2">
      <c r="A915" s="4">
        <v>913</v>
      </c>
      <c r="B915" s="1" t="str">
        <f>'Исходные данные'!A1165</f>
        <v>27.07.2012</v>
      </c>
      <c r="C915" s="1">
        <f>'Исходные данные'!B1165</f>
        <v>4691.8500000000004</v>
      </c>
      <c r="D915" s="5" t="str">
        <f>'Исходные данные'!A917</f>
        <v>30.07.2013</v>
      </c>
      <c r="E915" s="1">
        <f>'Исходные данные'!B917</f>
        <v>3421.77</v>
      </c>
      <c r="F915" s="12">
        <f t="shared" si="126"/>
        <v>0.72930080884938775</v>
      </c>
      <c r="G915" s="12">
        <f t="shared" si="127"/>
        <v>7.7942195851686255E-2</v>
      </c>
      <c r="H915" s="12">
        <f t="shared" si="128"/>
        <v>2.2453747175958761E-4</v>
      </c>
      <c r="I915" s="12">
        <f t="shared" si="132"/>
        <v>-0.31566899991620689</v>
      </c>
      <c r="J915" s="18">
        <f t="shared" si="129"/>
        <v>-7.0879519154062564E-5</v>
      </c>
      <c r="K915" s="12">
        <f t="shared" si="133"/>
        <v>0.79285739555031098</v>
      </c>
      <c r="L915" s="12">
        <f t="shared" si="130"/>
        <v>-0.23211190258491701</v>
      </c>
      <c r="M915" s="12">
        <f t="shared" si="134"/>
        <v>5.387593532158988E-2</v>
      </c>
      <c r="N915" s="18">
        <f t="shared" si="131"/>
        <v>1.2097166305792857E-5</v>
      </c>
    </row>
    <row r="916" spans="1:14" x14ac:dyDescent="0.2">
      <c r="A916" s="4">
        <v>914</v>
      </c>
      <c r="B916" s="1" t="str">
        <f>'Исходные данные'!A1166</f>
        <v>26.07.2012</v>
      </c>
      <c r="C916" s="1">
        <f>'Исходные данные'!B1166</f>
        <v>4635.37</v>
      </c>
      <c r="D916" s="5" t="str">
        <f>'Исходные данные'!A918</f>
        <v>29.07.2013</v>
      </c>
      <c r="E916" s="1">
        <f>'Исходные данные'!B918</f>
        <v>3394.89</v>
      </c>
      <c r="F916" s="12">
        <f t="shared" si="126"/>
        <v>0.73238813730079799</v>
      </c>
      <c r="G916" s="12">
        <f t="shared" si="127"/>
        <v>7.7724655591718261E-2</v>
      </c>
      <c r="H916" s="12">
        <f t="shared" si="128"/>
        <v>2.2391077732988377E-4</v>
      </c>
      <c r="I916" s="12">
        <f t="shared" si="132"/>
        <v>-0.31144466333534948</v>
      </c>
      <c r="J916" s="18">
        <f t="shared" si="129"/>
        <v>-6.9735816662662051E-5</v>
      </c>
      <c r="K916" s="12">
        <f t="shared" si="133"/>
        <v>0.79621377629950474</v>
      </c>
      <c r="L916" s="12">
        <f t="shared" si="130"/>
        <v>-0.22788756600405954</v>
      </c>
      <c r="M916" s="12">
        <f t="shared" si="134"/>
        <v>5.1932742739254467E-2</v>
      </c>
      <c r="N916" s="18">
        <f t="shared" si="131"/>
        <v>1.1628300795619345E-5</v>
      </c>
    </row>
    <row r="917" spans="1:14" x14ac:dyDescent="0.2">
      <c r="A917" s="4">
        <v>915</v>
      </c>
      <c r="B917" s="1" t="str">
        <f>'Исходные данные'!A1167</f>
        <v>25.07.2012</v>
      </c>
      <c r="C917" s="1">
        <f>'Исходные данные'!B1167</f>
        <v>4626.75</v>
      </c>
      <c r="D917" s="5" t="str">
        <f>'Исходные данные'!A919</f>
        <v>26.07.2013</v>
      </c>
      <c r="E917" s="1">
        <f>'Исходные данные'!B919</f>
        <v>3403.08</v>
      </c>
      <c r="F917" s="12">
        <f t="shared" si="126"/>
        <v>0.73552277516615339</v>
      </c>
      <c r="G917" s="12">
        <f t="shared" si="127"/>
        <v>7.7507722496639411E-2</v>
      </c>
      <c r="H917" s="12">
        <f t="shared" si="128"/>
        <v>2.2328583203320938E-4</v>
      </c>
      <c r="I917" s="12">
        <f t="shared" si="132"/>
        <v>-0.30717377386445471</v>
      </c>
      <c r="J917" s="18">
        <f t="shared" si="129"/>
        <v>-6.8587551676105676E-5</v>
      </c>
      <c r="K917" s="12">
        <f t="shared" si="133"/>
        <v>0.79962158934970573</v>
      </c>
      <c r="L917" s="12">
        <f t="shared" si="130"/>
        <v>-0.22361667653316478</v>
      </c>
      <c r="M917" s="12">
        <f t="shared" si="134"/>
        <v>5.0004418023737923E-2</v>
      </c>
      <c r="N917" s="18">
        <f t="shared" si="131"/>
        <v>1.1165278083766733E-5</v>
      </c>
    </row>
    <row r="918" spans="1:14" x14ac:dyDescent="0.2">
      <c r="A918" s="4">
        <v>916</v>
      </c>
      <c r="B918" s="1" t="str">
        <f>'Исходные данные'!A1168</f>
        <v>24.07.2012</v>
      </c>
      <c r="C918" s="1">
        <f>'Исходные данные'!B1168</f>
        <v>4606.08</v>
      </c>
      <c r="D918" s="5" t="str">
        <f>'Исходные данные'!A920</f>
        <v>25.07.2013</v>
      </c>
      <c r="E918" s="1">
        <f>'Исходные данные'!B920</f>
        <v>3437.96</v>
      </c>
      <c r="F918" s="12">
        <f t="shared" si="126"/>
        <v>0.74639606780603029</v>
      </c>
      <c r="G918" s="12">
        <f t="shared" si="127"/>
        <v>7.7291394871824556E-2</v>
      </c>
      <c r="H918" s="12">
        <f t="shared" si="128"/>
        <v>2.2266263098765358E-4</v>
      </c>
      <c r="I918" s="12">
        <f t="shared" si="132"/>
        <v>-0.29249889767559401</v>
      </c>
      <c r="J918" s="18">
        <f t="shared" si="129"/>
        <v>-6.5128574117436226E-5</v>
      </c>
      <c r="K918" s="12">
        <f t="shared" si="133"/>
        <v>0.81144245994096476</v>
      </c>
      <c r="L918" s="12">
        <f t="shared" si="130"/>
        <v>-0.20894180034430412</v>
      </c>
      <c r="M918" s="12">
        <f t="shared" si="134"/>
        <v>4.3656675931118931E-2</v>
      </c>
      <c r="N918" s="18">
        <f t="shared" si="131"/>
        <v>9.7207103229983121E-6</v>
      </c>
    </row>
    <row r="919" spans="1:14" x14ac:dyDescent="0.2">
      <c r="A919" s="4">
        <v>917</v>
      </c>
      <c r="B919" s="1" t="str">
        <f>'Исходные данные'!A1169</f>
        <v>23.07.2012</v>
      </c>
      <c r="C919" s="1">
        <f>'Исходные данные'!B1169</f>
        <v>4665.5600000000004</v>
      </c>
      <c r="D919" s="5" t="str">
        <f>'Исходные данные'!A921</f>
        <v>24.07.2013</v>
      </c>
      <c r="E919" s="1">
        <f>'Исходные данные'!B921</f>
        <v>3464.6</v>
      </c>
      <c r="F919" s="12">
        <f t="shared" si="126"/>
        <v>0.7425903857200421</v>
      </c>
      <c r="G919" s="12">
        <f t="shared" si="127"/>
        <v>7.7075671027378306E-2</v>
      </c>
      <c r="H919" s="12">
        <f t="shared" si="128"/>
        <v>2.2204116932493124E-4</v>
      </c>
      <c r="I919" s="12">
        <f t="shared" si="132"/>
        <v>-0.29761068410448921</v>
      </c>
      <c r="J919" s="18">
        <f t="shared" si="129"/>
        <v>-6.6081824302153505E-5</v>
      </c>
      <c r="K919" s="12">
        <f t="shared" si="133"/>
        <v>0.80730512298702728</v>
      </c>
      <c r="L919" s="12">
        <f t="shared" si="130"/>
        <v>-0.21405358677319924</v>
      </c>
      <c r="M919" s="12">
        <f t="shared" si="134"/>
        <v>4.5818938010471419E-2</v>
      </c>
      <c r="N919" s="18">
        <f t="shared" si="131"/>
        <v>1.0173690573071613E-5</v>
      </c>
    </row>
    <row r="920" spans="1:14" x14ac:dyDescent="0.2">
      <c r="A920" s="4">
        <v>918</v>
      </c>
      <c r="B920" s="1" t="str">
        <f>'Исходные данные'!A1170</f>
        <v>20.07.2012</v>
      </c>
      <c r="C920" s="1">
        <f>'Исходные данные'!B1170</f>
        <v>4810.08</v>
      </c>
      <c r="D920" s="5" t="str">
        <f>'Исходные данные'!A922</f>
        <v>23.07.2013</v>
      </c>
      <c r="E920" s="1">
        <f>'Исходные данные'!B922</f>
        <v>3471</v>
      </c>
      <c r="F920" s="12">
        <f t="shared" si="126"/>
        <v>0.72160961979842331</v>
      </c>
      <c r="G920" s="12">
        <f t="shared" si="127"/>
        <v>7.6860549278121817E-2</v>
      </c>
      <c r="H920" s="12">
        <f t="shared" si="128"/>
        <v>2.2142144219034466E-4</v>
      </c>
      <c r="I920" s="12">
        <f t="shared" si="132"/>
        <v>-0.32627097911634217</v>
      </c>
      <c r="J920" s="18">
        <f t="shared" si="129"/>
        <v>-7.2243390740796306E-5</v>
      </c>
      <c r="K920" s="12">
        <f t="shared" si="133"/>
        <v>0.78449594024183067</v>
      </c>
      <c r="L920" s="12">
        <f t="shared" si="130"/>
        <v>-0.24271388178505221</v>
      </c>
      <c r="M920" s="12">
        <f t="shared" si="134"/>
        <v>5.8910028411168165E-2</v>
      </c>
      <c r="N920" s="18">
        <f t="shared" si="131"/>
        <v>1.3043943450275034E-5</v>
      </c>
    </row>
    <row r="921" spans="1:14" x14ac:dyDescent="0.2">
      <c r="A921" s="4">
        <v>919</v>
      </c>
      <c r="B921" s="1" t="str">
        <f>'Исходные данные'!A1171</f>
        <v>19.07.2012</v>
      </c>
      <c r="C921" s="1">
        <f>'Исходные данные'!B1171</f>
        <v>4849.96</v>
      </c>
      <c r="D921" s="5" t="str">
        <f>'Исходные данные'!A923</f>
        <v>22.07.2013</v>
      </c>
      <c r="E921" s="1">
        <f>'Исходные данные'!B923</f>
        <v>3452.76</v>
      </c>
      <c r="F921" s="12">
        <f t="shared" si="126"/>
        <v>0.71191514981566861</v>
      </c>
      <c r="G921" s="12">
        <f t="shared" si="127"/>
        <v>7.6646027943579678E-2</v>
      </c>
      <c r="H921" s="12">
        <f t="shared" si="128"/>
        <v>2.2080344474274591E-4</v>
      </c>
      <c r="I921" s="12">
        <f t="shared" si="132"/>
        <v>-0.33979654627886846</v>
      </c>
      <c r="J921" s="18">
        <f t="shared" si="129"/>
        <v>-7.5028247930062034E-5</v>
      </c>
      <c r="K921" s="12">
        <f t="shared" si="133"/>
        <v>0.77395662350379735</v>
      </c>
      <c r="L921" s="12">
        <f t="shared" si="130"/>
        <v>-0.25623944894757861</v>
      </c>
      <c r="M921" s="12">
        <f t="shared" si="134"/>
        <v>6.5658655196958599E-2</v>
      </c>
      <c r="N921" s="18">
        <f t="shared" si="131"/>
        <v>1.4497657244664655E-5</v>
      </c>
    </row>
    <row r="922" spans="1:14" x14ac:dyDescent="0.2">
      <c r="A922" s="4">
        <v>920</v>
      </c>
      <c r="B922" s="1" t="str">
        <f>'Исходные данные'!A1172</f>
        <v>18.07.2012</v>
      </c>
      <c r="C922" s="1">
        <f>'Исходные данные'!B1172</f>
        <v>4820.78</v>
      </c>
      <c r="D922" s="5" t="str">
        <f>'Исходные данные'!A924</f>
        <v>19.07.2013</v>
      </c>
      <c r="E922" s="1">
        <f>'Исходные данные'!B924</f>
        <v>3459.28</v>
      </c>
      <c r="F922" s="12">
        <f t="shared" si="126"/>
        <v>0.71757682366753939</v>
      </c>
      <c r="G922" s="12">
        <f t="shared" si="127"/>
        <v>7.6432105347966794E-2</v>
      </c>
      <c r="H922" s="12">
        <f t="shared" si="128"/>
        <v>2.2018717215449901E-4</v>
      </c>
      <c r="I922" s="12">
        <f t="shared" si="132"/>
        <v>-0.33187526576644111</v>
      </c>
      <c r="J922" s="18">
        <f t="shared" si="129"/>
        <v>-7.3074676277135487E-5</v>
      </c>
      <c r="K922" s="12">
        <f t="shared" si="133"/>
        <v>0.78011169687020654</v>
      </c>
      <c r="L922" s="12">
        <f t="shared" si="130"/>
        <v>-0.24831816843515123</v>
      </c>
      <c r="M922" s="12">
        <f t="shared" si="134"/>
        <v>6.1661912774987997E-2</v>
      </c>
      <c r="N922" s="18">
        <f t="shared" si="131"/>
        <v>1.3577162203561984E-5</v>
      </c>
    </row>
    <row r="923" spans="1:14" x14ac:dyDescent="0.2">
      <c r="A923" s="4">
        <v>921</v>
      </c>
      <c r="B923" s="1" t="str">
        <f>'Исходные данные'!A1173</f>
        <v>17.07.2012</v>
      </c>
      <c r="C923" s="1">
        <f>'Исходные данные'!B1173</f>
        <v>4804.88</v>
      </c>
      <c r="D923" s="5" t="str">
        <f>'Исходные данные'!A925</f>
        <v>18.07.2013</v>
      </c>
      <c r="E923" s="1">
        <f>'Исходные данные'!B925</f>
        <v>3458.04</v>
      </c>
      <c r="F923" s="12">
        <f t="shared" si="126"/>
        <v>0.71969331179967033</v>
      </c>
      <c r="G923" s="12">
        <f t="shared" si="127"/>
        <v>7.6218779820175109E-2</v>
      </c>
      <c r="H923" s="12">
        <f t="shared" si="128"/>
        <v>2.1957261961144168E-4</v>
      </c>
      <c r="I923" s="12">
        <f t="shared" si="132"/>
        <v>-0.32893011355078322</v>
      </c>
      <c r="J923" s="18">
        <f t="shared" si="129"/>
        <v>-7.2224046701434446E-5</v>
      </c>
      <c r="K923" s="12">
        <f t="shared" si="133"/>
        <v>0.78241263120044813</v>
      </c>
      <c r="L923" s="12">
        <f t="shared" si="130"/>
        <v>-0.24537301621949331</v>
      </c>
      <c r="M923" s="12">
        <f t="shared" si="134"/>
        <v>6.0207917088651593E-2</v>
      </c>
      <c r="N923" s="18">
        <f t="shared" si="131"/>
        <v>1.3220010076503715E-5</v>
      </c>
    </row>
    <row r="924" spans="1:14" x14ac:dyDescent="0.2">
      <c r="A924" s="4">
        <v>922</v>
      </c>
      <c r="B924" s="1" t="str">
        <f>'Исходные данные'!A1174</f>
        <v>16.07.2012</v>
      </c>
      <c r="C924" s="1">
        <f>'Исходные данные'!B1174</f>
        <v>4779.1400000000003</v>
      </c>
      <c r="D924" s="5" t="str">
        <f>'Исходные данные'!A926</f>
        <v>17.07.2013</v>
      </c>
      <c r="E924" s="1">
        <f>'Исходные данные'!B926</f>
        <v>3394.82</v>
      </c>
      <c r="F924" s="12">
        <f t="shared" si="126"/>
        <v>0.71034119109295812</v>
      </c>
      <c r="G924" s="12">
        <f t="shared" si="127"/>
        <v>7.6006049693760971E-2</v>
      </c>
      <c r="H924" s="12">
        <f t="shared" si="128"/>
        <v>2.1895978231284904E-4</v>
      </c>
      <c r="I924" s="12">
        <f t="shared" si="132"/>
        <v>-0.34200987353919848</v>
      </c>
      <c r="J924" s="18">
        <f t="shared" si="129"/>
        <v>-7.4886407458987924E-5</v>
      </c>
      <c r="K924" s="12">
        <f t="shared" si="133"/>
        <v>0.77224549854897828</v>
      </c>
      <c r="L924" s="12">
        <f t="shared" si="130"/>
        <v>-0.25845277620790857</v>
      </c>
      <c r="M924" s="12">
        <f t="shared" si="134"/>
        <v>6.6797837529575133E-2</v>
      </c>
      <c r="N924" s="18">
        <f t="shared" si="131"/>
        <v>1.4626039964444829E-5</v>
      </c>
    </row>
    <row r="925" spans="1:14" x14ac:dyDescent="0.2">
      <c r="A925" s="4">
        <v>923</v>
      </c>
      <c r="B925" s="1" t="str">
        <f>'Исходные данные'!A1175</f>
        <v>13.07.2012</v>
      </c>
      <c r="C925" s="1">
        <f>'Исходные данные'!B1175</f>
        <v>4730.05</v>
      </c>
      <c r="D925" s="5" t="str">
        <f>'Исходные данные'!A927</f>
        <v>16.07.2013</v>
      </c>
      <c r="E925" s="1">
        <f>'Исходные данные'!B927</f>
        <v>3348.42</v>
      </c>
      <c r="F925" s="12">
        <f t="shared" si="126"/>
        <v>0.70790372194797091</v>
      </c>
      <c r="G925" s="12">
        <f t="shared" si="127"/>
        <v>7.579391330693161E-2</v>
      </c>
      <c r="H925" s="12">
        <f t="shared" si="128"/>
        <v>2.1834865547139441E-4</v>
      </c>
      <c r="I925" s="12">
        <f t="shared" si="132"/>
        <v>-0.34544718048453843</v>
      </c>
      <c r="J925" s="18">
        <f t="shared" si="129"/>
        <v>-7.542792739518309E-5</v>
      </c>
      <c r="K925" s="12">
        <f t="shared" si="133"/>
        <v>0.76959561058151826</v>
      </c>
      <c r="L925" s="12">
        <f t="shared" si="130"/>
        <v>-0.26189008315324858</v>
      </c>
      <c r="M925" s="12">
        <f t="shared" si="134"/>
        <v>6.8586415654015312E-2</v>
      </c>
      <c r="N925" s="18">
        <f t="shared" si="131"/>
        <v>1.4975751641656442E-5</v>
      </c>
    </row>
    <row r="926" spans="1:14" x14ac:dyDescent="0.2">
      <c r="A926" s="4">
        <v>924</v>
      </c>
      <c r="B926" s="1" t="str">
        <f>'Исходные данные'!A1176</f>
        <v>12.07.2012</v>
      </c>
      <c r="C926" s="1">
        <f>'Исходные данные'!B1176</f>
        <v>4706.62</v>
      </c>
      <c r="D926" s="5" t="str">
        <f>'Исходные данные'!A928</f>
        <v>15.07.2013</v>
      </c>
      <c r="E926" s="1">
        <f>'Исходные данные'!B928</f>
        <v>3323.59</v>
      </c>
      <c r="F926" s="12">
        <f t="shared" si="126"/>
        <v>0.70615218564490023</v>
      </c>
      <c r="G926" s="12">
        <f t="shared" si="127"/>
        <v>7.5582369002532485E-2</v>
      </c>
      <c r="H926" s="12">
        <f t="shared" si="128"/>
        <v>2.1773923431311313E-4</v>
      </c>
      <c r="I926" s="12">
        <f t="shared" si="132"/>
        <v>-0.34792450431515914</v>
      </c>
      <c r="J926" s="18">
        <f t="shared" si="129"/>
        <v>-7.5756815168352169E-5</v>
      </c>
      <c r="K926" s="12">
        <f t="shared" si="133"/>
        <v>0.76769143264202666</v>
      </c>
      <c r="L926" s="12">
        <f t="shared" si="130"/>
        <v>-0.26436740698386918</v>
      </c>
      <c r="M926" s="12">
        <f t="shared" si="134"/>
        <v>6.9890125875374576E-2</v>
      </c>
      <c r="N926" s="18">
        <f t="shared" si="131"/>
        <v>1.5217822494151155E-5</v>
      </c>
    </row>
    <row r="927" spans="1:14" x14ac:dyDescent="0.2">
      <c r="A927" s="4">
        <v>925</v>
      </c>
      <c r="B927" s="1" t="str">
        <f>'Исходные данные'!A1177</f>
        <v>11.07.2012</v>
      </c>
      <c r="C927" s="1">
        <f>'Исходные данные'!B1177</f>
        <v>4744.8999999999996</v>
      </c>
      <c r="D927" s="5" t="str">
        <f>'Исходные данные'!A929</f>
        <v>12.07.2013</v>
      </c>
      <c r="E927" s="1">
        <f>'Исходные данные'!B929</f>
        <v>3304.14</v>
      </c>
      <c r="F927" s="12">
        <f t="shared" si="126"/>
        <v>0.69635608758877954</v>
      </c>
      <c r="G927" s="12">
        <f t="shared" si="127"/>
        <v>7.5371415128034289E-2</v>
      </c>
      <c r="H927" s="12">
        <f t="shared" si="128"/>
        <v>2.1713151407736501E-4</v>
      </c>
      <c r="I927" s="12">
        <f t="shared" si="132"/>
        <v>-0.3618941293818364</v>
      </c>
      <c r="J927" s="18">
        <f t="shared" si="129"/>
        <v>-7.8578620248387961E-5</v>
      </c>
      <c r="K927" s="12">
        <f t="shared" si="133"/>
        <v>0.75704163121977797</v>
      </c>
      <c r="L927" s="12">
        <f t="shared" si="130"/>
        <v>-0.2783370320505465</v>
      </c>
      <c r="M927" s="12">
        <f t="shared" si="134"/>
        <v>7.7471503410706799E-2</v>
      </c>
      <c r="N927" s="18">
        <f t="shared" si="131"/>
        <v>1.6821504833416516E-5</v>
      </c>
    </row>
    <row r="928" spans="1:14" x14ac:dyDescent="0.2">
      <c r="A928" s="4">
        <v>926</v>
      </c>
      <c r="B928" s="1" t="str">
        <f>'Исходные данные'!A1178</f>
        <v>10.07.2012</v>
      </c>
      <c r="C928" s="1">
        <f>'Исходные данные'!B1178</f>
        <v>4705.1499999999996</v>
      </c>
      <c r="D928" s="5" t="str">
        <f>'Исходные данные'!A930</f>
        <v>11.07.2013</v>
      </c>
      <c r="E928" s="1">
        <f>'Исходные данные'!B930</f>
        <v>3276.32</v>
      </c>
      <c r="F928" s="12">
        <f t="shared" si="126"/>
        <v>0.6963263657906763</v>
      </c>
      <c r="G928" s="12">
        <f t="shared" si="127"/>
        <v>7.5161050035519941E-2</v>
      </c>
      <c r="H928" s="12">
        <f t="shared" si="128"/>
        <v>2.1652549001679677E-4</v>
      </c>
      <c r="I928" s="12">
        <f t="shared" si="132"/>
        <v>-0.36193681218872553</v>
      </c>
      <c r="J928" s="18">
        <f t="shared" si="129"/>
        <v>-7.8368545614281138E-5</v>
      </c>
      <c r="K928" s="12">
        <f t="shared" si="133"/>
        <v>0.75700931924761328</v>
      </c>
      <c r="L928" s="12">
        <f t="shared" si="130"/>
        <v>-0.27837971485743568</v>
      </c>
      <c r="M928" s="12">
        <f t="shared" si="134"/>
        <v>7.7495265644107039E-2</v>
      </c>
      <c r="N928" s="18">
        <f t="shared" si="131"/>
        <v>1.6779700367572114E-5</v>
      </c>
    </row>
    <row r="929" spans="1:14" x14ac:dyDescent="0.2">
      <c r="A929" s="4">
        <v>927</v>
      </c>
      <c r="B929" s="1" t="str">
        <f>'Исходные данные'!A1179</f>
        <v>09.07.2012</v>
      </c>
      <c r="C929" s="1">
        <f>'Исходные данные'!B1179</f>
        <v>4662</v>
      </c>
      <c r="D929" s="5" t="str">
        <f>'Исходные данные'!A931</f>
        <v>10.07.2013</v>
      </c>
      <c r="E929" s="1">
        <f>'Исходные данные'!B931</f>
        <v>3244.45</v>
      </c>
      <c r="F929" s="12">
        <f t="shared" si="126"/>
        <v>0.69593522093522087</v>
      </c>
      <c r="G929" s="12">
        <f t="shared" si="127"/>
        <v>7.4951272081671835E-2</v>
      </c>
      <c r="H929" s="12">
        <f t="shared" si="128"/>
        <v>2.1592115739730547E-4</v>
      </c>
      <c r="I929" s="12">
        <f t="shared" si="132"/>
        <v>-0.36249869634824772</v>
      </c>
      <c r="J929" s="18">
        <f t="shared" si="129"/>
        <v>-7.8271138070528043E-5</v>
      </c>
      <c r="K929" s="12">
        <f t="shared" si="133"/>
        <v>0.75658408717928671</v>
      </c>
      <c r="L929" s="12">
        <f t="shared" si="130"/>
        <v>-0.27894159901695781</v>
      </c>
      <c r="M929" s="12">
        <f t="shared" si="134"/>
        <v>7.7808415662137129E-2</v>
      </c>
      <c r="N929" s="18">
        <f t="shared" si="131"/>
        <v>1.680048316501928E-5</v>
      </c>
    </row>
    <row r="930" spans="1:14" x14ac:dyDescent="0.2">
      <c r="A930" s="4">
        <v>928</v>
      </c>
      <c r="B930" s="1" t="str">
        <f>'Исходные данные'!A1180</f>
        <v>06.07.2012</v>
      </c>
      <c r="C930" s="1">
        <f>'Исходные данные'!B1180</f>
        <v>4651.54</v>
      </c>
      <c r="D930" s="5" t="str">
        <f>'Исходные данные'!A932</f>
        <v>09.07.2013</v>
      </c>
      <c r="E930" s="1">
        <f>'Исходные данные'!B932</f>
        <v>3269.46</v>
      </c>
      <c r="F930" s="12">
        <f t="shared" si="126"/>
        <v>0.70287689668367892</v>
      </c>
      <c r="G930" s="12">
        <f t="shared" si="127"/>
        <v>7.4742079627758834E-2</v>
      </c>
      <c r="H930" s="12">
        <f t="shared" si="128"/>
        <v>2.1531851149800092E-4</v>
      </c>
      <c r="I930" s="12">
        <f t="shared" si="132"/>
        <v>-0.35257351390828118</v>
      </c>
      <c r="J930" s="18">
        <f t="shared" si="129"/>
        <v>-7.5915604208350826E-5</v>
      </c>
      <c r="K930" s="12">
        <f t="shared" si="133"/>
        <v>0.76413071113457953</v>
      </c>
      <c r="L930" s="12">
        <f t="shared" si="130"/>
        <v>-0.26901641657699121</v>
      </c>
      <c r="M930" s="12">
        <f t="shared" si="134"/>
        <v>7.2369832387925118E-2</v>
      </c>
      <c r="N930" s="18">
        <f t="shared" si="131"/>
        <v>1.5582564587127854E-5</v>
      </c>
    </row>
    <row r="931" spans="1:14" x14ac:dyDescent="0.2">
      <c r="A931" s="4">
        <v>929</v>
      </c>
      <c r="B931" s="1" t="str">
        <f>'Исходные данные'!A1181</f>
        <v>05.07.2012</v>
      </c>
      <c r="C931" s="1">
        <f>'Исходные данные'!B1181</f>
        <v>4680.25</v>
      </c>
      <c r="D931" s="5" t="str">
        <f>'Исходные данные'!A933</f>
        <v>08.07.2013</v>
      </c>
      <c r="E931" s="1">
        <f>'Исходные данные'!B933</f>
        <v>3256.79</v>
      </c>
      <c r="F931" s="12">
        <f t="shared" si="126"/>
        <v>0.69585812723679286</v>
      </c>
      <c r="G931" s="12">
        <f t="shared" si="127"/>
        <v>7.4533471039623669E-2</v>
      </c>
      <c r="H931" s="12">
        <f t="shared" si="128"/>
        <v>2.147175476111695E-4</v>
      </c>
      <c r="I931" s="12">
        <f t="shared" si="132"/>
        <v>-0.36260947960297174</v>
      </c>
      <c r="J931" s="18">
        <f t="shared" si="129"/>
        <v>-7.7858618200912484E-5</v>
      </c>
      <c r="K931" s="12">
        <f t="shared" si="133"/>
        <v>0.75650027497421668</v>
      </c>
      <c r="L931" s="12">
        <f t="shared" si="130"/>
        <v>-0.27905238227168189</v>
      </c>
      <c r="M931" s="12">
        <f t="shared" si="134"/>
        <v>7.7870232051500718E-2</v>
      </c>
      <c r="N931" s="18">
        <f t="shared" si="131"/>
        <v>1.6720105258010921E-5</v>
      </c>
    </row>
    <row r="932" spans="1:14" x14ac:dyDescent="0.2">
      <c r="A932" s="4">
        <v>930</v>
      </c>
      <c r="B932" s="1" t="str">
        <f>'Исходные данные'!A1182</f>
        <v>04.07.2012</v>
      </c>
      <c r="C932" s="1">
        <f>'Исходные данные'!B1182</f>
        <v>4654.05</v>
      </c>
      <c r="D932" s="5" t="str">
        <f>'Исходные данные'!A934</f>
        <v>05.07.2013</v>
      </c>
      <c r="E932" s="1">
        <f>'Исходные данные'!B934</f>
        <v>3276.93</v>
      </c>
      <c r="F932" s="12">
        <f t="shared" si="126"/>
        <v>0.70410287813839556</v>
      </c>
      <c r="G932" s="12">
        <f t="shared" si="127"/>
        <v>7.4325444687670064E-2</v>
      </c>
      <c r="H932" s="12">
        <f t="shared" si="128"/>
        <v>2.1411826104223686E-4</v>
      </c>
      <c r="I932" s="12">
        <f t="shared" si="132"/>
        <v>-0.35083079978127463</v>
      </c>
      <c r="J932" s="18">
        <f t="shared" si="129"/>
        <v>-7.511928076922369E-5</v>
      </c>
      <c r="K932" s="12">
        <f t="shared" si="133"/>
        <v>0.76546353354665553</v>
      </c>
      <c r="L932" s="12">
        <f t="shared" si="130"/>
        <v>-0.26727370244998466</v>
      </c>
      <c r="M932" s="12">
        <f t="shared" si="134"/>
        <v>7.1435232021322792E-2</v>
      </c>
      <c r="N932" s="18">
        <f t="shared" si="131"/>
        <v>1.5295587657554351E-5</v>
      </c>
    </row>
    <row r="933" spans="1:14" x14ac:dyDescent="0.2">
      <c r="A933" s="4">
        <v>931</v>
      </c>
      <c r="B933" s="1" t="str">
        <f>'Исходные данные'!A1183</f>
        <v>03.07.2012</v>
      </c>
      <c r="C933" s="1">
        <f>'Исходные данные'!B1183</f>
        <v>4632.91</v>
      </c>
      <c r="D933" s="5" t="str">
        <f>'Исходные данные'!A935</f>
        <v>04.07.2013</v>
      </c>
      <c r="E933" s="1">
        <f>'Исходные данные'!B935</f>
        <v>3246.99</v>
      </c>
      <c r="F933" s="12">
        <f t="shared" si="126"/>
        <v>0.70085324342583821</v>
      </c>
      <c r="G933" s="12">
        <f t="shared" si="127"/>
        <v>7.4117998946850019E-2</v>
      </c>
      <c r="H933" s="12">
        <f t="shared" si="128"/>
        <v>2.1352064710973152E-4</v>
      </c>
      <c r="I933" s="12">
        <f t="shared" si="132"/>
        <v>-0.35545676703782286</v>
      </c>
      <c r="J933" s="18">
        <f t="shared" si="129"/>
        <v>-7.589735891744902E-5</v>
      </c>
      <c r="K933" s="12">
        <f t="shared" si="133"/>
        <v>0.76193070198603641</v>
      </c>
      <c r="L933" s="12">
        <f t="shared" si="130"/>
        <v>-0.27189966970653301</v>
      </c>
      <c r="M933" s="12">
        <f t="shared" si="134"/>
        <v>7.3929430386521597E-2</v>
      </c>
      <c r="N933" s="18">
        <f t="shared" si="131"/>
        <v>1.578545981658394E-5</v>
      </c>
    </row>
    <row r="934" spans="1:14" x14ac:dyDescent="0.2">
      <c r="A934" s="4">
        <v>932</v>
      </c>
      <c r="B934" s="1" t="str">
        <f>'Исходные данные'!A1184</f>
        <v>02.07.2012</v>
      </c>
      <c r="C934" s="1">
        <f>'Исходные данные'!B1184</f>
        <v>4504.16</v>
      </c>
      <c r="D934" s="5" t="str">
        <f>'Исходные данные'!A936</f>
        <v>03.07.2013</v>
      </c>
      <c r="E934" s="1">
        <f>'Исходные данные'!B936</f>
        <v>3241.47</v>
      </c>
      <c r="F934" s="12">
        <f t="shared" si="126"/>
        <v>0.71966137970231958</v>
      </c>
      <c r="G934" s="12">
        <f t="shared" si="127"/>
        <v>7.3911132196651061E-2</v>
      </c>
      <c r="H934" s="12">
        <f t="shared" si="128"/>
        <v>2.12924701145248E-4</v>
      </c>
      <c r="I934" s="12">
        <f t="shared" si="132"/>
        <v>-0.32897448356957643</v>
      </c>
      <c r="J934" s="18">
        <f t="shared" si="129"/>
        <v>-7.0046793598464355E-5</v>
      </c>
      <c r="K934" s="12">
        <f t="shared" si="133"/>
        <v>0.78237791630745368</v>
      </c>
      <c r="L934" s="12">
        <f t="shared" si="130"/>
        <v>-0.24541738623828649</v>
      </c>
      <c r="M934" s="12">
        <f t="shared" si="134"/>
        <v>6.0229693468032156E-2</v>
      </c>
      <c r="N934" s="18">
        <f t="shared" si="131"/>
        <v>1.2824389481750643E-5</v>
      </c>
    </row>
    <row r="935" spans="1:14" x14ac:dyDescent="0.2">
      <c r="A935" s="4">
        <v>933</v>
      </c>
      <c r="B935" s="1" t="str">
        <f>'Исходные данные'!A1185</f>
        <v>29.06.2012</v>
      </c>
      <c r="C935" s="1">
        <f>'Исходные данные'!B1185</f>
        <v>4436.28</v>
      </c>
      <c r="D935" s="5" t="str">
        <f>'Исходные данные'!A937</f>
        <v>02.07.2013</v>
      </c>
      <c r="E935" s="1">
        <f>'Исходные данные'!B937</f>
        <v>3256.44</v>
      </c>
      <c r="F935" s="12">
        <f t="shared" si="126"/>
        <v>0.73404744515675302</v>
      </c>
      <c r="G935" s="12">
        <f t="shared" si="127"/>
        <v>7.3704842821083735E-2</v>
      </c>
      <c r="H935" s="12">
        <f t="shared" si="128"/>
        <v>2.1233041849341085E-4</v>
      </c>
      <c r="I935" s="12">
        <f t="shared" si="132"/>
        <v>-0.30918161327850552</v>
      </c>
      <c r="J935" s="18">
        <f t="shared" si="129"/>
        <v>-6.5648661337892983E-5</v>
      </c>
      <c r="K935" s="12">
        <f t="shared" si="133"/>
        <v>0.79801768833295528</v>
      </c>
      <c r="L935" s="12">
        <f t="shared" si="130"/>
        <v>-0.22562451594721566</v>
      </c>
      <c r="M935" s="12">
        <f t="shared" si="134"/>
        <v>5.0906422196415252E-2</v>
      </c>
      <c r="N935" s="18">
        <f t="shared" si="131"/>
        <v>1.0808981928967109E-5</v>
      </c>
    </row>
    <row r="936" spans="1:14" x14ac:dyDescent="0.2">
      <c r="A936" s="4">
        <v>934</v>
      </c>
      <c r="B936" s="1" t="str">
        <f>'Исходные данные'!A1186</f>
        <v>28.06.2012</v>
      </c>
      <c r="C936" s="1">
        <f>'Исходные данные'!B1186</f>
        <v>4392.3100000000004</v>
      </c>
      <c r="D936" s="5" t="str">
        <f>'Исходные данные'!A938</f>
        <v>01.07.2013</v>
      </c>
      <c r="E936" s="1">
        <f>'Исходные данные'!B938</f>
        <v>3236.16</v>
      </c>
      <c r="F936" s="12">
        <f t="shared" si="126"/>
        <v>0.73677859713909077</v>
      </c>
      <c r="G936" s="12">
        <f t="shared" si="127"/>
        <v>7.3499129208668842E-2</v>
      </c>
      <c r="H936" s="12">
        <f t="shared" si="128"/>
        <v>2.1173779451183781E-4</v>
      </c>
      <c r="I936" s="12">
        <f t="shared" si="132"/>
        <v>-0.30546784286266682</v>
      </c>
      <c r="J936" s="18">
        <f t="shared" si="129"/>
        <v>-6.4679087342029708E-5</v>
      </c>
      <c r="K936" s="12">
        <f t="shared" si="133"/>
        <v>0.80098685280019999</v>
      </c>
      <c r="L936" s="12">
        <f t="shared" si="130"/>
        <v>-0.22191074553137691</v>
      </c>
      <c r="M936" s="12">
        <f t="shared" si="134"/>
        <v>4.9244378982291392E-2</v>
      </c>
      <c r="N936" s="18">
        <f t="shared" si="131"/>
        <v>1.0426896197815479E-5</v>
      </c>
    </row>
    <row r="937" spans="1:14" x14ac:dyDescent="0.2">
      <c r="A937" s="4">
        <v>935</v>
      </c>
      <c r="B937" s="1" t="str">
        <f>'Исходные данные'!A1187</f>
        <v>27.06.2012</v>
      </c>
      <c r="C937" s="1">
        <f>'Исходные данные'!B1187</f>
        <v>4387.09</v>
      </c>
      <c r="D937" s="5" t="str">
        <f>'Исходные данные'!A939</f>
        <v>28.06.2013</v>
      </c>
      <c r="E937" s="1">
        <f>'Исходные данные'!B939</f>
        <v>3237.45</v>
      </c>
      <c r="F937" s="12">
        <f t="shared" si="126"/>
        <v>0.73794930124524449</v>
      </c>
      <c r="G937" s="12">
        <f t="shared" si="127"/>
        <v>7.3293989752424848E-2</v>
      </c>
      <c r="H937" s="12">
        <f t="shared" si="128"/>
        <v>2.1114682457110362E-4</v>
      </c>
      <c r="I937" s="12">
        <f t="shared" si="132"/>
        <v>-0.30388015424111459</v>
      </c>
      <c r="J937" s="18">
        <f t="shared" si="129"/>
        <v>-6.4163329618188527E-5</v>
      </c>
      <c r="K937" s="12">
        <f t="shared" si="133"/>
        <v>0.80225958059276814</v>
      </c>
      <c r="L937" s="12">
        <f t="shared" si="130"/>
        <v>-0.22032305690982473</v>
      </c>
      <c r="M937" s="12">
        <f t="shared" si="134"/>
        <v>4.8542249406089748E-2</v>
      </c>
      <c r="N937" s="18">
        <f t="shared" si="131"/>
        <v>1.024954181963439E-5</v>
      </c>
    </row>
    <row r="938" spans="1:14" x14ac:dyDescent="0.2">
      <c r="A938" s="4">
        <v>936</v>
      </c>
      <c r="B938" s="1" t="str">
        <f>'Исходные данные'!A1188</f>
        <v>26.06.2012</v>
      </c>
      <c r="C938" s="1">
        <f>'Исходные данные'!B1188</f>
        <v>4370.99</v>
      </c>
      <c r="D938" s="5" t="str">
        <f>'Исходные данные'!A940</f>
        <v>27.06.2013</v>
      </c>
      <c r="E938" s="1">
        <f>'Исходные данные'!B940</f>
        <v>3261.7</v>
      </c>
      <c r="F938" s="12">
        <f t="shared" si="126"/>
        <v>0.74621538827588263</v>
      </c>
      <c r="G938" s="12">
        <f t="shared" si="127"/>
        <v>7.3089422849855451E-2</v>
      </c>
      <c r="H938" s="12">
        <f t="shared" si="128"/>
        <v>2.1055750405470417E-4</v>
      </c>
      <c r="I938" s="12">
        <f t="shared" si="132"/>
        <v>-0.29274099622079003</v>
      </c>
      <c r="J938" s="18">
        <f t="shared" si="129"/>
        <v>-6.1638813498737132E-5</v>
      </c>
      <c r="K938" s="12">
        <f t="shared" si="133"/>
        <v>0.81124603467999712</v>
      </c>
      <c r="L938" s="12">
        <f t="shared" si="130"/>
        <v>-0.20918389888950015</v>
      </c>
      <c r="M938" s="12">
        <f t="shared" si="134"/>
        <v>4.3757903554612503E-2</v>
      </c>
      <c r="N938" s="18">
        <f t="shared" si="131"/>
        <v>9.2135549551256763E-6</v>
      </c>
    </row>
    <row r="939" spans="1:14" x14ac:dyDescent="0.2">
      <c r="A939" s="4">
        <v>937</v>
      </c>
      <c r="B939" s="1" t="str">
        <f>'Исходные данные'!A1189</f>
        <v>25.06.2012</v>
      </c>
      <c r="C939" s="1">
        <f>'Исходные данные'!B1189</f>
        <v>4353.83</v>
      </c>
      <c r="D939" s="5" t="str">
        <f>'Исходные данные'!A941</f>
        <v>26.06.2013</v>
      </c>
      <c r="E939" s="1">
        <f>'Исходные данные'!B941</f>
        <v>3287.09</v>
      </c>
      <c r="F939" s="12">
        <f t="shared" si="126"/>
        <v>0.75498813688178001</v>
      </c>
      <c r="G939" s="12">
        <f t="shared" si="127"/>
        <v>7.2885426902936951E-2</v>
      </c>
      <c r="H939" s="12">
        <f t="shared" si="128"/>
        <v>2.0996982835902011E-4</v>
      </c>
      <c r="I939" s="12">
        <f t="shared" si="132"/>
        <v>-0.28105324259592296</v>
      </c>
      <c r="J939" s="18">
        <f t="shared" si="129"/>
        <v>-5.9012701107611986E-5</v>
      </c>
      <c r="K939" s="12">
        <f t="shared" si="133"/>
        <v>0.82078330452405934</v>
      </c>
      <c r="L939" s="12">
        <f t="shared" si="130"/>
        <v>-0.19749614526463302</v>
      </c>
      <c r="M939" s="12">
        <f t="shared" si="134"/>
        <v>3.900472739438892E-2</v>
      </c>
      <c r="N939" s="18">
        <f t="shared" si="131"/>
        <v>8.189815916190211E-6</v>
      </c>
    </row>
    <row r="940" spans="1:14" x14ac:dyDescent="0.2">
      <c r="A940" s="4">
        <v>938</v>
      </c>
      <c r="B940" s="1" t="str">
        <f>'Исходные данные'!A1190</f>
        <v>22.06.2012</v>
      </c>
      <c r="C940" s="1">
        <f>'Исходные данные'!B1190</f>
        <v>4343.7</v>
      </c>
      <c r="D940" s="5" t="str">
        <f>'Исходные данные'!A942</f>
        <v>25.06.2013</v>
      </c>
      <c r="E940" s="1">
        <f>'Исходные данные'!B942</f>
        <v>3293.38</v>
      </c>
      <c r="F940" s="12">
        <f t="shared" si="126"/>
        <v>0.75819692888551238</v>
      </c>
      <c r="G940" s="12">
        <f t="shared" si="127"/>
        <v>7.2682000318105844E-2</v>
      </c>
      <c r="H940" s="12">
        <f t="shared" si="128"/>
        <v>2.0938379289328111E-4</v>
      </c>
      <c r="I940" s="12">
        <f t="shared" si="132"/>
        <v>-0.27681212644159009</v>
      </c>
      <c r="J940" s="18">
        <f t="shared" si="129"/>
        <v>-5.7959972953194647E-5</v>
      </c>
      <c r="K940" s="12">
        <f t="shared" si="133"/>
        <v>0.82427173404459653</v>
      </c>
      <c r="L940" s="12">
        <f t="shared" si="130"/>
        <v>-0.19325502911030024</v>
      </c>
      <c r="M940" s="12">
        <f t="shared" si="134"/>
        <v>3.7347506276422887E-2</v>
      </c>
      <c r="N940" s="18">
        <f t="shared" si="131"/>
        <v>7.8199625192630458E-6</v>
      </c>
    </row>
    <row r="941" spans="1:14" x14ac:dyDescent="0.2">
      <c r="A941" s="4">
        <v>939</v>
      </c>
      <c r="B941" s="1" t="str">
        <f>'Исходные данные'!A1191</f>
        <v>21.06.2012</v>
      </c>
      <c r="C941" s="1">
        <f>'Исходные данные'!B1191</f>
        <v>4372.6899999999996</v>
      </c>
      <c r="D941" s="5" t="str">
        <f>'Исходные данные'!A943</f>
        <v>24.06.2013</v>
      </c>
      <c r="E941" s="1">
        <f>'Исходные данные'!B943</f>
        <v>3276.96</v>
      </c>
      <c r="F941" s="12">
        <f t="shared" si="126"/>
        <v>0.74941511975465913</v>
      </c>
      <c r="G941" s="12">
        <f t="shared" si="127"/>
        <v>7.2479141506246292E-2</v>
      </c>
      <c r="H941" s="12">
        <f t="shared" si="128"/>
        <v>2.0879939307952975E-4</v>
      </c>
      <c r="I941" s="12">
        <f t="shared" si="132"/>
        <v>-0.28846221701254937</v>
      </c>
      <c r="J941" s="18">
        <f t="shared" si="129"/>
        <v>-6.0230735838595911E-5</v>
      </c>
      <c r="K941" s="12">
        <f t="shared" si="133"/>
        <v>0.8147246140754123</v>
      </c>
      <c r="L941" s="12">
        <f t="shared" si="130"/>
        <v>-0.20490511968125946</v>
      </c>
      <c r="M941" s="12">
        <f t="shared" si="134"/>
        <v>4.1986108071591151E-2</v>
      </c>
      <c r="N941" s="18">
        <f t="shared" si="131"/>
        <v>8.7666738831197777E-6</v>
      </c>
    </row>
    <row r="942" spans="1:14" x14ac:dyDescent="0.2">
      <c r="A942" s="4">
        <v>940</v>
      </c>
      <c r="B942" s="1" t="str">
        <f>'Исходные данные'!A1192</f>
        <v>20.06.2012</v>
      </c>
      <c r="C942" s="1">
        <f>'Исходные данные'!B1192</f>
        <v>4434.74</v>
      </c>
      <c r="D942" s="5" t="str">
        <f>'Исходные данные'!A944</f>
        <v>21.06.2013</v>
      </c>
      <c r="E942" s="1">
        <f>'Исходные данные'!B944</f>
        <v>3276.57</v>
      </c>
      <c r="F942" s="12">
        <f t="shared" si="126"/>
        <v>0.73884151043804158</v>
      </c>
      <c r="G942" s="12">
        <f t="shared" si="127"/>
        <v>7.2276848882677783E-2</v>
      </c>
      <c r="H942" s="12">
        <f t="shared" si="128"/>
        <v>2.0821662435258602E-4</v>
      </c>
      <c r="I942" s="12">
        <f t="shared" si="132"/>
        <v>-0.30267184593598245</v>
      </c>
      <c r="J942" s="18">
        <f t="shared" si="129"/>
        <v>-6.3021310047356243E-5</v>
      </c>
      <c r="K942" s="12">
        <f t="shared" si="133"/>
        <v>0.80322954339591279</v>
      </c>
      <c r="L942" s="12">
        <f t="shared" si="130"/>
        <v>-0.21911474860469246</v>
      </c>
      <c r="M942" s="12">
        <f t="shared" si="134"/>
        <v>4.8011273056097453E-2</v>
      </c>
      <c r="N942" s="18">
        <f t="shared" si="131"/>
        <v>9.996745206610877E-6</v>
      </c>
    </row>
    <row r="943" spans="1:14" x14ac:dyDescent="0.2">
      <c r="A943" s="4">
        <v>941</v>
      </c>
      <c r="B943" s="1" t="str">
        <f>'Исходные данные'!A1193</f>
        <v>19.06.2012</v>
      </c>
      <c r="C943" s="1">
        <f>'Исходные данные'!B1193</f>
        <v>4581.6899999999996</v>
      </c>
      <c r="D943" s="5" t="str">
        <f>'Исходные данные'!A945</f>
        <v>20.06.2013</v>
      </c>
      <c r="E943" s="1">
        <f>'Исходные данные'!B945</f>
        <v>3268.1</v>
      </c>
      <c r="F943" s="12">
        <f t="shared" si="126"/>
        <v>0.71329574894853209</v>
      </c>
      <c r="G943" s="12">
        <f t="shared" si="127"/>
        <v>7.2075120867142684E-2</v>
      </c>
      <c r="H943" s="12">
        <f t="shared" si="128"/>
        <v>2.0763548216001137E-4</v>
      </c>
      <c r="I943" s="12">
        <f t="shared" si="132"/>
        <v>-0.33785914941233985</v>
      </c>
      <c r="J943" s="18">
        <f t="shared" si="129"/>
        <v>-7.0151547390402509E-5</v>
      </c>
      <c r="K943" s="12">
        <f t="shared" si="133"/>
        <v>0.77545753810515117</v>
      </c>
      <c r="L943" s="12">
        <f t="shared" si="130"/>
        <v>-0.25430205208104989</v>
      </c>
      <c r="M943" s="12">
        <f t="shared" si="134"/>
        <v>6.4669533692632869E-2</v>
      </c>
      <c r="N943" s="18">
        <f t="shared" si="131"/>
        <v>1.3427689809332925E-5</v>
      </c>
    </row>
    <row r="944" spans="1:14" x14ac:dyDescent="0.2">
      <c r="A944" s="4">
        <v>942</v>
      </c>
      <c r="B944" s="1" t="str">
        <f>'Исходные данные'!A1194</f>
        <v>18.06.2012</v>
      </c>
      <c r="C944" s="1">
        <f>'Исходные данные'!B1194</f>
        <v>4630.6400000000003</v>
      </c>
      <c r="D944" s="5" t="str">
        <f>'Исходные данные'!A946</f>
        <v>19.06.2013</v>
      </c>
      <c r="E944" s="1">
        <f>'Исходные данные'!B946</f>
        <v>3308.78</v>
      </c>
      <c r="F944" s="12">
        <f t="shared" si="126"/>
        <v>0.71454053867284006</v>
      </c>
      <c r="G944" s="12">
        <f t="shared" si="127"/>
        <v>7.1873955883794027E-2</v>
      </c>
      <c r="H944" s="12">
        <f t="shared" si="128"/>
        <v>2.0705596196207371E-4</v>
      </c>
      <c r="I944" s="12">
        <f t="shared" si="132"/>
        <v>-0.33611554610086469</v>
      </c>
      <c r="J944" s="18">
        <f t="shared" si="129"/>
        <v>-6.9594727728322276E-5</v>
      </c>
      <c r="K944" s="12">
        <f t="shared" si="133"/>
        <v>0.77681080787648138</v>
      </c>
      <c r="L944" s="12">
        <f t="shared" si="130"/>
        <v>-0.25255844876957484</v>
      </c>
      <c r="M944" s="12">
        <f t="shared" si="134"/>
        <v>6.3785770044893816E-2</v>
      </c>
      <c r="N944" s="18">
        <f t="shared" si="131"/>
        <v>1.3207223976137115E-5</v>
      </c>
    </row>
    <row r="945" spans="1:14" x14ac:dyDescent="0.2">
      <c r="A945" s="4">
        <v>943</v>
      </c>
      <c r="B945" s="1" t="str">
        <f>'Исходные данные'!A1195</f>
        <v>15.06.2012</v>
      </c>
      <c r="C945" s="1">
        <f>'Исходные данные'!B1195</f>
        <v>4541.1899999999996</v>
      </c>
      <c r="D945" s="5" t="str">
        <f>'Исходные данные'!A947</f>
        <v>18.06.2013</v>
      </c>
      <c r="E945" s="1">
        <f>'Исходные данные'!B947</f>
        <v>3346.7</v>
      </c>
      <c r="F945" s="12">
        <f t="shared" si="126"/>
        <v>0.73696542095794282</v>
      </c>
      <c r="G945" s="12">
        <f t="shared" si="127"/>
        <v>7.1673352361182927E-2</v>
      </c>
      <c r="H945" s="12">
        <f t="shared" si="128"/>
        <v>2.0647805923171086E-4</v>
      </c>
      <c r="I945" s="12">
        <f t="shared" si="132"/>
        <v>-0.30521430653945375</v>
      </c>
      <c r="J945" s="18">
        <f t="shared" si="129"/>
        <v>-6.3020057664018881E-5</v>
      </c>
      <c r="K945" s="12">
        <f t="shared" si="133"/>
        <v>0.80118995780796143</v>
      </c>
      <c r="L945" s="12">
        <f t="shared" si="130"/>
        <v>-0.22165720920816384</v>
      </c>
      <c r="M945" s="12">
        <f t="shared" si="134"/>
        <v>4.913191839395159E-2</v>
      </c>
      <c r="N945" s="18">
        <f t="shared" si="131"/>
        <v>1.014466315631392E-5</v>
      </c>
    </row>
    <row r="946" spans="1:14" x14ac:dyDescent="0.2">
      <c r="A946" s="4">
        <v>944</v>
      </c>
      <c r="B946" s="1" t="str">
        <f>'Исходные данные'!A1196</f>
        <v>14.06.2012</v>
      </c>
      <c r="C946" s="1">
        <f>'Исходные данные'!B1196</f>
        <v>4453.8500000000004</v>
      </c>
      <c r="D946" s="5" t="str">
        <f>'Исходные данные'!A948</f>
        <v>17.06.2013</v>
      </c>
      <c r="E946" s="1">
        <f>'Исходные данные'!B948</f>
        <v>3337.06</v>
      </c>
      <c r="F946" s="12">
        <f t="shared" si="126"/>
        <v>0.74925289356399516</v>
      </c>
      <c r="G946" s="12">
        <f t="shared" si="127"/>
        <v>7.1473308732246679E-2</v>
      </c>
      <c r="H946" s="12">
        <f t="shared" si="128"/>
        <v>2.059017694544966E-4</v>
      </c>
      <c r="I946" s="12">
        <f t="shared" si="132"/>
        <v>-0.28867871084554758</v>
      </c>
      <c r="J946" s="18">
        <f t="shared" si="129"/>
        <v>-5.9439457366941227E-5</v>
      </c>
      <c r="K946" s="12">
        <f t="shared" si="133"/>
        <v>0.81454825031239542</v>
      </c>
      <c r="L946" s="12">
        <f t="shared" si="130"/>
        <v>-0.20512161351425776</v>
      </c>
      <c r="M946" s="12">
        <f t="shared" si="134"/>
        <v>4.2074876330692415E-2</v>
      </c>
      <c r="N946" s="18">
        <f t="shared" si="131"/>
        <v>8.6632914860686854E-6</v>
      </c>
    </row>
    <row r="947" spans="1:14" x14ac:dyDescent="0.2">
      <c r="A947" s="4">
        <v>945</v>
      </c>
      <c r="B947" s="1" t="str">
        <f>'Исходные данные'!A1197</f>
        <v>13.06.2012</v>
      </c>
      <c r="C947" s="1">
        <f>'Исходные данные'!B1197</f>
        <v>4529.63</v>
      </c>
      <c r="D947" s="5" t="str">
        <f>'Исходные данные'!A949</f>
        <v>14.06.2013</v>
      </c>
      <c r="E947" s="1">
        <f>'Исходные данные'!B949</f>
        <v>3312.9</v>
      </c>
      <c r="F947" s="12">
        <f t="shared" si="126"/>
        <v>0.73138424109695499</v>
      </c>
      <c r="G947" s="12">
        <f t="shared" si="127"/>
        <v>7.1273823434296182E-2</v>
      </c>
      <c r="H947" s="12">
        <f t="shared" si="128"/>
        <v>2.0532708812860421E-4</v>
      </c>
      <c r="I947" s="12">
        <f t="shared" si="132"/>
        <v>-0.31281631971588525</v>
      </c>
      <c r="J947" s="18">
        <f t="shared" si="129"/>
        <v>-6.42296640463692E-5</v>
      </c>
      <c r="K947" s="12">
        <f t="shared" si="133"/>
        <v>0.79512239326533862</v>
      </c>
      <c r="L947" s="12">
        <f t="shared" si="130"/>
        <v>-0.22925922238459537</v>
      </c>
      <c r="M947" s="12">
        <f t="shared" si="134"/>
        <v>5.2559791048389225E-2</v>
      </c>
      <c r="N947" s="18">
        <f t="shared" si="131"/>
        <v>1.0791948848613637E-5</v>
      </c>
    </row>
    <row r="948" spans="1:14" x14ac:dyDescent="0.2">
      <c r="A948" s="4">
        <v>946</v>
      </c>
      <c r="B948" s="1" t="str">
        <f>'Исходные данные'!A1198</f>
        <v>09.06.2012</v>
      </c>
      <c r="C948" s="1">
        <f>'Исходные данные'!B1198</f>
        <v>4537.79</v>
      </c>
      <c r="D948" s="5" t="str">
        <f>'Исходные данные'!A950</f>
        <v>13.06.2013</v>
      </c>
      <c r="E948" s="1">
        <f>'Исходные данные'!B950</f>
        <v>3261.9</v>
      </c>
      <c r="F948" s="12">
        <f t="shared" si="126"/>
        <v>0.71883009129995001</v>
      </c>
      <c r="G948" s="12">
        <f t="shared" si="127"/>
        <v>7.1074894909003969E-2</v>
      </c>
      <c r="H948" s="12">
        <f t="shared" si="128"/>
        <v>2.0475401076477202E-4</v>
      </c>
      <c r="I948" s="12">
        <f t="shared" si="132"/>
        <v>-0.33013026170474774</v>
      </c>
      <c r="J948" s="18">
        <f t="shared" si="129"/>
        <v>-6.7595495158870929E-5</v>
      </c>
      <c r="K948" s="12">
        <f t="shared" si="133"/>
        <v>0.78147418337632779</v>
      </c>
      <c r="L948" s="12">
        <f t="shared" si="130"/>
        <v>-0.24657316437345783</v>
      </c>
      <c r="M948" s="12">
        <f t="shared" si="134"/>
        <v>6.0798325389140116E-2</v>
      </c>
      <c r="N948" s="18">
        <f t="shared" si="131"/>
        <v>1.2448700971208108E-5</v>
      </c>
    </row>
    <row r="949" spans="1:14" x14ac:dyDescent="0.2">
      <c r="A949" s="4">
        <v>947</v>
      </c>
      <c r="B949" s="1" t="str">
        <f>'Исходные данные'!A1199</f>
        <v>08.06.2012</v>
      </c>
      <c r="C949" s="1">
        <f>'Исходные данные'!B1199</f>
        <v>4450.8500000000004</v>
      </c>
      <c r="D949" s="5" t="str">
        <f>'Исходные данные'!A951</f>
        <v>11.06.2013</v>
      </c>
      <c r="E949" s="1">
        <f>'Исходные данные'!B951</f>
        <v>3322.16</v>
      </c>
      <c r="F949" s="12">
        <f t="shared" si="126"/>
        <v>0.74641023624700886</v>
      </c>
      <c r="G949" s="12">
        <f t="shared" si="127"/>
        <v>7.0876521602391926E-2</v>
      </c>
      <c r="H949" s="12">
        <f t="shared" si="128"/>
        <v>2.0418253288626812E-4</v>
      </c>
      <c r="I949" s="12">
        <f t="shared" si="132"/>
        <v>-0.29247991538574097</v>
      </c>
      <c r="J949" s="18">
        <f t="shared" si="129"/>
        <v>-5.9719289941821971E-5</v>
      </c>
      <c r="K949" s="12">
        <f t="shared" si="133"/>
        <v>0.81145786312313173</v>
      </c>
      <c r="L949" s="12">
        <f t="shared" si="130"/>
        <v>-0.20892281805445115</v>
      </c>
      <c r="M949" s="12">
        <f t="shared" si="134"/>
        <v>4.3648743903813181E-2</v>
      </c>
      <c r="N949" s="18">
        <f t="shared" si="131"/>
        <v>8.9123110875846292E-6</v>
      </c>
    </row>
    <row r="950" spans="1:14" x14ac:dyDescent="0.2">
      <c r="A950" s="4">
        <v>948</v>
      </c>
      <c r="B950" s="1" t="str">
        <f>'Исходные данные'!A1200</f>
        <v>07.06.2012</v>
      </c>
      <c r="C950" s="1">
        <f>'Исходные данные'!B1200</f>
        <v>4409.2299999999996</v>
      </c>
      <c r="D950" s="5" t="str">
        <f>'Исходные данные'!A952</f>
        <v>10.06.2013</v>
      </c>
      <c r="E950" s="1">
        <f>'Исходные данные'!B952</f>
        <v>3412.97</v>
      </c>
      <c r="F950" s="12">
        <f t="shared" si="126"/>
        <v>0.77405125157907395</v>
      </c>
      <c r="G950" s="12">
        <f t="shared" si="127"/>
        <v>7.0678701964819027E-2</v>
      </c>
      <c r="H950" s="12">
        <f t="shared" si="128"/>
        <v>2.0361265002885492E-4</v>
      </c>
      <c r="I950" s="12">
        <f t="shared" si="132"/>
        <v>-0.25611719107419484</v>
      </c>
      <c r="J950" s="18">
        <f t="shared" si="129"/>
        <v>-5.2148699992563401E-5</v>
      </c>
      <c r="K950" s="12">
        <f t="shared" si="133"/>
        <v>0.8415077179438375</v>
      </c>
      <c r="L950" s="12">
        <f t="shared" si="130"/>
        <v>-0.1725600937429049</v>
      </c>
      <c r="M950" s="12">
        <f t="shared" si="134"/>
        <v>2.9776985952560033E-2</v>
      </c>
      <c r="N950" s="18">
        <f t="shared" si="131"/>
        <v>6.062971019672735E-6</v>
      </c>
    </row>
    <row r="951" spans="1:14" x14ac:dyDescent="0.2">
      <c r="A951" s="4">
        <v>949</v>
      </c>
      <c r="B951" s="1" t="str">
        <f>'Исходные данные'!A1201</f>
        <v>06.06.2012</v>
      </c>
      <c r="C951" s="1">
        <f>'Исходные данные'!B1201</f>
        <v>4318.72</v>
      </c>
      <c r="D951" s="5" t="str">
        <f>'Исходные данные'!A953</f>
        <v>07.06.2013</v>
      </c>
      <c r="E951" s="1">
        <f>'Исходные данные'!B953</f>
        <v>3407.96</v>
      </c>
      <c r="F951" s="12">
        <f t="shared" si="126"/>
        <v>0.78911344101956127</v>
      </c>
      <c r="G951" s="12">
        <f t="shared" si="127"/>
        <v>7.0481434450969591E-2</v>
      </c>
      <c r="H951" s="12">
        <f t="shared" si="128"/>
        <v>2.0304435774075547E-4</v>
      </c>
      <c r="I951" s="12">
        <f t="shared" si="132"/>
        <v>-0.2368451902463152</v>
      </c>
      <c r="J951" s="18">
        <f t="shared" si="129"/>
        <v>-4.8090079537550112E-5</v>
      </c>
      <c r="K951" s="12">
        <f t="shared" si="133"/>
        <v>0.85788253632627043</v>
      </c>
      <c r="L951" s="12">
        <f t="shared" si="130"/>
        <v>-0.15328809291502532</v>
      </c>
      <c r="M951" s="12">
        <f t="shared" si="134"/>
        <v>2.3497239429525349E-2</v>
      </c>
      <c r="N951" s="18">
        <f t="shared" si="131"/>
        <v>4.7709818886487299E-6</v>
      </c>
    </row>
    <row r="952" spans="1:14" x14ac:dyDescent="0.2">
      <c r="A952" s="4">
        <v>950</v>
      </c>
      <c r="B952" s="1" t="str">
        <f>'Исходные данные'!A1202</f>
        <v>05.06.2012</v>
      </c>
      <c r="C952" s="1">
        <f>'Исходные данные'!B1202</f>
        <v>4226.24</v>
      </c>
      <c r="D952" s="5" t="str">
        <f>'Исходные данные'!A954</f>
        <v>06.06.2013</v>
      </c>
      <c r="E952" s="1">
        <f>'Исходные данные'!B954</f>
        <v>3389.29</v>
      </c>
      <c r="F952" s="12">
        <f t="shared" si="126"/>
        <v>0.80196344741425007</v>
      </c>
      <c r="G952" s="12">
        <f t="shared" si="127"/>
        <v>7.0284717519840792E-2</v>
      </c>
      <c r="H952" s="12">
        <f t="shared" si="128"/>
        <v>2.0247765158261724E-4</v>
      </c>
      <c r="I952" s="12">
        <f t="shared" si="132"/>
        <v>-0.22069224894448788</v>
      </c>
      <c r="J952" s="18">
        <f t="shared" si="129"/>
        <v>-4.4685248288766246E-5</v>
      </c>
      <c r="K952" s="12">
        <f t="shared" si="133"/>
        <v>0.8718523859127143</v>
      </c>
      <c r="L952" s="12">
        <f t="shared" si="130"/>
        <v>-0.137135151613198</v>
      </c>
      <c r="M952" s="12">
        <f t="shared" si="134"/>
        <v>1.8806049807974727E-2</v>
      </c>
      <c r="N952" s="18">
        <f t="shared" si="131"/>
        <v>3.8078048006644527E-6</v>
      </c>
    </row>
    <row r="953" spans="1:14" x14ac:dyDescent="0.2">
      <c r="A953" s="4">
        <v>951</v>
      </c>
      <c r="B953" s="1" t="str">
        <f>'Исходные данные'!A1203</f>
        <v>04.06.2012</v>
      </c>
      <c r="C953" s="1">
        <f>'Исходные данные'!B1203</f>
        <v>4165.82</v>
      </c>
      <c r="D953" s="5" t="str">
        <f>'Исходные данные'!A955</f>
        <v>05.06.2013</v>
      </c>
      <c r="E953" s="1">
        <f>'Исходные данные'!B955</f>
        <v>3431.01</v>
      </c>
      <c r="F953" s="12">
        <f t="shared" si="126"/>
        <v>0.82360975750272469</v>
      </c>
      <c r="G953" s="12">
        <f t="shared" si="127"/>
        <v>7.0088549634730907E-2</v>
      </c>
      <c r="H953" s="12">
        <f t="shared" si="128"/>
        <v>2.0191252712747852E-4</v>
      </c>
      <c r="I953" s="12">
        <f t="shared" si="132"/>
        <v>-0.19405845651800641</v>
      </c>
      <c r="J953" s="18">
        <f t="shared" si="129"/>
        <v>-3.9182833366008578E-5</v>
      </c>
      <c r="K953" s="12">
        <f t="shared" si="133"/>
        <v>0.89538511319310699</v>
      </c>
      <c r="L953" s="12">
        <f t="shared" si="130"/>
        <v>-0.11050135918671647</v>
      </c>
      <c r="M953" s="12">
        <f t="shared" si="134"/>
        <v>1.2210550382111668E-2</v>
      </c>
      <c r="N953" s="18">
        <f t="shared" si="131"/>
        <v>2.4654630852695655E-6</v>
      </c>
    </row>
    <row r="954" spans="1:14" x14ac:dyDescent="0.2">
      <c r="A954" s="4">
        <v>952</v>
      </c>
      <c r="B954" s="1" t="str">
        <f>'Исходные данные'!A1204</f>
        <v>01.06.2012</v>
      </c>
      <c r="C954" s="1">
        <f>'Исходные данные'!B1204</f>
        <v>4217.05</v>
      </c>
      <c r="D954" s="5" t="str">
        <f>'Исходные данные'!A956</f>
        <v>04.06.2013</v>
      </c>
      <c r="E954" s="1">
        <f>'Исходные данные'!B956</f>
        <v>3475.19</v>
      </c>
      <c r="F954" s="12">
        <f t="shared" si="126"/>
        <v>0.82408081478758843</v>
      </c>
      <c r="G954" s="12">
        <f t="shared" si="127"/>
        <v>6.9892929263227196E-2</v>
      </c>
      <c r="H954" s="12">
        <f t="shared" si="128"/>
        <v>2.0134897996073337E-4</v>
      </c>
      <c r="I954" s="12">
        <f t="shared" si="132"/>
        <v>-0.19348667768329161</v>
      </c>
      <c r="J954" s="18">
        <f t="shared" si="129"/>
        <v>-3.895834518752196E-5</v>
      </c>
      <c r="K954" s="12">
        <f t="shared" si="133"/>
        <v>0.89589722184224074</v>
      </c>
      <c r="L954" s="12">
        <f t="shared" si="130"/>
        <v>-0.10992958035200176</v>
      </c>
      <c r="M954" s="12">
        <f t="shared" si="134"/>
        <v>1.208451263636715E-2</v>
      </c>
      <c r="N954" s="18">
        <f t="shared" si="131"/>
        <v>2.4332042926551183E-6</v>
      </c>
    </row>
    <row r="955" spans="1:14" x14ac:dyDescent="0.2">
      <c r="A955" s="4">
        <v>953</v>
      </c>
      <c r="B955" s="1" t="str">
        <f>'Исходные данные'!A1205</f>
        <v>31.05.2012</v>
      </c>
      <c r="C955" s="1">
        <f>'Исходные данные'!B1205</f>
        <v>4331.8</v>
      </c>
      <c r="D955" s="5" t="str">
        <f>'Исходные данные'!A957</f>
        <v>03.06.2013</v>
      </c>
      <c r="E955" s="1">
        <f>'Исходные данные'!B957</f>
        <v>3455.47</v>
      </c>
      <c r="F955" s="12">
        <f t="shared" si="126"/>
        <v>0.79769841636271288</v>
      </c>
      <c r="G955" s="12">
        <f t="shared" si="127"/>
        <v>6.969785487719396E-2</v>
      </c>
      <c r="H955" s="12">
        <f t="shared" si="128"/>
        <v>2.0078700568009717E-4</v>
      </c>
      <c r="I955" s="12">
        <f t="shared" si="132"/>
        <v>-0.22602467732123863</v>
      </c>
      <c r="J955" s="18">
        <f t="shared" si="129"/>
        <v>-4.5382818169141669E-5</v>
      </c>
      <c r="K955" s="12">
        <f t="shared" si="133"/>
        <v>0.86721566897721813</v>
      </c>
      <c r="L955" s="12">
        <f t="shared" si="130"/>
        <v>-0.14246757998994877</v>
      </c>
      <c r="M955" s="12">
        <f t="shared" si="134"/>
        <v>2.0297011348192374E-2</v>
      </c>
      <c r="N955" s="18">
        <f t="shared" si="131"/>
        <v>4.0753761328584986E-6</v>
      </c>
    </row>
    <row r="956" spans="1:14" x14ac:dyDescent="0.2">
      <c r="A956" s="4">
        <v>954</v>
      </c>
      <c r="B956" s="1" t="str">
        <f>'Исходные данные'!A1206</f>
        <v>30.05.2012</v>
      </c>
      <c r="C956" s="1">
        <f>'Исходные данные'!B1206</f>
        <v>4382.76</v>
      </c>
      <c r="D956" s="5" t="str">
        <f>'Исходные данные'!A958</f>
        <v>31.05.2013</v>
      </c>
      <c r="E956" s="1">
        <f>'Исходные данные'!B958</f>
        <v>3536.26</v>
      </c>
      <c r="F956" s="12">
        <f t="shared" si="126"/>
        <v>0.80685686644945198</v>
      </c>
      <c r="G956" s="12">
        <f t="shared" si="127"/>
        <v>6.9503324952760626E-2</v>
      </c>
      <c r="H956" s="12">
        <f t="shared" si="128"/>
        <v>2.0022659989557244E-4</v>
      </c>
      <c r="I956" s="12">
        <f t="shared" si="132"/>
        <v>-0.21460899143770229</v>
      </c>
      <c r="J956" s="18">
        <f t="shared" si="129"/>
        <v>-4.2970428662589146E-5</v>
      </c>
      <c r="K956" s="12">
        <f t="shared" si="133"/>
        <v>0.87717225313966496</v>
      </c>
      <c r="L956" s="12">
        <f t="shared" si="130"/>
        <v>-0.13105189410641246</v>
      </c>
      <c r="M956" s="12">
        <f t="shared" si="134"/>
        <v>1.7174598948878274E-2</v>
      </c>
      <c r="N956" s="18">
        <f t="shared" si="131"/>
        <v>3.438811552103969E-6</v>
      </c>
    </row>
    <row r="957" spans="1:14" x14ac:dyDescent="0.2">
      <c r="A957" s="4">
        <v>955</v>
      </c>
      <c r="B957" s="1" t="str">
        <f>'Исходные данные'!A1207</f>
        <v>29.05.2012</v>
      </c>
      <c r="C957" s="1">
        <f>'Исходные данные'!B1207</f>
        <v>4445.13</v>
      </c>
      <c r="D957" s="5" t="str">
        <f>'Исходные данные'!A959</f>
        <v>30.05.2013</v>
      </c>
      <c r="E957" s="1">
        <f>'Исходные данные'!B959</f>
        <v>3629.3</v>
      </c>
      <c r="F957" s="12">
        <f t="shared" si="126"/>
        <v>0.81646656003311491</v>
      </c>
      <c r="G957" s="12">
        <f t="shared" si="127"/>
        <v>6.930933797030972E-2</v>
      </c>
      <c r="H957" s="12">
        <f t="shared" si="128"/>
        <v>1.9966775822941407E-4</v>
      </c>
      <c r="I957" s="12">
        <f t="shared" si="132"/>
        <v>-0.20276932266674891</v>
      </c>
      <c r="J957" s="18">
        <f t="shared" si="129"/>
        <v>-4.0486496094566473E-5</v>
      </c>
      <c r="K957" s="12">
        <f t="shared" si="133"/>
        <v>0.88761940544544693</v>
      </c>
      <c r="L957" s="12">
        <f t="shared" si="130"/>
        <v>-0.11921222533545904</v>
      </c>
      <c r="M957" s="12">
        <f t="shared" si="134"/>
        <v>1.4211554669432197E-2</v>
      </c>
      <c r="N957" s="18">
        <f t="shared" si="131"/>
        <v>2.8375892618002882E-6</v>
      </c>
    </row>
    <row r="958" spans="1:14" x14ac:dyDescent="0.2">
      <c r="A958" s="4">
        <v>956</v>
      </c>
      <c r="B958" s="1" t="str">
        <f>'Исходные данные'!A1208</f>
        <v>28.05.2012</v>
      </c>
      <c r="C958" s="1">
        <f>'Исходные данные'!B1208</f>
        <v>4498.3900000000003</v>
      </c>
      <c r="D958" s="5" t="str">
        <f>'Исходные данные'!A960</f>
        <v>29.05.2013</v>
      </c>
      <c r="E958" s="1">
        <f>'Исходные данные'!B960</f>
        <v>3653.97</v>
      </c>
      <c r="F958" s="12">
        <f t="shared" si="126"/>
        <v>0.81228395048006052</v>
      </c>
      <c r="G958" s="12">
        <f t="shared" si="127"/>
        <v>6.9115892414465183E-2</v>
      </c>
      <c r="H958" s="12">
        <f t="shared" si="128"/>
        <v>1.9911047631609573E-4</v>
      </c>
      <c r="I958" s="12">
        <f t="shared" si="132"/>
        <v>-0.20790530723927014</v>
      </c>
      <c r="J958" s="18">
        <f t="shared" si="129"/>
        <v>-4.1396124753055306E-5</v>
      </c>
      <c r="K958" s="12">
        <f t="shared" si="133"/>
        <v>0.88307229281839461</v>
      </c>
      <c r="L958" s="12">
        <f t="shared" si="130"/>
        <v>-0.12434820990798025</v>
      </c>
      <c r="M958" s="12">
        <f t="shared" si="134"/>
        <v>1.5462477307319047E-2</v>
      </c>
      <c r="N958" s="18">
        <f t="shared" si="131"/>
        <v>3.0787412216871171E-6</v>
      </c>
    </row>
    <row r="959" spans="1:14" x14ac:dyDescent="0.2">
      <c r="A959" s="4">
        <v>957</v>
      </c>
      <c r="B959" s="1" t="str">
        <f>'Исходные данные'!A1209</f>
        <v>25.05.2012</v>
      </c>
      <c r="C959" s="1">
        <f>'Исходные данные'!B1209</f>
        <v>4444.24</v>
      </c>
      <c r="D959" s="5" t="str">
        <f>'Исходные данные'!A961</f>
        <v>28.05.2013</v>
      </c>
      <c r="E959" s="1">
        <f>'Исходные данные'!B961</f>
        <v>3680.65</v>
      </c>
      <c r="F959" s="12">
        <f t="shared" si="126"/>
        <v>0.8281843464799381</v>
      </c>
      <c r="G959" s="12">
        <f t="shared" si="127"/>
        <v>6.8922986774080403E-2</v>
      </c>
      <c r="H959" s="12">
        <f t="shared" si="128"/>
        <v>1.9855474980227537E-4</v>
      </c>
      <c r="I959" s="12">
        <f t="shared" si="132"/>
        <v>-0.1885195087013809</v>
      </c>
      <c r="J959" s="18">
        <f t="shared" si="129"/>
        <v>-3.7431443883050557E-5</v>
      </c>
      <c r="K959" s="12">
        <f t="shared" si="133"/>
        <v>0.90035836518758761</v>
      </c>
      <c r="L959" s="12">
        <f t="shared" si="130"/>
        <v>-0.10496241137009102</v>
      </c>
      <c r="M959" s="12">
        <f t="shared" si="134"/>
        <v>1.1017107800624154E-2</v>
      </c>
      <c r="N959" s="18">
        <f t="shared" si="131"/>
        <v>2.187499082897625E-6</v>
      </c>
    </row>
    <row r="960" spans="1:14" x14ac:dyDescent="0.2">
      <c r="A960" s="4">
        <v>958</v>
      </c>
      <c r="B960" s="1" t="str">
        <f>'Исходные данные'!A1210</f>
        <v>24.05.2012</v>
      </c>
      <c r="C960" s="1">
        <f>'Исходные данные'!B1210</f>
        <v>4363.01</v>
      </c>
      <c r="D960" s="5" t="str">
        <f>'Исходные данные'!A962</f>
        <v>27.05.2013</v>
      </c>
      <c r="E960" s="1">
        <f>'Исходные данные'!B962</f>
        <v>3629.99</v>
      </c>
      <c r="F960" s="12">
        <f t="shared" si="126"/>
        <v>0.83199213387088267</v>
      </c>
      <c r="G960" s="12">
        <f t="shared" si="127"/>
        <v>6.8730619542226451E-2</v>
      </c>
      <c r="H960" s="12">
        <f t="shared" si="128"/>
        <v>1.9800057434676127E-4</v>
      </c>
      <c r="I960" s="12">
        <f t="shared" si="132"/>
        <v>-0.18393229268773453</v>
      </c>
      <c r="J960" s="18">
        <f t="shared" si="129"/>
        <v>-3.6418699593088039E-5</v>
      </c>
      <c r="K960" s="12">
        <f t="shared" si="133"/>
        <v>0.90449799091809613</v>
      </c>
      <c r="L960" s="12">
        <f t="shared" si="130"/>
        <v>-0.10037519535644468</v>
      </c>
      <c r="M960" s="12">
        <f t="shared" si="134"/>
        <v>1.0075179842844378E-2</v>
      </c>
      <c r="N960" s="18">
        <f t="shared" si="131"/>
        <v>1.9948913955300986E-6</v>
      </c>
    </row>
    <row r="961" spans="1:14" x14ac:dyDescent="0.2">
      <c r="A961" s="4">
        <v>959</v>
      </c>
      <c r="B961" s="1" t="str">
        <f>'Исходные данные'!A1211</f>
        <v>23.05.2012</v>
      </c>
      <c r="C961" s="1">
        <f>'Исходные данные'!B1211</f>
        <v>4542.3</v>
      </c>
      <c r="D961" s="5" t="str">
        <f>'Исходные данные'!A963</f>
        <v>24.05.2013</v>
      </c>
      <c r="E961" s="1">
        <f>'Исходные данные'!B963</f>
        <v>3636.42</v>
      </c>
      <c r="F961" s="12">
        <f t="shared" si="126"/>
        <v>0.80056799418796643</v>
      </c>
      <c r="G961" s="12">
        <f t="shared" si="127"/>
        <v>6.8538789216180354E-2</v>
      </c>
      <c r="H961" s="12">
        <f t="shared" si="128"/>
        <v>1.9744794562047839E-4</v>
      </c>
      <c r="I961" s="12">
        <f t="shared" si="132"/>
        <v>-0.22243381050485705</v>
      </c>
      <c r="J961" s="18">
        <f t="shared" si="129"/>
        <v>-4.3919098920718809E-5</v>
      </c>
      <c r="K961" s="12">
        <f t="shared" si="133"/>
        <v>0.87033532272400194</v>
      </c>
      <c r="L961" s="12">
        <f t="shared" si="130"/>
        <v>-0.1388767131735672</v>
      </c>
      <c r="M961" s="12">
        <f t="shared" si="134"/>
        <v>1.9286741461893176E-2</v>
      </c>
      <c r="N961" s="18">
        <f t="shared" si="131"/>
        <v>3.8081274793641097E-6</v>
      </c>
    </row>
    <row r="962" spans="1:14" x14ac:dyDescent="0.2">
      <c r="A962" s="4">
        <v>960</v>
      </c>
      <c r="B962" s="1" t="str">
        <f>'Исходные данные'!A1212</f>
        <v>22.05.2012</v>
      </c>
      <c r="C962" s="1">
        <f>'Исходные данные'!B1212</f>
        <v>4719.91</v>
      </c>
      <c r="D962" s="5" t="str">
        <f>'Исходные данные'!A964</f>
        <v>23.05.2013</v>
      </c>
      <c r="E962" s="1">
        <f>'Исходные данные'!B964</f>
        <v>3668.83</v>
      </c>
      <c r="F962" s="12">
        <f t="shared" ref="F962:F1025" si="135">E962/C962</f>
        <v>0.77730931310130913</v>
      </c>
      <c r="G962" s="12">
        <f t="shared" ref="G962:G1025" si="136">1/POWER(2,A962/248)</f>
        <v>6.8347494297413172E-2</v>
      </c>
      <c r="H962" s="12">
        <f t="shared" ref="H962:H1025" si="137">G962/SUM(G$2:G$1242)</f>
        <v>1.968968593064339E-4</v>
      </c>
      <c r="I962" s="12">
        <f t="shared" si="132"/>
        <v>-0.25191692147037087</v>
      </c>
      <c r="J962" s="18">
        <f t="shared" ref="J962:J1025" si="138">H962*I962</f>
        <v>-4.960165064366157E-5</v>
      </c>
      <c r="K962" s="12">
        <f t="shared" si="133"/>
        <v>0.84504971068773349</v>
      </c>
      <c r="L962" s="12">
        <f t="shared" ref="L962:L1025" si="139">LN(K962)</f>
        <v>-0.16835982413908104</v>
      </c>
      <c r="M962" s="12">
        <f t="shared" si="134"/>
        <v>2.8345030384142201E-2</v>
      </c>
      <c r="N962" s="18">
        <f t="shared" ref="N962:N1025" si="140">M962*H962</f>
        <v>5.5810474595830415E-6</v>
      </c>
    </row>
    <row r="963" spans="1:14" x14ac:dyDescent="0.2">
      <c r="A963" s="4">
        <v>961</v>
      </c>
      <c r="B963" s="1" t="str">
        <f>'Исходные данные'!A1213</f>
        <v>21.05.2012</v>
      </c>
      <c r="C963" s="1">
        <f>'Исходные данные'!B1213</f>
        <v>4715.9799999999996</v>
      </c>
      <c r="D963" s="5" t="str">
        <f>'Исходные данные'!A965</f>
        <v>22.05.2013</v>
      </c>
      <c r="E963" s="1">
        <f>'Исходные данные'!B965</f>
        <v>3728.97</v>
      </c>
      <c r="F963" s="12">
        <f t="shared" si="135"/>
        <v>0.79070946017582777</v>
      </c>
      <c r="G963" s="12">
        <f t="shared" si="136"/>
        <v>6.8156733291578592E-2</v>
      </c>
      <c r="H963" s="12">
        <f t="shared" si="137"/>
        <v>1.9634731109968441E-4</v>
      </c>
      <c r="I963" s="12">
        <f t="shared" ref="I963:I1026" si="141">LN(F963)</f>
        <v>-0.23482468567199907</v>
      </c>
      <c r="J963" s="18">
        <f t="shared" si="138"/>
        <v>-4.6107195611525605E-5</v>
      </c>
      <c r="K963" s="12">
        <f t="shared" ref="K963:K1026" si="142">F963/GEOMEAN(F$2:F$1242)</f>
        <v>0.85961764422157405</v>
      </c>
      <c r="L963" s="12">
        <f t="shared" si="139"/>
        <v>-0.15126758834070914</v>
      </c>
      <c r="M963" s="12">
        <f t="shared" ref="M963:M1026" si="143">POWER(L963-AVERAGE(L$2:L$1242),2)</f>
        <v>2.288188328241416E-2</v>
      </c>
      <c r="N963" s="18">
        <f t="shared" si="140"/>
        <v>4.4927962553988408E-6</v>
      </c>
    </row>
    <row r="964" spans="1:14" x14ac:dyDescent="0.2">
      <c r="A964" s="4">
        <v>962</v>
      </c>
      <c r="B964" s="1" t="str">
        <f>'Исходные данные'!A1214</f>
        <v>18.05.2012</v>
      </c>
      <c r="C964" s="1">
        <f>'Исходные данные'!B1214</f>
        <v>4698.96</v>
      </c>
      <c r="D964" s="5" t="str">
        <f>'Исходные данные'!A966</f>
        <v>21.05.2013</v>
      </c>
      <c r="E964" s="1">
        <f>'Исходные данные'!B966</f>
        <v>3598.46</v>
      </c>
      <c r="F964" s="12">
        <f t="shared" si="135"/>
        <v>0.76579924068304472</v>
      </c>
      <c r="G964" s="12">
        <f t="shared" si="136"/>
        <v>6.7966504708501047E-2</v>
      </c>
      <c r="H964" s="12">
        <f t="shared" si="137"/>
        <v>1.9579929670730163E-4</v>
      </c>
      <c r="I964" s="12">
        <f t="shared" si="141"/>
        <v>-0.26683523147371924</v>
      </c>
      <c r="J964" s="18">
        <f t="shared" si="138"/>
        <v>-5.2246150659284264E-5</v>
      </c>
      <c r="K964" s="12">
        <f t="shared" si="142"/>
        <v>0.83253656668815623</v>
      </c>
      <c r="L964" s="12">
        <f t="shared" si="139"/>
        <v>-0.18327813414242938</v>
      </c>
      <c r="M964" s="12">
        <f t="shared" si="143"/>
        <v>3.3590874454730239E-2</v>
      </c>
      <c r="N964" s="18">
        <f t="shared" si="140"/>
        <v>6.577069594019445E-6</v>
      </c>
    </row>
    <row r="965" spans="1:14" x14ac:dyDescent="0.2">
      <c r="A965" s="4">
        <v>963</v>
      </c>
      <c r="B965" s="1" t="str">
        <f>'Исходные данные'!A1215</f>
        <v>17.05.2012</v>
      </c>
      <c r="C965" s="1">
        <f>'Исходные данные'!B1215</f>
        <v>4813.5600000000004</v>
      </c>
      <c r="D965" s="5" t="str">
        <f>'Исходные данные'!A967</f>
        <v>20.05.2013</v>
      </c>
      <c r="E965" s="1">
        <f>'Исходные данные'!B967</f>
        <v>3594.97</v>
      </c>
      <c r="F965" s="12">
        <f t="shared" si="135"/>
        <v>0.74684225396587967</v>
      </c>
      <c r="G965" s="12">
        <f t="shared" si="136"/>
        <v>6.7776807062163963E-2</v>
      </c>
      <c r="H965" s="12">
        <f t="shared" si="137"/>
        <v>1.9525281184833867E-4</v>
      </c>
      <c r="I965" s="12">
        <f t="shared" si="141"/>
        <v>-0.29190128888586109</v>
      </c>
      <c r="J965" s="18">
        <f t="shared" si="138"/>
        <v>-5.6994547437118589E-5</v>
      </c>
      <c r="K965" s="12">
        <f t="shared" si="142"/>
        <v>0.81192753001402129</v>
      </c>
      <c r="L965" s="12">
        <f t="shared" si="139"/>
        <v>-0.20834419155457118</v>
      </c>
      <c r="M965" s="12">
        <f t="shared" si="143"/>
        <v>4.3407302154527733E-2</v>
      </c>
      <c r="N965" s="18">
        <f t="shared" si="140"/>
        <v>8.47539780042199E-6</v>
      </c>
    </row>
    <row r="966" spans="1:14" x14ac:dyDescent="0.2">
      <c r="A966" s="4">
        <v>964</v>
      </c>
      <c r="B966" s="1" t="str">
        <f>'Исходные данные'!A1216</f>
        <v>16.05.2012</v>
      </c>
      <c r="C966" s="1">
        <f>'Исходные данные'!B1216</f>
        <v>4896.8599999999997</v>
      </c>
      <c r="D966" s="5" t="str">
        <f>'Исходные данные'!A968</f>
        <v>17.05.2013</v>
      </c>
      <c r="E966" s="1">
        <f>'Исходные данные'!B968</f>
        <v>3560.82</v>
      </c>
      <c r="F966" s="12">
        <f t="shared" si="135"/>
        <v>0.72716393770702048</v>
      </c>
      <c r="G966" s="12">
        <f t="shared" si="136"/>
        <v>6.7587638870698588E-2</v>
      </c>
      <c r="H966" s="12">
        <f t="shared" si="137"/>
        <v>1.9470785225379769E-4</v>
      </c>
      <c r="I966" s="12">
        <f t="shared" si="141"/>
        <v>-0.31860332796043106</v>
      </c>
      <c r="J966" s="18">
        <f t="shared" si="138"/>
        <v>-6.2034569708087857E-5</v>
      </c>
      <c r="K966" s="12">
        <f t="shared" si="142"/>
        <v>0.79053430188579565</v>
      </c>
      <c r="L966" s="12">
        <f t="shared" si="139"/>
        <v>-0.23504623062914115</v>
      </c>
      <c r="M966" s="12">
        <f t="shared" si="143"/>
        <v>5.5246730532967282E-2</v>
      </c>
      <c r="N966" s="18">
        <f t="shared" si="140"/>
        <v>1.0756972246118368E-5</v>
      </c>
    </row>
    <row r="967" spans="1:14" x14ac:dyDescent="0.2">
      <c r="A967" s="4">
        <v>965</v>
      </c>
      <c r="B967" s="1" t="str">
        <f>'Исходные данные'!A1217</f>
        <v>15.05.2012</v>
      </c>
      <c r="C967" s="1">
        <f>'Исходные данные'!B1217</f>
        <v>4883.17</v>
      </c>
      <c r="D967" s="5" t="str">
        <f>'Исходные данные'!A969</f>
        <v>16.05.2013</v>
      </c>
      <c r="E967" s="1">
        <f>'Исходные данные'!B969</f>
        <v>3525.78</v>
      </c>
      <c r="F967" s="12">
        <f t="shared" si="135"/>
        <v>0.72202688007994809</v>
      </c>
      <c r="G967" s="12">
        <f t="shared" si="136"/>
        <v>6.7398998656371861E-2</v>
      </c>
      <c r="H967" s="12">
        <f t="shared" si="137"/>
        <v>1.9416441366659507E-4</v>
      </c>
      <c r="I967" s="12">
        <f t="shared" si="141"/>
        <v>-0.32569291075470219</v>
      </c>
      <c r="J967" s="18">
        <f t="shared" si="138"/>
        <v>-6.3237973052053433E-5</v>
      </c>
      <c r="K967" s="12">
        <f t="shared" si="142"/>
        <v>0.78494956362475032</v>
      </c>
      <c r="L967" s="12">
        <f t="shared" si="139"/>
        <v>-0.24213581342341225</v>
      </c>
      <c r="M967" s="12">
        <f t="shared" si="143"/>
        <v>5.8629752142217377E-2</v>
      </c>
      <c r="N967" s="18">
        <f t="shared" si="140"/>
        <v>1.1383811448111433E-5</v>
      </c>
    </row>
    <row r="968" spans="1:14" x14ac:dyDescent="0.2">
      <c r="A968" s="4">
        <v>966</v>
      </c>
      <c r="B968" s="1" t="str">
        <f>'Исходные данные'!A1218</f>
        <v>14.05.2012</v>
      </c>
      <c r="C968" s="1">
        <f>'Исходные данные'!B1218</f>
        <v>5014.01</v>
      </c>
      <c r="D968" s="5" t="str">
        <f>'Исходные данные'!A970</f>
        <v>15.05.2013</v>
      </c>
      <c r="E968" s="1">
        <f>'Исходные данные'!B970</f>
        <v>3605.93</v>
      </c>
      <c r="F968" s="12">
        <f t="shared" si="135"/>
        <v>0.71917088318531464</v>
      </c>
      <c r="G968" s="12">
        <f t="shared" si="136"/>
        <v>6.7210884945575311E-2</v>
      </c>
      <c r="H968" s="12">
        <f t="shared" si="137"/>
        <v>1.936224918415294E-4</v>
      </c>
      <c r="I968" s="12">
        <f t="shared" si="141"/>
        <v>-0.32965628164800026</v>
      </c>
      <c r="J968" s="18">
        <f t="shared" si="138"/>
        <v>-6.3828870703898846E-5</v>
      </c>
      <c r="K968" s="12">
        <f t="shared" si="142"/>
        <v>0.7818446743498414</v>
      </c>
      <c r="L968" s="12">
        <f t="shared" si="139"/>
        <v>-0.24609918431671035</v>
      </c>
      <c r="M968" s="12">
        <f t="shared" si="143"/>
        <v>6.0564808521350037E-2</v>
      </c>
      <c r="N968" s="18">
        <f t="shared" si="140"/>
        <v>1.1726709143808888E-5</v>
      </c>
    </row>
    <row r="969" spans="1:14" x14ac:dyDescent="0.2">
      <c r="A969" s="4">
        <v>967</v>
      </c>
      <c r="B969" s="1" t="str">
        <f>'Исходные данные'!A1219</f>
        <v>12.05.2012</v>
      </c>
      <c r="C969" s="1">
        <f>'Исходные данные'!B1219</f>
        <v>5142.57</v>
      </c>
      <c r="D969" s="5" t="str">
        <f>'Исходные данные'!A971</f>
        <v>14.05.2013</v>
      </c>
      <c r="E969" s="1">
        <f>'Исходные данные'!B971</f>
        <v>3619.2</v>
      </c>
      <c r="F969" s="12">
        <f t="shared" si="135"/>
        <v>0.70377262730502455</v>
      </c>
      <c r="G969" s="12">
        <f t="shared" si="136"/>
        <v>6.7023296268813315E-2</v>
      </c>
      <c r="H969" s="12">
        <f t="shared" si="137"/>
        <v>1.9308208254524765E-4</v>
      </c>
      <c r="I969" s="12">
        <f t="shared" si="141"/>
        <v>-0.35129994756906052</v>
      </c>
      <c r="J969" s="18">
        <f t="shared" si="138"/>
        <v>-6.7829725474670508E-5</v>
      </c>
      <c r="K969" s="12">
        <f t="shared" si="142"/>
        <v>0.765104502249216</v>
      </c>
      <c r="L969" s="12">
        <f t="shared" si="139"/>
        <v>-0.26774285023777061</v>
      </c>
      <c r="M969" s="12">
        <f t="shared" si="143"/>
        <v>7.1686233853445108E-2</v>
      </c>
      <c r="N969" s="18">
        <f t="shared" si="140"/>
        <v>1.3841327322248814E-5</v>
      </c>
    </row>
    <row r="970" spans="1:14" x14ac:dyDescent="0.2">
      <c r="A970" s="4">
        <v>968</v>
      </c>
      <c r="B970" s="1" t="str">
        <f>'Исходные данные'!A1220</f>
        <v>11.05.2012</v>
      </c>
      <c r="C970" s="1">
        <f>'Исходные данные'!B1220</f>
        <v>5147.7700000000004</v>
      </c>
      <c r="D970" s="5" t="str">
        <f>'Исходные данные'!A972</f>
        <v>13.05.2013</v>
      </c>
      <c r="E970" s="1">
        <f>'Исходные данные'!B972</f>
        <v>3647.2</v>
      </c>
      <c r="F970" s="12">
        <f t="shared" si="135"/>
        <v>0.70850096255271688</v>
      </c>
      <c r="G970" s="12">
        <f t="shared" si="136"/>
        <v>6.6836231160691692E-2</v>
      </c>
      <c r="H970" s="12">
        <f t="shared" si="137"/>
        <v>1.9254318155621225E-4</v>
      </c>
      <c r="I970" s="12">
        <f t="shared" si="141"/>
        <v>-0.34460386127403703</v>
      </c>
      <c r="J970" s="18">
        <f t="shared" si="138"/>
        <v>-6.6351123826258684E-5</v>
      </c>
      <c r="K970" s="12">
        <f t="shared" si="142"/>
        <v>0.77024489908449267</v>
      </c>
      <c r="L970" s="12">
        <f t="shared" si="139"/>
        <v>-0.26104676394274706</v>
      </c>
      <c r="M970" s="12">
        <f t="shared" si="143"/>
        <v>6.8145412964980168E-2</v>
      </c>
      <c r="N970" s="18">
        <f t="shared" si="140"/>
        <v>1.3120934620739237E-5</v>
      </c>
    </row>
    <row r="971" spans="1:14" x14ac:dyDescent="0.2">
      <c r="A971" s="4">
        <v>969</v>
      </c>
      <c r="B971" s="1" t="str">
        <f>'Исходные данные'!A1221</f>
        <v>10.05.2012</v>
      </c>
      <c r="C971" s="1">
        <f>'Исходные данные'!B1221</f>
        <v>5302.37</v>
      </c>
      <c r="D971" s="5" t="str">
        <f>'Исходные данные'!A973</f>
        <v>08.05.2013</v>
      </c>
      <c r="E971" s="1">
        <f>'Исходные данные'!B973</f>
        <v>3681.03</v>
      </c>
      <c r="F971" s="12">
        <f t="shared" si="135"/>
        <v>0.69422352646080909</v>
      </c>
      <c r="G971" s="12">
        <f t="shared" si="136"/>
        <v>6.6649688159906281E-2</v>
      </c>
      <c r="H971" s="12">
        <f t="shared" si="137"/>
        <v>1.9200578466466834E-4</v>
      </c>
      <c r="I971" s="12">
        <f t="shared" si="141"/>
        <v>-0.36496128609584871</v>
      </c>
      <c r="J971" s="18">
        <f t="shared" si="138"/>
        <v>-7.0074678109059946E-5</v>
      </c>
      <c r="K971" s="12">
        <f t="shared" si="142"/>
        <v>0.75472322317571994</v>
      </c>
      <c r="L971" s="12">
        <f t="shared" si="139"/>
        <v>-0.28140418876455875</v>
      </c>
      <c r="M971" s="12">
        <f t="shared" si="143"/>
        <v>7.9188317454239252E-2</v>
      </c>
      <c r="N971" s="18">
        <f t="shared" si="140"/>
        <v>1.5204615029076059E-5</v>
      </c>
    </row>
    <row r="972" spans="1:14" x14ac:dyDescent="0.2">
      <c r="A972" s="4">
        <v>970</v>
      </c>
      <c r="B972" s="1" t="str">
        <f>'Исходные данные'!A1222</f>
        <v>05.05.2012</v>
      </c>
      <c r="C972" s="1">
        <f>'Исходные данные'!B1222</f>
        <v>5295.71</v>
      </c>
      <c r="D972" s="5" t="str">
        <f>'Исходные данные'!A974</f>
        <v>07.05.2013</v>
      </c>
      <c r="E972" s="1">
        <f>'Исходные данные'!B974</f>
        <v>3675.67</v>
      </c>
      <c r="F972" s="12">
        <f t="shared" si="135"/>
        <v>0.69408445704164312</v>
      </c>
      <c r="G972" s="12">
        <f t="shared" si="136"/>
        <v>6.6463665809231381E-2</v>
      </c>
      <c r="H972" s="12">
        <f t="shared" si="137"/>
        <v>1.914698876726103E-4</v>
      </c>
      <c r="I972" s="12">
        <f t="shared" si="141"/>
        <v>-0.36516162985427075</v>
      </c>
      <c r="J972" s="18">
        <f t="shared" si="138"/>
        <v>-6.9917456250544522E-5</v>
      </c>
      <c r="K972" s="12">
        <f t="shared" si="142"/>
        <v>0.75457203423400654</v>
      </c>
      <c r="L972" s="12">
        <f t="shared" si="139"/>
        <v>-0.2816045325229809</v>
      </c>
      <c r="M972" s="12">
        <f t="shared" si="143"/>
        <v>7.9301112737486454E-2</v>
      </c>
      <c r="N972" s="18">
        <f t="shared" si="140"/>
        <v>1.5183775148159537E-5</v>
      </c>
    </row>
    <row r="973" spans="1:14" x14ac:dyDescent="0.2">
      <c r="A973" s="4">
        <v>971</v>
      </c>
      <c r="B973" s="1" t="str">
        <f>'Исходные данные'!A1223</f>
        <v>04.05.2012</v>
      </c>
      <c r="C973" s="1">
        <f>'Исходные данные'!B1223</f>
        <v>5409.22</v>
      </c>
      <c r="D973" s="5" t="str">
        <f>'Исходные данные'!A975</f>
        <v>06.05.2013</v>
      </c>
      <c r="E973" s="1">
        <f>'Исходные данные'!B975</f>
        <v>3698.24</v>
      </c>
      <c r="F973" s="12">
        <f t="shared" si="135"/>
        <v>0.68369191861303469</v>
      </c>
      <c r="G973" s="12">
        <f t="shared" si="136"/>
        <v>6.6278162655508566E-2</v>
      </c>
      <c r="H973" s="12">
        <f t="shared" si="137"/>
        <v>1.9093548639374962E-4</v>
      </c>
      <c r="I973" s="12">
        <f t="shared" si="141"/>
        <v>-0.38024787420971512</v>
      </c>
      <c r="J973" s="18">
        <f t="shared" si="138"/>
        <v>-7.2602812812421272E-5</v>
      </c>
      <c r="K973" s="12">
        <f t="shared" si="142"/>
        <v>0.74327381427911188</v>
      </c>
      <c r="L973" s="12">
        <f t="shared" si="139"/>
        <v>-0.29669077687842516</v>
      </c>
      <c r="M973" s="12">
        <f t="shared" si="143"/>
        <v>8.8025417084723293E-2</v>
      </c>
      <c r="N973" s="18">
        <f t="shared" si="140"/>
        <v>1.680717582608432E-5</v>
      </c>
    </row>
    <row r="974" spans="1:14" x14ac:dyDescent="0.2">
      <c r="A974" s="4">
        <v>972</v>
      </c>
      <c r="B974" s="1" t="str">
        <f>'Исходные данные'!A1224</f>
        <v>03.05.2012</v>
      </c>
      <c r="C974" s="1">
        <f>'Исходные данные'!B1224</f>
        <v>5552.54</v>
      </c>
      <c r="D974" s="5" t="str">
        <f>'Исходные данные'!A976</f>
        <v>30.04.2013</v>
      </c>
      <c r="E974" s="1">
        <f>'Исходные данные'!B976</f>
        <v>3489.07</v>
      </c>
      <c r="F974" s="12">
        <f t="shared" si="135"/>
        <v>0.62837368123417392</v>
      </c>
      <c r="G974" s="12">
        <f t="shared" si="136"/>
        <v>6.6093177249635232E-2</v>
      </c>
      <c r="H974" s="12">
        <f t="shared" si="137"/>
        <v>1.9040257665348188E-4</v>
      </c>
      <c r="I974" s="12">
        <f t="shared" si="141"/>
        <v>-0.46462025566398285</v>
      </c>
      <c r="J974" s="18">
        <f t="shared" si="138"/>
        <v>-8.8464893843821847E-5</v>
      </c>
      <c r="K974" s="12">
        <f t="shared" si="142"/>
        <v>0.6831347426060197</v>
      </c>
      <c r="L974" s="12">
        <f t="shared" si="139"/>
        <v>-0.38106315833269294</v>
      </c>
      <c r="M974" s="12">
        <f t="shared" si="143"/>
        <v>0.14520913063848681</v>
      </c>
      <c r="N974" s="18">
        <f t="shared" si="140"/>
        <v>2.7648192627179951E-5</v>
      </c>
    </row>
    <row r="975" spans="1:14" x14ac:dyDescent="0.2">
      <c r="A975" s="4">
        <v>973</v>
      </c>
      <c r="B975" s="1" t="str">
        <f>'Исходные данные'!A1225</f>
        <v>02.05.2012</v>
      </c>
      <c r="C975" s="1">
        <f>'Исходные данные'!B1225</f>
        <v>5696.85</v>
      </c>
      <c r="D975" s="5" t="str">
        <f>'Исходные данные'!A977</f>
        <v>29.04.2013</v>
      </c>
      <c r="E975" s="1">
        <f>'Исходные данные'!B977</f>
        <v>3410.08</v>
      </c>
      <c r="F975" s="12">
        <f t="shared" si="135"/>
        <v>0.59859044910784021</v>
      </c>
      <c r="G975" s="12">
        <f t="shared" si="136"/>
        <v>6.5908708146553266E-2</v>
      </c>
      <c r="H975" s="12">
        <f t="shared" si="137"/>
        <v>1.8987115428885411E-4</v>
      </c>
      <c r="I975" s="12">
        <f t="shared" si="141"/>
        <v>-0.51317763907365321</v>
      </c>
      <c r="J975" s="18">
        <f t="shared" si="138"/>
        <v>-9.7437630686143497E-5</v>
      </c>
      <c r="K975" s="12">
        <f t="shared" si="142"/>
        <v>0.65075598260983825</v>
      </c>
      <c r="L975" s="12">
        <f t="shared" si="139"/>
        <v>-0.42962054174236336</v>
      </c>
      <c r="M975" s="12">
        <f t="shared" si="143"/>
        <v>0.18457380988700153</v>
      </c>
      <c r="N975" s="18">
        <f t="shared" si="140"/>
        <v>3.5045242334736493E-5</v>
      </c>
    </row>
    <row r="976" spans="1:14" x14ac:dyDescent="0.2">
      <c r="A976" s="4">
        <v>974</v>
      </c>
      <c r="B976" s="1" t="str">
        <f>'Исходные данные'!A1226</f>
        <v>28.04.2012</v>
      </c>
      <c r="C976" s="1">
        <f>'Исходные данные'!B1226</f>
        <v>5712.16</v>
      </c>
      <c r="D976" s="5" t="str">
        <f>'Исходные данные'!A978</f>
        <v>26.04.2013</v>
      </c>
      <c r="E976" s="1">
        <f>'Исходные данные'!B978</f>
        <v>3423.49</v>
      </c>
      <c r="F976" s="12">
        <f t="shared" si="135"/>
        <v>0.59933370213719506</v>
      </c>
      <c r="G976" s="12">
        <f t="shared" si="136"/>
        <v>6.572475390523784E-2</v>
      </c>
      <c r="H976" s="12">
        <f t="shared" si="137"/>
        <v>1.8934121514853252E-4</v>
      </c>
      <c r="I976" s="12">
        <f t="shared" si="141"/>
        <v>-0.51193673726203781</v>
      </c>
      <c r="J976" s="18">
        <f t="shared" si="138"/>
        <v>-9.6930723912369267E-5</v>
      </c>
      <c r="K976" s="12">
        <f t="shared" si="142"/>
        <v>0.65156400812405491</v>
      </c>
      <c r="L976" s="12">
        <f t="shared" si="139"/>
        <v>-0.42837963993074796</v>
      </c>
      <c r="M976" s="12">
        <f t="shared" si="143"/>
        <v>0.18350911590719704</v>
      </c>
      <c r="N976" s="18">
        <f t="shared" si="140"/>
        <v>3.4745838996701588E-5</v>
      </c>
    </row>
    <row r="977" spans="1:14" x14ac:dyDescent="0.2">
      <c r="A977" s="4">
        <v>975</v>
      </c>
      <c r="B977" s="1" t="str">
        <f>'Исходные данные'!A1227</f>
        <v>27.04.2012</v>
      </c>
      <c r="C977" s="1">
        <f>'Исходные данные'!B1227</f>
        <v>5701.35</v>
      </c>
      <c r="D977" s="5" t="str">
        <f>'Исходные данные'!A979</f>
        <v>25.04.2013</v>
      </c>
      <c r="E977" s="1">
        <f>'Исходные данные'!B979</f>
        <v>3533.8</v>
      </c>
      <c r="F977" s="12">
        <f t="shared" si="135"/>
        <v>0.61981811325387848</v>
      </c>
      <c r="G977" s="12">
        <f t="shared" si="136"/>
        <v>6.554131308868591E-2</v>
      </c>
      <c r="H977" s="12">
        <f t="shared" si="137"/>
        <v>1.8881275509276938E-4</v>
      </c>
      <c r="I977" s="12">
        <f t="shared" si="141"/>
        <v>-0.47832920970269122</v>
      </c>
      <c r="J977" s="18">
        <f t="shared" si="138"/>
        <v>-9.0314655925312169E-5</v>
      </c>
      <c r="K977" s="12">
        <f t="shared" si="142"/>
        <v>0.67383358008981087</v>
      </c>
      <c r="L977" s="12">
        <f t="shared" si="139"/>
        <v>-0.39477211237140136</v>
      </c>
      <c r="M977" s="12">
        <f t="shared" si="143"/>
        <v>0.15584502070617812</v>
      </c>
      <c r="N977" s="18">
        <f t="shared" si="140"/>
        <v>2.942552772702318E-5</v>
      </c>
    </row>
    <row r="978" spans="1:14" x14ac:dyDescent="0.2">
      <c r="A978" s="4">
        <v>976</v>
      </c>
      <c r="B978" s="1" t="str">
        <f>'Исходные данные'!A1228</f>
        <v>26.04.2012</v>
      </c>
      <c r="C978" s="1">
        <f>'Исходные данные'!B1228</f>
        <v>5716.38</v>
      </c>
      <c r="D978" s="5" t="str">
        <f>'Исходные данные'!A980</f>
        <v>24.04.2013</v>
      </c>
      <c r="E978" s="1">
        <f>'Исходные данные'!B980</f>
        <v>3424.84</v>
      </c>
      <c r="F978" s="12">
        <f t="shared" si="135"/>
        <v>0.5991274198006431</v>
      </c>
      <c r="G978" s="12">
        <f t="shared" si="136"/>
        <v>6.5358384263905459E-2</v>
      </c>
      <c r="H978" s="12">
        <f t="shared" si="137"/>
        <v>1.8828576999337194E-4</v>
      </c>
      <c r="I978" s="12">
        <f t="shared" si="141"/>
        <v>-0.5122809826193766</v>
      </c>
      <c r="J978" s="18">
        <f t="shared" si="138"/>
        <v>-9.6455219265450506E-5</v>
      </c>
      <c r="K978" s="12">
        <f t="shared" si="142"/>
        <v>0.6513397488415722</v>
      </c>
      <c r="L978" s="12">
        <f t="shared" si="139"/>
        <v>-0.4287238852880868</v>
      </c>
      <c r="M978" s="12">
        <f t="shared" si="143"/>
        <v>0.18380416981651237</v>
      </c>
      <c r="N978" s="18">
        <f t="shared" si="140"/>
        <v>3.4607709641894526E-5</v>
      </c>
    </row>
    <row r="979" spans="1:14" x14ac:dyDescent="0.2">
      <c r="A979" s="4">
        <v>977</v>
      </c>
      <c r="B979" s="1" t="str">
        <f>'Исходные данные'!A1229</f>
        <v>25.04.2012</v>
      </c>
      <c r="C979" s="1">
        <f>'Исходные данные'!B1229</f>
        <v>5847.97</v>
      </c>
      <c r="D979" s="5" t="str">
        <f>'Исходные данные'!A981</f>
        <v>23.04.2013</v>
      </c>
      <c r="E979" s="1">
        <f>'Исходные данные'!B981</f>
        <v>3331.05</v>
      </c>
      <c r="F979" s="12">
        <f t="shared" si="135"/>
        <v>0.56960791522528331</v>
      </c>
      <c r="G979" s="12">
        <f t="shared" si="136"/>
        <v>6.5175966001903757E-2</v>
      </c>
      <c r="H979" s="12">
        <f t="shared" si="137"/>
        <v>1.8776025573366876E-4</v>
      </c>
      <c r="I979" s="12">
        <f t="shared" si="141"/>
        <v>-0.56280702286911755</v>
      </c>
      <c r="J979" s="18">
        <f t="shared" si="138"/>
        <v>-1.0567279054261027E-4</v>
      </c>
      <c r="K979" s="12">
        <f t="shared" si="142"/>
        <v>0.61924769953686798</v>
      </c>
      <c r="L979" s="12">
        <f t="shared" si="139"/>
        <v>-0.47924992553782764</v>
      </c>
      <c r="M979" s="12">
        <f t="shared" si="143"/>
        <v>0.22968049112801306</v>
      </c>
      <c r="N979" s="18">
        <f t="shared" si="140"/>
        <v>4.3124867751230371E-5</v>
      </c>
    </row>
    <row r="980" spans="1:14" x14ac:dyDescent="0.2">
      <c r="A980" s="4">
        <v>978</v>
      </c>
      <c r="B980" s="1" t="str">
        <f>'Исходные данные'!A1230</f>
        <v>24.04.2012</v>
      </c>
      <c r="C980" s="1">
        <f>'Исходные данные'!B1230</f>
        <v>5867.01</v>
      </c>
      <c r="D980" s="5" t="str">
        <f>'Исходные данные'!A982</f>
        <v>22.04.2013</v>
      </c>
      <c r="E980" s="1">
        <f>'Исходные данные'!B982</f>
        <v>3306.01</v>
      </c>
      <c r="F980" s="12">
        <f t="shared" si="135"/>
        <v>0.56349145476145435</v>
      </c>
      <c r="G980" s="12">
        <f t="shared" si="136"/>
        <v>6.4994056877676606E-2</v>
      </c>
      <c r="H980" s="12">
        <f t="shared" si="137"/>
        <v>1.8723620820847856E-4</v>
      </c>
      <c r="I980" s="12">
        <f t="shared" si="141"/>
        <v>-0.57360311019323551</v>
      </c>
      <c r="J980" s="18">
        <f t="shared" si="138"/>
        <v>-1.0739927136917151E-4</v>
      </c>
      <c r="K980" s="12">
        <f t="shared" si="142"/>
        <v>0.61259820613922744</v>
      </c>
      <c r="L980" s="12">
        <f t="shared" si="139"/>
        <v>-0.49004601286194571</v>
      </c>
      <c r="M980" s="12">
        <f t="shared" si="143"/>
        <v>0.24014509472189</v>
      </c>
      <c r="N980" s="18">
        <f t="shared" si="140"/>
        <v>4.4963856955592598E-5</v>
      </c>
    </row>
    <row r="981" spans="1:14" x14ac:dyDescent="0.2">
      <c r="A981" s="4">
        <v>979</v>
      </c>
      <c r="B981" s="1" t="str">
        <f>'Исходные данные'!A1231</f>
        <v>23.04.2012</v>
      </c>
      <c r="C981" s="1">
        <f>'Исходные данные'!B1231</f>
        <v>5959.33</v>
      </c>
      <c r="D981" s="5" t="str">
        <f>'Исходные данные'!A983</f>
        <v>19.04.2013</v>
      </c>
      <c r="E981" s="1">
        <f>'Исходные данные'!B983</f>
        <v>3300.36</v>
      </c>
      <c r="F981" s="12">
        <f t="shared" si="135"/>
        <v>0.55381393545918756</v>
      </c>
      <c r="G981" s="12">
        <f t="shared" si="136"/>
        <v>6.4812655470197003E-2</v>
      </c>
      <c r="H981" s="12">
        <f t="shared" si="137"/>
        <v>1.8671362332407774E-4</v>
      </c>
      <c r="I981" s="12">
        <f t="shared" si="141"/>
        <v>-0.59092650521916668</v>
      </c>
      <c r="J981" s="18">
        <f t="shared" si="138"/>
        <v>-1.1033402890770515E-4</v>
      </c>
      <c r="K981" s="12">
        <f t="shared" si="142"/>
        <v>0.60207731728749481</v>
      </c>
      <c r="L981" s="12">
        <f t="shared" si="139"/>
        <v>-0.50736940788787688</v>
      </c>
      <c r="M981" s="12">
        <f t="shared" si="143"/>
        <v>0.25742371606049447</v>
      </c>
      <c r="N981" s="18">
        <f t="shared" si="140"/>
        <v>4.8064514755203502E-5</v>
      </c>
    </row>
    <row r="982" spans="1:14" x14ac:dyDescent="0.2">
      <c r="A982" s="4">
        <v>980</v>
      </c>
      <c r="B982" s="1" t="str">
        <f>'Исходные данные'!A1232</f>
        <v>20.04.2012</v>
      </c>
      <c r="C982" s="1">
        <f>'Исходные данные'!B1232</f>
        <v>6016.5</v>
      </c>
      <c r="D982" s="5" t="str">
        <f>'Исходные данные'!A984</f>
        <v>18.04.2013</v>
      </c>
      <c r="E982" s="1">
        <f>'Исходные данные'!B984</f>
        <v>3295.91</v>
      </c>
      <c r="F982" s="12">
        <f t="shared" si="135"/>
        <v>0.54781185074378791</v>
      </c>
      <c r="G982" s="12">
        <f t="shared" si="136"/>
        <v>6.4631760362404117E-2</v>
      </c>
      <c r="H982" s="12">
        <f t="shared" si="137"/>
        <v>1.8619249699816843E-4</v>
      </c>
      <c r="I982" s="12">
        <f t="shared" si="141"/>
        <v>-0.60182338904690846</v>
      </c>
      <c r="J982" s="18">
        <f t="shared" si="138"/>
        <v>-1.1205499955854406E-4</v>
      </c>
      <c r="K982" s="12">
        <f t="shared" si="142"/>
        <v>0.59555216717442694</v>
      </c>
      <c r="L982" s="12">
        <f t="shared" si="139"/>
        <v>-0.51826629171561867</v>
      </c>
      <c r="M982" s="12">
        <f t="shared" si="143"/>
        <v>0.26859994912865842</v>
      </c>
      <c r="N982" s="18">
        <f t="shared" si="140"/>
        <v>5.0011295221845925E-5</v>
      </c>
    </row>
    <row r="983" spans="1:14" x14ac:dyDescent="0.2">
      <c r="A983" s="4">
        <v>981</v>
      </c>
      <c r="B983" s="1" t="str">
        <f>'Исходные данные'!A1233</f>
        <v>19.04.2012</v>
      </c>
      <c r="C983" s="1">
        <f>'Исходные данные'!B1233</f>
        <v>6000.86</v>
      </c>
      <c r="D983" s="5" t="str">
        <f>'Исходные данные'!A985</f>
        <v>17.04.2013</v>
      </c>
      <c r="E983" s="1">
        <f>'Исходные данные'!B985</f>
        <v>3333.91</v>
      </c>
      <c r="F983" s="12">
        <f t="shared" si="135"/>
        <v>0.55557203467502991</v>
      </c>
      <c r="G983" s="12">
        <f t="shared" si="136"/>
        <v>6.4451370141192219E-2</v>
      </c>
      <c r="H983" s="12">
        <f t="shared" si="137"/>
        <v>1.8567282515984676E-4</v>
      </c>
      <c r="I983" s="12">
        <f t="shared" si="141"/>
        <v>-0.58775700292698585</v>
      </c>
      <c r="J983" s="18">
        <f t="shared" si="138"/>
        <v>-1.0913050324093778E-4</v>
      </c>
      <c r="K983" s="12">
        <f t="shared" si="142"/>
        <v>0.6039886300797993</v>
      </c>
      <c r="L983" s="12">
        <f t="shared" si="139"/>
        <v>-0.50419990559569605</v>
      </c>
      <c r="M983" s="12">
        <f t="shared" si="143"/>
        <v>0.25421754480270847</v>
      </c>
      <c r="N983" s="18">
        <f t="shared" si="140"/>
        <v>4.7201289748718804E-5</v>
      </c>
    </row>
    <row r="984" spans="1:14" x14ac:dyDescent="0.2">
      <c r="A984" s="4">
        <v>982</v>
      </c>
      <c r="B984" s="1" t="str">
        <f>'Исходные данные'!A1234</f>
        <v>18.04.2012</v>
      </c>
      <c r="C984" s="1">
        <f>'Исходные данные'!B1234</f>
        <v>5942.84</v>
      </c>
      <c r="D984" s="5" t="str">
        <f>'Исходные данные'!A986</f>
        <v>16.04.2013</v>
      </c>
      <c r="E984" s="1">
        <f>'Исходные данные'!B986</f>
        <v>3413.89</v>
      </c>
      <c r="F984" s="12">
        <f t="shared" si="135"/>
        <v>0.57445430131048447</v>
      </c>
      <c r="G984" s="12">
        <f t="shared" si="136"/>
        <v>6.4271483397399534E-2</v>
      </c>
      <c r="H984" s="12">
        <f t="shared" si="137"/>
        <v>1.8515460374957069E-4</v>
      </c>
      <c r="I984" s="12">
        <f t="shared" si="141"/>
        <v>-0.55433473000867306</v>
      </c>
      <c r="J984" s="18">
        <f t="shared" si="138"/>
        <v>-1.0263762727938112E-4</v>
      </c>
      <c r="K984" s="12">
        <f t="shared" si="142"/>
        <v>0.62451643501983845</v>
      </c>
      <c r="L984" s="12">
        <f t="shared" si="139"/>
        <v>-0.47077763267738326</v>
      </c>
      <c r="M984" s="12">
        <f t="shared" si="143"/>
        <v>0.22163157942932094</v>
      </c>
      <c r="N984" s="18">
        <f t="shared" si="140"/>
        <v>4.1036107267627423E-5</v>
      </c>
    </row>
    <row r="985" spans="1:14" x14ac:dyDescent="0.2">
      <c r="A985" s="4">
        <v>983</v>
      </c>
      <c r="B985" s="1" t="str">
        <f>'Исходные данные'!A1235</f>
        <v>17.04.2012</v>
      </c>
      <c r="C985" s="1">
        <f>'Исходные данные'!B1235</f>
        <v>5942.53</v>
      </c>
      <c r="D985" s="5" t="str">
        <f>'Исходные данные'!A987</f>
        <v>15.04.2013</v>
      </c>
      <c r="E985" s="1">
        <f>'Исходные данные'!B987</f>
        <v>3403.81</v>
      </c>
      <c r="F985" s="12">
        <f t="shared" si="135"/>
        <v>0.57278802126367057</v>
      </c>
      <c r="G985" s="12">
        <f t="shared" si="136"/>
        <v>6.4092098725797408E-2</v>
      </c>
      <c r="H985" s="12">
        <f t="shared" si="137"/>
        <v>1.8463782871912878E-4</v>
      </c>
      <c r="I985" s="12">
        <f t="shared" si="141"/>
        <v>-0.55723957615271313</v>
      </c>
      <c r="J985" s="18">
        <f t="shared" si="138"/>
        <v>-1.0288750541720457E-4</v>
      </c>
      <c r="K985" s="12">
        <f t="shared" si="142"/>
        <v>0.62270494318801306</v>
      </c>
      <c r="L985" s="12">
        <f t="shared" si="139"/>
        <v>-0.47368247882142328</v>
      </c>
      <c r="M985" s="12">
        <f t="shared" si="143"/>
        <v>0.22437509074240786</v>
      </c>
      <c r="N985" s="18">
        <f t="shared" si="140"/>
        <v>4.142812957333568E-5</v>
      </c>
    </row>
    <row r="986" spans="1:14" x14ac:dyDescent="0.2">
      <c r="A986" s="4">
        <v>984</v>
      </c>
      <c r="B986" s="1" t="str">
        <f>'Исходные данные'!A1236</f>
        <v>16.04.2012</v>
      </c>
      <c r="C986" s="1">
        <f>'Исходные данные'!B1236</f>
        <v>6008.76</v>
      </c>
      <c r="D986" s="5" t="str">
        <f>'Исходные данные'!A988</f>
        <v>12.04.2013</v>
      </c>
      <c r="E986" s="1">
        <f>'Исходные данные'!B988</f>
        <v>3644.83</v>
      </c>
      <c r="F986" s="12">
        <f t="shared" si="135"/>
        <v>0.60658605103215968</v>
      </c>
      <c r="G986" s="12">
        <f t="shared" si="136"/>
        <v>6.3913214725079284E-2</v>
      </c>
      <c r="H986" s="12">
        <f t="shared" si="137"/>
        <v>1.8412249603160842E-4</v>
      </c>
      <c r="I986" s="12">
        <f t="shared" si="141"/>
        <v>-0.49990867932314487</v>
      </c>
      <c r="J986" s="18">
        <f t="shared" si="138"/>
        <v>-9.2044433824842344E-5</v>
      </c>
      <c r="K986" s="12">
        <f t="shared" si="142"/>
        <v>0.65944837954763214</v>
      </c>
      <c r="L986" s="12">
        <f t="shared" si="139"/>
        <v>-0.41635158199185496</v>
      </c>
      <c r="M986" s="12">
        <f t="shared" si="143"/>
        <v>0.17334863982712009</v>
      </c>
      <c r="N986" s="18">
        <f t="shared" si="140"/>
        <v>3.1917384248653633E-5</v>
      </c>
    </row>
    <row r="987" spans="1:14" x14ac:dyDescent="0.2">
      <c r="A987" s="4">
        <v>985</v>
      </c>
      <c r="B987" s="1" t="str">
        <f>'Исходные данные'!A1237</f>
        <v>13.04.2012</v>
      </c>
      <c r="C987" s="1">
        <f>'Исходные данные'!B1237</f>
        <v>6047.86</v>
      </c>
      <c r="D987" s="5" t="str">
        <f>'Исходные данные'!A989</f>
        <v>11.04.2013</v>
      </c>
      <c r="E987" s="1">
        <f>'Исходные данные'!B989</f>
        <v>3854.55</v>
      </c>
      <c r="F987" s="12">
        <f t="shared" si="135"/>
        <v>0.63734114215606852</v>
      </c>
      <c r="G987" s="12">
        <f t="shared" si="136"/>
        <v>6.3734829997849587E-2</v>
      </c>
      <c r="H987" s="12">
        <f t="shared" si="137"/>
        <v>1.8360860166136386E-4</v>
      </c>
      <c r="I987" s="12">
        <f t="shared" si="141"/>
        <v>-0.45045022177703181</v>
      </c>
      <c r="J987" s="18">
        <f t="shared" si="138"/>
        <v>-8.2706535338532039E-5</v>
      </c>
      <c r="K987" s="12">
        <f t="shared" si="142"/>
        <v>0.69288369341611111</v>
      </c>
      <c r="L987" s="12">
        <f t="shared" si="139"/>
        <v>-0.36689312444574185</v>
      </c>
      <c r="M987" s="12">
        <f t="shared" si="143"/>
        <v>0.13461056476555841</v>
      </c>
      <c r="N987" s="18">
        <f t="shared" si="140"/>
        <v>2.4715657565450634E-5</v>
      </c>
    </row>
    <row r="988" spans="1:14" x14ac:dyDescent="0.2">
      <c r="A988" s="4">
        <v>986</v>
      </c>
      <c r="B988" s="1" t="str">
        <f>'Исходные данные'!A1238</f>
        <v>12.04.2012</v>
      </c>
      <c r="C988" s="1">
        <f>'Исходные данные'!B1238</f>
        <v>6013.72</v>
      </c>
      <c r="D988" s="5" t="str">
        <f>'Исходные данные'!A990</f>
        <v>10.04.2013</v>
      </c>
      <c r="E988" s="1">
        <f>'Исходные данные'!B990</f>
        <v>3894.75</v>
      </c>
      <c r="F988" s="12">
        <f t="shared" si="135"/>
        <v>0.64764405393001334</v>
      </c>
      <c r="G988" s="12">
        <f t="shared" si="136"/>
        <v>6.3556943150613041E-2</v>
      </c>
      <c r="H988" s="12">
        <f t="shared" si="137"/>
        <v>1.8309614159398545E-4</v>
      </c>
      <c r="I988" s="12">
        <f t="shared" si="141"/>
        <v>-0.43441403304081722</v>
      </c>
      <c r="J988" s="18">
        <f t="shared" si="138"/>
        <v>-7.9539533304055741E-5</v>
      </c>
      <c r="K988" s="12">
        <f t="shared" si="142"/>
        <v>0.70408447599656954</v>
      </c>
      <c r="L988" s="12">
        <f t="shared" si="139"/>
        <v>-0.35085693570952742</v>
      </c>
      <c r="M988" s="12">
        <f t="shared" si="143"/>
        <v>0.12310058933547927</v>
      </c>
      <c r="N988" s="18">
        <f t="shared" si="140"/>
        <v>2.2539242935271965E-5</v>
      </c>
    </row>
    <row r="989" spans="1:14" x14ac:dyDescent="0.2">
      <c r="A989" s="4">
        <v>987</v>
      </c>
      <c r="B989" s="1" t="str">
        <f>'Исходные данные'!A1239</f>
        <v>11.04.2012</v>
      </c>
      <c r="C989" s="1">
        <f>'Исходные данные'!B1239</f>
        <v>6060.61</v>
      </c>
      <c r="D989" s="5" t="str">
        <f>'Исходные данные'!A991</f>
        <v>09.04.2013</v>
      </c>
      <c r="E989" s="1">
        <f>'Исходные данные'!B991</f>
        <v>3890.46</v>
      </c>
      <c r="F989" s="12">
        <f t="shared" si="135"/>
        <v>0.6419254827484363</v>
      </c>
      <c r="G989" s="12">
        <f t="shared" si="136"/>
        <v>6.3379552793763616E-2</v>
      </c>
      <c r="H989" s="12">
        <f t="shared" si="137"/>
        <v>1.8258511182626765E-4</v>
      </c>
      <c r="I989" s="12">
        <f t="shared" si="141"/>
        <v>-0.44328305251417766</v>
      </c>
      <c r="J989" s="18">
        <f t="shared" si="138"/>
        <v>-8.0936885713990404E-5</v>
      </c>
      <c r="K989" s="12">
        <f t="shared" si="142"/>
        <v>0.69786754685254804</v>
      </c>
      <c r="L989" s="12">
        <f t="shared" si="139"/>
        <v>-0.3597259551828878</v>
      </c>
      <c r="M989" s="12">
        <f t="shared" si="143"/>
        <v>0.12940276283224081</v>
      </c>
      <c r="N989" s="18">
        <f t="shared" si="140"/>
        <v>2.3627017922352678E-5</v>
      </c>
    </row>
    <row r="990" spans="1:14" x14ac:dyDescent="0.2">
      <c r="A990" s="4">
        <v>988</v>
      </c>
      <c r="B990" s="1" t="str">
        <f>'Исходные данные'!A1240</f>
        <v>10.04.2012</v>
      </c>
      <c r="C990" s="1">
        <f>'Исходные данные'!B1240</f>
        <v>6143.07</v>
      </c>
      <c r="D990" s="5" t="str">
        <f>'Исходные данные'!A992</f>
        <v>08.04.2013</v>
      </c>
      <c r="E990" s="1">
        <f>'Исходные данные'!B992</f>
        <v>3965.81</v>
      </c>
      <c r="F990" s="12">
        <f t="shared" si="135"/>
        <v>0.64557460683339118</v>
      </c>
      <c r="G990" s="12">
        <f t="shared" si="136"/>
        <v>6.3202657541573795E-2</v>
      </c>
      <c r="H990" s="12">
        <f t="shared" si="137"/>
        <v>1.8207550836617836E-4</v>
      </c>
      <c r="I990" s="12">
        <f t="shared" si="141"/>
        <v>-0.43761449546198095</v>
      </c>
      <c r="J990" s="18">
        <f t="shared" si="138"/>
        <v>-7.9678881729648826E-5</v>
      </c>
      <c r="K990" s="12">
        <f t="shared" si="142"/>
        <v>0.70183468220044631</v>
      </c>
      <c r="L990" s="12">
        <f t="shared" si="139"/>
        <v>-0.35405739813069109</v>
      </c>
      <c r="M990" s="12">
        <f t="shared" si="143"/>
        <v>0.12535664117107451</v>
      </c>
      <c r="N990" s="18">
        <f t="shared" si="140"/>
        <v>2.2824374168299995E-5</v>
      </c>
    </row>
    <row r="991" spans="1:14" x14ac:dyDescent="0.2">
      <c r="A991" s="4">
        <v>989</v>
      </c>
      <c r="B991" s="1" t="str">
        <f>'Исходные данные'!A1241</f>
        <v>09.04.2012</v>
      </c>
      <c r="C991" s="1">
        <f>'Исходные данные'!B1241</f>
        <v>6088.16</v>
      </c>
      <c r="D991" s="5" t="str">
        <f>'Исходные данные'!A993</f>
        <v>05.04.2013</v>
      </c>
      <c r="E991" s="1">
        <f>'Исходные данные'!B993</f>
        <v>3991.83</v>
      </c>
      <c r="F991" s="12">
        <f t="shared" si="135"/>
        <v>0.65567100733226458</v>
      </c>
      <c r="G991" s="12">
        <f t="shared" si="136"/>
        <v>6.302625601218366E-2</v>
      </c>
      <c r="H991" s="12">
        <f t="shared" si="137"/>
        <v>1.8156732723282723E-4</v>
      </c>
      <c r="I991" s="12">
        <f t="shared" si="141"/>
        <v>-0.42209612905087268</v>
      </c>
      <c r="J991" s="18">
        <f t="shared" si="138"/>
        <v>-7.6638865987089472E-5</v>
      </c>
      <c r="K991" s="12">
        <f t="shared" si="142"/>
        <v>0.71281095660853189</v>
      </c>
      <c r="L991" s="12">
        <f t="shared" si="139"/>
        <v>-0.33853903171958283</v>
      </c>
      <c r="M991" s="12">
        <f t="shared" si="143"/>
        <v>0.11460867599763253</v>
      </c>
      <c r="N991" s="18">
        <f t="shared" si="140"/>
        <v>2.0809190978583215E-5</v>
      </c>
    </row>
    <row r="992" spans="1:14" x14ac:dyDescent="0.2">
      <c r="A992" s="4">
        <v>990</v>
      </c>
      <c r="B992" s="1" t="str">
        <f>'Исходные данные'!A1242</f>
        <v>06.04.2012</v>
      </c>
      <c r="C992" s="1">
        <f>'Исходные данные'!B1242</f>
        <v>6139.19</v>
      </c>
      <c r="D992" s="5" t="str">
        <f>'Исходные данные'!A994</f>
        <v>04.04.2013</v>
      </c>
      <c r="E992" s="1">
        <f>'Исходные данные'!B994</f>
        <v>4031.09</v>
      </c>
      <c r="F992" s="12">
        <f t="shared" si="135"/>
        <v>0.65661593793318018</v>
      </c>
      <c r="G992" s="12">
        <f t="shared" si="136"/>
        <v>6.2850346827590095E-2</v>
      </c>
      <c r="H992" s="12">
        <f t="shared" si="137"/>
        <v>1.8106056445643472E-4</v>
      </c>
      <c r="I992" s="12">
        <f t="shared" si="141"/>
        <v>-0.42065600078069842</v>
      </c>
      <c r="J992" s="18">
        <f t="shared" si="138"/>
        <v>-7.6164212943339703E-5</v>
      </c>
      <c r="K992" s="12">
        <f t="shared" si="142"/>
        <v>0.71383823534746504</v>
      </c>
      <c r="L992" s="12">
        <f t="shared" si="139"/>
        <v>-0.33709890344940857</v>
      </c>
      <c r="M992" s="12">
        <f t="shared" si="143"/>
        <v>0.11363567070679349</v>
      </c>
      <c r="N992" s="18">
        <f t="shared" si="140"/>
        <v>2.0574938680557575E-5</v>
      </c>
    </row>
    <row r="993" spans="1:14" x14ac:dyDescent="0.2">
      <c r="A993" s="4">
        <v>991</v>
      </c>
      <c r="B993" s="1" t="str">
        <f>'Исходные данные'!A1243</f>
        <v>05.04.2012</v>
      </c>
      <c r="C993" s="1">
        <f>'Исходные данные'!B1243</f>
        <v>6141.06</v>
      </c>
      <c r="D993" s="5" t="str">
        <f>'Исходные данные'!A995</f>
        <v>03.04.2013</v>
      </c>
      <c r="E993" s="1">
        <f>'Исходные данные'!B995</f>
        <v>4095.77</v>
      </c>
      <c r="F993" s="12">
        <f t="shared" si="135"/>
        <v>0.66694837699029152</v>
      </c>
      <c r="G993" s="12">
        <f t="shared" si="136"/>
        <v>6.2674928613636105E-2</v>
      </c>
      <c r="H993" s="12">
        <f t="shared" si="137"/>
        <v>1.8055521607830124E-4</v>
      </c>
      <c r="I993" s="12">
        <f t="shared" si="141"/>
        <v>-0.40504263187837847</v>
      </c>
      <c r="J993" s="18">
        <f t="shared" si="138"/>
        <v>-7.3132559919724454E-5</v>
      </c>
      <c r="K993" s="12">
        <f t="shared" si="142"/>
        <v>0.72507111843370253</v>
      </c>
      <c r="L993" s="12">
        <f t="shared" si="139"/>
        <v>-0.32148553454708861</v>
      </c>
      <c r="M993" s="12">
        <f t="shared" si="143"/>
        <v>0.10335294892302713</v>
      </c>
      <c r="N993" s="18">
        <f t="shared" si="140"/>
        <v>1.8660914025126793E-5</v>
      </c>
    </row>
    <row r="994" spans="1:14" x14ac:dyDescent="0.2">
      <c r="A994" s="4">
        <v>992</v>
      </c>
      <c r="B994" s="1" t="str">
        <f>'Исходные данные'!A1244</f>
        <v>04.04.2012</v>
      </c>
      <c r="C994" s="1">
        <f>'Исходные данные'!B1244</f>
        <v>6202.85</v>
      </c>
      <c r="D994" s="5" t="str">
        <f>'Исходные данные'!A996</f>
        <v>02.04.2013</v>
      </c>
      <c r="E994" s="1">
        <f>'Исходные данные'!B996</f>
        <v>4169.83</v>
      </c>
      <c r="F994" s="12">
        <f t="shared" si="135"/>
        <v>0.67224421032267423</v>
      </c>
      <c r="G994" s="12">
        <f t="shared" si="136"/>
        <v>6.25E-2</v>
      </c>
      <c r="H994" s="12">
        <f t="shared" si="137"/>
        <v>1.8005127815077607E-4</v>
      </c>
      <c r="I994" s="12">
        <f t="shared" si="141"/>
        <v>-0.39713359625749528</v>
      </c>
      <c r="J994" s="18">
        <f t="shared" si="138"/>
        <v>-7.1504411602776288E-5</v>
      </c>
      <c r="K994" s="12">
        <f t="shared" si="142"/>
        <v>0.73082846927197453</v>
      </c>
      <c r="L994" s="12">
        <f t="shared" si="139"/>
        <v>-0.31357649892620543</v>
      </c>
      <c r="M994" s="12">
        <f t="shared" si="143"/>
        <v>9.8330220678816332E-2</v>
      </c>
      <c r="N994" s="18">
        <f t="shared" si="140"/>
        <v>1.7704481914068752E-5</v>
      </c>
    </row>
    <row r="995" spans="1:14" x14ac:dyDescent="0.2">
      <c r="A995" s="4">
        <v>993</v>
      </c>
      <c r="B995" s="1" t="str">
        <f>'Исходные данные'!A1245</f>
        <v>03.04.2012</v>
      </c>
      <c r="C995" s="1">
        <f>'Исходные данные'!B1245</f>
        <v>6316.46</v>
      </c>
      <c r="D995" s="5" t="str">
        <f>'Исходные данные'!A997</f>
        <v>01.04.2013</v>
      </c>
      <c r="E995" s="1">
        <f>'Исходные данные'!B997</f>
        <v>4179.1499999999996</v>
      </c>
      <c r="F995" s="12">
        <f t="shared" si="135"/>
        <v>0.66162850710682874</v>
      </c>
      <c r="G995" s="12">
        <f t="shared" si="136"/>
        <v>6.232555962018476E-2</v>
      </c>
      <c r="H995" s="12">
        <f t="shared" si="137"/>
        <v>1.795487467372266E-4</v>
      </c>
      <c r="I995" s="12">
        <f t="shared" si="141"/>
        <v>-0.41305104807089094</v>
      </c>
      <c r="J995" s="18">
        <f t="shared" si="138"/>
        <v>-7.4162798019626413E-5</v>
      </c>
      <c r="K995" s="12">
        <f t="shared" si="142"/>
        <v>0.7192876363241415</v>
      </c>
      <c r="L995" s="12">
        <f t="shared" si="139"/>
        <v>-0.32949395073960108</v>
      </c>
      <c r="M995" s="12">
        <f t="shared" si="143"/>
        <v>0.10856626357399048</v>
      </c>
      <c r="N995" s="18">
        <f t="shared" si="140"/>
        <v>1.9492936562653405E-5</v>
      </c>
    </row>
    <row r="996" spans="1:14" x14ac:dyDescent="0.2">
      <c r="A996" s="4">
        <v>994</v>
      </c>
      <c r="B996" s="1" t="str">
        <f>'Исходные данные'!A1246</f>
        <v>02.04.2012</v>
      </c>
      <c r="C996" s="1">
        <f>'Исходные данные'!B1246</f>
        <v>6295.46</v>
      </c>
      <c r="D996" s="5" t="str">
        <f>'Исходные данные'!A998</f>
        <v>29.03.2013</v>
      </c>
      <c r="E996" s="1">
        <f>'Исходные данные'!B998</f>
        <v>4210.59</v>
      </c>
      <c r="F996" s="12">
        <f t="shared" si="135"/>
        <v>0.66882960101406408</v>
      </c>
      <c r="G996" s="12">
        <f t="shared" si="136"/>
        <v>6.2151606111507308E-2</v>
      </c>
      <c r="H996" s="12">
        <f t="shared" si="137"/>
        <v>1.7904761791200761E-4</v>
      </c>
      <c r="I996" s="12">
        <f t="shared" si="141"/>
        <v>-0.40222595830163532</v>
      </c>
      <c r="J996" s="18">
        <f t="shared" si="138"/>
        <v>-7.201759969628231E-5</v>
      </c>
      <c r="K996" s="12">
        <f t="shared" si="142"/>
        <v>0.72711628602687739</v>
      </c>
      <c r="L996" s="12">
        <f t="shared" si="139"/>
        <v>-0.31866886097034547</v>
      </c>
      <c r="M996" s="12">
        <f t="shared" si="143"/>
        <v>0.10154984295213719</v>
      </c>
      <c r="N996" s="18">
        <f t="shared" si="140"/>
        <v>1.8182257479918639E-5</v>
      </c>
    </row>
    <row r="997" spans="1:14" x14ac:dyDescent="0.2">
      <c r="A997" s="4">
        <v>995</v>
      </c>
      <c r="B997" s="1" t="str">
        <f>'Исходные данные'!A1247</f>
        <v>30.03.2012</v>
      </c>
      <c r="C997" s="1">
        <f>'Исходные данные'!B1247</f>
        <v>6295.1</v>
      </c>
      <c r="D997" s="5" t="str">
        <f>'Исходные данные'!A999</f>
        <v>28.03.2013</v>
      </c>
      <c r="E997" s="1">
        <f>'Исходные данные'!B999</f>
        <v>4173.32</v>
      </c>
      <c r="F997" s="12">
        <f t="shared" si="135"/>
        <v>0.66294737176534124</v>
      </c>
      <c r="G997" s="12">
        <f t="shared" si="136"/>
        <v>6.1978138115087816E-2</v>
      </c>
      <c r="H997" s="12">
        <f t="shared" si="137"/>
        <v>1.7854788776043028E-4</v>
      </c>
      <c r="I997" s="12">
        <f t="shared" si="141"/>
        <v>-0.41105967088308593</v>
      </c>
      <c r="J997" s="18">
        <f t="shared" si="138"/>
        <v>-7.3393835979672633E-5</v>
      </c>
      <c r="K997" s="12">
        <f t="shared" si="142"/>
        <v>0.72072143645920694</v>
      </c>
      <c r="L997" s="12">
        <f t="shared" si="139"/>
        <v>-0.32750257355179602</v>
      </c>
      <c r="M997" s="12">
        <f t="shared" si="143"/>
        <v>0.10725793568304938</v>
      </c>
      <c r="N997" s="18">
        <f t="shared" si="140"/>
        <v>1.915067786175255E-5</v>
      </c>
    </row>
    <row r="998" spans="1:14" x14ac:dyDescent="0.2">
      <c r="A998" s="4">
        <v>996</v>
      </c>
      <c r="B998" s="1" t="str">
        <f>'Исходные данные'!A1248</f>
        <v>29.03.2012</v>
      </c>
      <c r="C998" s="1">
        <f>'Исходные данные'!B1248</f>
        <v>6258.96</v>
      </c>
      <c r="D998" s="5" t="str">
        <f>'Исходные данные'!A1000</f>
        <v>27.03.2013</v>
      </c>
      <c r="E998" s="1">
        <f>'Исходные данные'!B1000</f>
        <v>4138.74</v>
      </c>
      <c r="F998" s="12">
        <f t="shared" si="135"/>
        <v>0.66125043138157136</v>
      </c>
      <c r="G998" s="12">
        <f t="shared" si="136"/>
        <v>6.1805154275839179E-2</v>
      </c>
      <c r="H998" s="12">
        <f t="shared" si="137"/>
        <v>1.7804955237873195E-4</v>
      </c>
      <c r="I998" s="12">
        <f t="shared" si="141"/>
        <v>-0.41362264343695399</v>
      </c>
      <c r="J998" s="18">
        <f t="shared" si="138"/>
        <v>-7.3645326517657507E-5</v>
      </c>
      <c r="K998" s="12">
        <f t="shared" si="142"/>
        <v>0.71887661232524958</v>
      </c>
      <c r="L998" s="12">
        <f t="shared" si="139"/>
        <v>-0.33006554610566413</v>
      </c>
      <c r="M998" s="12">
        <f t="shared" si="143"/>
        <v>0.10894326472603011</v>
      </c>
      <c r="N998" s="18">
        <f t="shared" si="140"/>
        <v>1.9397299519147359E-5</v>
      </c>
    </row>
    <row r="999" spans="1:14" x14ac:dyDescent="0.2">
      <c r="A999" s="4">
        <v>997</v>
      </c>
      <c r="B999" s="1" t="str">
        <f>'Исходные данные'!A1249</f>
        <v>28.03.2012</v>
      </c>
      <c r="C999" s="1">
        <f>'Исходные данные'!B1249</f>
        <v>6382.47</v>
      </c>
      <c r="D999" s="5" t="str">
        <f>'Исходные данные'!A1001</f>
        <v>26.03.2013</v>
      </c>
      <c r="E999" s="1">
        <f>'Исходные данные'!B1001</f>
        <v>4242.97</v>
      </c>
      <c r="F999" s="12">
        <f t="shared" si="135"/>
        <v>0.66478495002718385</v>
      </c>
      <c r="G999" s="12">
        <f t="shared" si="136"/>
        <v>6.1632653242456516E-2</v>
      </c>
      <c r="H999" s="12">
        <f t="shared" si="137"/>
        <v>1.775526078740459E-4</v>
      </c>
      <c r="I999" s="12">
        <f t="shared" si="141"/>
        <v>-0.40829167404374456</v>
      </c>
      <c r="J999" s="18">
        <f t="shared" si="138"/>
        <v>-7.2493251499726737E-5</v>
      </c>
      <c r="K999" s="12">
        <f t="shared" si="142"/>
        <v>0.72271915468072245</v>
      </c>
      <c r="L999" s="12">
        <f t="shared" si="139"/>
        <v>-0.32473457671245459</v>
      </c>
      <c r="M999" s="12">
        <f t="shared" si="143"/>
        <v>0.10545254531261687</v>
      </c>
      <c r="N999" s="18">
        <f t="shared" si="140"/>
        <v>1.8723374427211119E-5</v>
      </c>
    </row>
    <row r="1000" spans="1:14" x14ac:dyDescent="0.2">
      <c r="A1000" s="4">
        <v>998</v>
      </c>
      <c r="B1000" s="1" t="str">
        <f>'Исходные данные'!A1250</f>
        <v>27.03.2012</v>
      </c>
      <c r="C1000" s="1">
        <f>'Исходные данные'!B1250</f>
        <v>6456.28</v>
      </c>
      <c r="D1000" s="5" t="str">
        <f>'Исходные данные'!A1002</f>
        <v>25.03.2013</v>
      </c>
      <c r="E1000" s="1">
        <f>'Исходные данные'!B1002</f>
        <v>4426.99</v>
      </c>
      <c r="F1000" s="12">
        <f t="shared" si="135"/>
        <v>0.68568742371768265</v>
      </c>
      <c r="G1000" s="12">
        <f t="shared" si="136"/>
        <v>6.1460633667406374E-2</v>
      </c>
      <c r="H1000" s="12">
        <f t="shared" si="137"/>
        <v>1.7705705036437019E-4</v>
      </c>
      <c r="I1000" s="12">
        <f t="shared" si="141"/>
        <v>-0.37733340565382539</v>
      </c>
      <c r="J1000" s="18">
        <f t="shared" si="138"/>
        <v>-6.6809539809008694E-5</v>
      </c>
      <c r="K1000" s="12">
        <f t="shared" si="142"/>
        <v>0.74544322223928494</v>
      </c>
      <c r="L1000" s="12">
        <f t="shared" si="139"/>
        <v>-0.29377630832253548</v>
      </c>
      <c r="M1000" s="12">
        <f t="shared" si="143"/>
        <v>8.6304519331617272E-2</v>
      </c>
      <c r="N1000" s="18">
        <f t="shared" si="140"/>
        <v>1.5280823625970922E-5</v>
      </c>
    </row>
    <row r="1001" spans="1:14" x14ac:dyDescent="0.2">
      <c r="A1001" s="4">
        <v>999</v>
      </c>
      <c r="B1001" s="1" t="str">
        <f>'Исходные данные'!A1251</f>
        <v>26.03.2012</v>
      </c>
      <c r="C1001" s="1">
        <f>'Исходные данные'!B1251</f>
        <v>6385.61</v>
      </c>
      <c r="D1001" s="5" t="str">
        <f>'Исходные данные'!A1003</f>
        <v>22.03.2013</v>
      </c>
      <c r="E1001" s="1">
        <f>'Исходные данные'!B1003</f>
        <v>4492.67</v>
      </c>
      <c r="F1001" s="12">
        <f t="shared" si="135"/>
        <v>0.70356160178902261</v>
      </c>
      <c r="G1001" s="12">
        <f t="shared" si="136"/>
        <v>6.1289094206916327E-2</v>
      </c>
      <c r="H1001" s="12">
        <f t="shared" si="137"/>
        <v>1.7656287597853773E-4</v>
      </c>
      <c r="I1001" s="12">
        <f t="shared" si="141"/>
        <v>-0.35159984152917451</v>
      </c>
      <c r="J1001" s="18">
        <f t="shared" si="138"/>
        <v>-6.2079479213989156E-5</v>
      </c>
      <c r="K1001" s="12">
        <f t="shared" si="142"/>
        <v>0.76487508643206381</v>
      </c>
      <c r="L1001" s="12">
        <f t="shared" si="139"/>
        <v>-0.2680427441978846</v>
      </c>
      <c r="M1001" s="12">
        <f t="shared" si="143"/>
        <v>7.184691271713245E-2</v>
      </c>
      <c r="N1001" s="18">
        <f t="shared" si="140"/>
        <v>1.2685497539515882E-5</v>
      </c>
    </row>
    <row r="1002" spans="1:14" x14ac:dyDescent="0.2">
      <c r="A1002" s="4">
        <v>1000</v>
      </c>
      <c r="B1002" s="1" t="str">
        <f>'Исходные данные'!A1252</f>
        <v>23.03.2012</v>
      </c>
      <c r="C1002" s="1">
        <f>'Исходные данные'!B1252</f>
        <v>6283.39</v>
      </c>
      <c r="D1002" s="5" t="str">
        <f>'Исходные данные'!A1004</f>
        <v>21.03.2013</v>
      </c>
      <c r="E1002" s="1">
        <f>'Исходные данные'!B1004</f>
        <v>4525.03</v>
      </c>
      <c r="F1002" s="12">
        <f t="shared" si="135"/>
        <v>0.72015743094094109</v>
      </c>
      <c r="G1002" s="12">
        <f t="shared" si="136"/>
        <v>6.1118033520964551E-2</v>
      </c>
      <c r="H1002" s="12">
        <f t="shared" si="137"/>
        <v>1.7607008085618629E-4</v>
      </c>
      <c r="I1002" s="12">
        <f t="shared" si="141"/>
        <v>-0.32828543678871602</v>
      </c>
      <c r="J1002" s="18">
        <f t="shared" si="138"/>
        <v>-5.7801243399297663E-5</v>
      </c>
      <c r="K1002" s="12">
        <f t="shared" si="142"/>
        <v>0.78291719706559992</v>
      </c>
      <c r="L1002" s="12">
        <f t="shared" si="139"/>
        <v>-0.24472833945742606</v>
      </c>
      <c r="M1002" s="12">
        <f t="shared" si="143"/>
        <v>5.9891960133589023E-2</v>
      </c>
      <c r="N1002" s="18">
        <f t="shared" si="140"/>
        <v>1.0545182263356505E-5</v>
      </c>
    </row>
    <row r="1003" spans="1:14" x14ac:dyDescent="0.2">
      <c r="A1003" s="4">
        <v>1001</v>
      </c>
      <c r="B1003" s="1" t="str">
        <f>'Исходные данные'!A1253</f>
        <v>22.03.2012</v>
      </c>
      <c r="C1003" s="1">
        <f>'Исходные данные'!B1253</f>
        <v>6317.38</v>
      </c>
      <c r="D1003" s="5" t="str">
        <f>'Исходные данные'!A1005</f>
        <v>20.03.2013</v>
      </c>
      <c r="E1003" s="1">
        <f>'Исходные данные'!B1005</f>
        <v>4538.93</v>
      </c>
      <c r="F1003" s="12">
        <f t="shared" si="135"/>
        <v>0.71848297870319666</v>
      </c>
      <c r="G1003" s="12">
        <f t="shared" si="136"/>
        <v>6.0947450273269248E-2</v>
      </c>
      <c r="H1003" s="12">
        <f t="shared" si="137"/>
        <v>1.7557866114772789E-4</v>
      </c>
      <c r="I1003" s="12">
        <f t="shared" si="141"/>
        <v>-0.33061326378793449</v>
      </c>
      <c r="J1003" s="18">
        <f t="shared" si="138"/>
        <v>-5.8048634213566129E-5</v>
      </c>
      <c r="K1003" s="12">
        <f t="shared" si="142"/>
        <v>0.78109682085857768</v>
      </c>
      <c r="L1003" s="12">
        <f t="shared" si="139"/>
        <v>-0.24705616645664466</v>
      </c>
      <c r="M1003" s="12">
        <f t="shared" si="143"/>
        <v>6.1036749384253179E-2</v>
      </c>
      <c r="N1003" s="18">
        <f t="shared" si="140"/>
        <v>1.0716750737696578E-5</v>
      </c>
    </row>
    <row r="1004" spans="1:14" x14ac:dyDescent="0.2">
      <c r="A1004" s="4">
        <v>1002</v>
      </c>
      <c r="B1004" s="1" t="str">
        <f>'Исходные данные'!A1254</f>
        <v>21.03.2012</v>
      </c>
      <c r="C1004" s="1">
        <f>'Исходные данные'!B1254</f>
        <v>6396.93</v>
      </c>
      <c r="D1004" s="5" t="str">
        <f>'Исходные данные'!A1006</f>
        <v>19.03.2013</v>
      </c>
      <c r="E1004" s="1">
        <f>'Исходные данные'!B1006</f>
        <v>4562.7</v>
      </c>
      <c r="F1004" s="12">
        <f t="shared" si="135"/>
        <v>0.71326401883403434</v>
      </c>
      <c r="G1004" s="12">
        <f t="shared" si="136"/>
        <v>6.0777343131278215E-2</v>
      </c>
      <c r="H1004" s="12">
        <f t="shared" si="137"/>
        <v>1.7508861301431891E-4</v>
      </c>
      <c r="I1004" s="12">
        <f t="shared" si="141"/>
        <v>-0.3379036342144765</v>
      </c>
      <c r="J1004" s="18">
        <f t="shared" si="138"/>
        <v>-5.9163078647110447E-5</v>
      </c>
      <c r="K1004" s="12">
        <f t="shared" si="142"/>
        <v>0.77542304279726726</v>
      </c>
      <c r="L1004" s="12">
        <f t="shared" si="139"/>
        <v>-0.25434653688318665</v>
      </c>
      <c r="M1004" s="12">
        <f t="shared" si="143"/>
        <v>6.4692160824470088E-2</v>
      </c>
      <c r="N1004" s="18">
        <f t="shared" si="140"/>
        <v>1.1326860711655726E-5</v>
      </c>
    </row>
    <row r="1005" spans="1:14" x14ac:dyDescent="0.2">
      <c r="A1005" s="4">
        <v>1003</v>
      </c>
      <c r="B1005" s="1" t="str">
        <f>'Исходные данные'!A1255</f>
        <v>20.03.2012</v>
      </c>
      <c r="C1005" s="1">
        <f>'Исходные данные'!B1255</f>
        <v>6444.05</v>
      </c>
      <c r="D1005" s="5" t="str">
        <f>'Исходные данные'!A1007</f>
        <v>18.03.2013</v>
      </c>
      <c r="E1005" s="1">
        <f>'Исходные данные'!B1007</f>
        <v>4553.0600000000004</v>
      </c>
      <c r="F1005" s="12">
        <f t="shared" si="135"/>
        <v>0.70655255623404545</v>
      </c>
      <c r="G1005" s="12">
        <f t="shared" si="136"/>
        <v>6.0607710766158507E-2</v>
      </c>
      <c r="H1005" s="12">
        <f t="shared" si="137"/>
        <v>1.7459993262783024E-4</v>
      </c>
      <c r="I1005" s="12">
        <f t="shared" si="141"/>
        <v>-0.34735769005030165</v>
      </c>
      <c r="J1005" s="18">
        <f t="shared" si="138"/>
        <v>-6.0648629280541405E-5</v>
      </c>
      <c r="K1005" s="12">
        <f t="shared" si="142"/>
        <v>0.76812669444170223</v>
      </c>
      <c r="L1005" s="12">
        <f t="shared" si="139"/>
        <v>-0.26380059271901168</v>
      </c>
      <c r="M1005" s="12">
        <f t="shared" si="143"/>
        <v>6.9590752718901736E-2</v>
      </c>
      <c r="N1005" s="18">
        <f t="shared" si="140"/>
        <v>1.2150540736240238E-5</v>
      </c>
    </row>
    <row r="1006" spans="1:14" x14ac:dyDescent="0.2">
      <c r="A1006" s="4">
        <v>1004</v>
      </c>
      <c r="B1006" s="1" t="str">
        <f>'Исходные данные'!A1256</f>
        <v>19.03.2012</v>
      </c>
      <c r="C1006" s="1">
        <f>'Исходные данные'!B1256</f>
        <v>6518.72</v>
      </c>
      <c r="D1006" s="5" t="str">
        <f>'Исходные данные'!A1008</f>
        <v>15.03.2013</v>
      </c>
      <c r="E1006" s="1">
        <f>'Исходные данные'!B1008</f>
        <v>4706.24</v>
      </c>
      <c r="F1006" s="12">
        <f t="shared" si="135"/>
        <v>0.72195768494428347</v>
      </c>
      <c r="G1006" s="12">
        <f t="shared" si="136"/>
        <v>6.0438551852785988E-2</v>
      </c>
      <c r="H1006" s="12">
        <f t="shared" si="137"/>
        <v>1.7411261617081714E-4</v>
      </c>
      <c r="I1006" s="12">
        <f t="shared" si="141"/>
        <v>-0.32578874991724394</v>
      </c>
      <c r="J1006" s="18">
        <f t="shared" si="138"/>
        <v>-5.6723931567111427E-5</v>
      </c>
      <c r="K1006" s="12">
        <f t="shared" si="142"/>
        <v>0.78487433832075759</v>
      </c>
      <c r="L1006" s="12">
        <f t="shared" si="139"/>
        <v>-0.24223165258595411</v>
      </c>
      <c r="M1006" s="12">
        <f t="shared" si="143"/>
        <v>5.8676173514522235E-2</v>
      </c>
      <c r="N1006" s="18">
        <f t="shared" si="140"/>
        <v>1.0216262077506276E-5</v>
      </c>
    </row>
    <row r="1007" spans="1:14" x14ac:dyDescent="0.2">
      <c r="A1007" s="4">
        <v>1005</v>
      </c>
      <c r="B1007" s="1" t="str">
        <f>'Исходные данные'!A1257</f>
        <v>16.03.2012</v>
      </c>
      <c r="C1007" s="1">
        <f>'Исходные данные'!B1257</f>
        <v>6571.49</v>
      </c>
      <c r="D1007" s="5" t="str">
        <f>'Исходные данные'!A1009</f>
        <v>14.03.2013</v>
      </c>
      <c r="E1007" s="1">
        <f>'Исходные данные'!B1009</f>
        <v>4725.9399999999996</v>
      </c>
      <c r="F1007" s="12">
        <f t="shared" si="135"/>
        <v>0.71915806004422134</v>
      </c>
      <c r="G1007" s="12">
        <f t="shared" si="136"/>
        <v>6.0269865069735057E-2</v>
      </c>
      <c r="H1007" s="12">
        <f t="shared" si="137"/>
        <v>1.7362665983648975E-4</v>
      </c>
      <c r="I1007" s="12">
        <f t="shared" si="141"/>
        <v>-0.32967411225782561</v>
      </c>
      <c r="J1007" s="18">
        <f t="shared" si="138"/>
        <v>-5.7240214945886225E-5</v>
      </c>
      <c r="K1007" s="12">
        <f t="shared" si="142"/>
        <v>0.78183073370679446</v>
      </c>
      <c r="L1007" s="12">
        <f t="shared" si="139"/>
        <v>-0.24611701492653576</v>
      </c>
      <c r="M1007" s="12">
        <f t="shared" si="143"/>
        <v>6.0573585036348486E-2</v>
      </c>
      <c r="N1007" s="18">
        <f t="shared" si="140"/>
        <v>1.0517189244182765E-5</v>
      </c>
    </row>
    <row r="1008" spans="1:14" x14ac:dyDescent="0.2">
      <c r="A1008" s="4">
        <v>1006</v>
      </c>
      <c r="B1008" s="1" t="str">
        <f>'Исходные данные'!A1258</f>
        <v>15.03.2012</v>
      </c>
      <c r="C1008" s="1">
        <f>'Исходные данные'!B1258</f>
        <v>6592.66</v>
      </c>
      <c r="D1008" s="5" t="str">
        <f>'Исходные данные'!A1010</f>
        <v>13.03.2013</v>
      </c>
      <c r="E1008" s="1">
        <f>'Исходные данные'!B1010</f>
        <v>4746.0600000000004</v>
      </c>
      <c r="F1008" s="12">
        <f t="shared" si="135"/>
        <v>0.71990061674650296</v>
      </c>
      <c r="G1008" s="12">
        <f t="shared" si="136"/>
        <v>6.010164909926824E-2</v>
      </c>
      <c r="H1008" s="12">
        <f t="shared" si="137"/>
        <v>1.7314205982868296E-4</v>
      </c>
      <c r="I1008" s="12">
        <f t="shared" si="141"/>
        <v>-0.32864210879589389</v>
      </c>
      <c r="J1008" s="18">
        <f t="shared" si="138"/>
        <v>-5.6901771663363196E-5</v>
      </c>
      <c r="K1008" s="12">
        <f t="shared" si="142"/>
        <v>0.78263800221092283</v>
      </c>
      <c r="L1008" s="12">
        <f t="shared" si="139"/>
        <v>-0.24508501146460399</v>
      </c>
      <c r="M1008" s="12">
        <f t="shared" si="143"/>
        <v>6.0066662844604934E-2</v>
      </c>
      <c r="N1008" s="18">
        <f t="shared" si="140"/>
        <v>1.0400065731949914E-5</v>
      </c>
    </row>
    <row r="1009" spans="1:14" x14ac:dyDescent="0.2">
      <c r="A1009" s="4">
        <v>1007</v>
      </c>
      <c r="B1009" s="1" t="str">
        <f>'Исходные данные'!A1259</f>
        <v>14.03.2012</v>
      </c>
      <c r="C1009" s="1">
        <f>'Исходные данные'!B1259</f>
        <v>6584.77</v>
      </c>
      <c r="D1009" s="5" t="str">
        <f>'Исходные данные'!A1011</f>
        <v>12.03.2013</v>
      </c>
      <c r="E1009" s="1">
        <f>'Исходные данные'!B1011</f>
        <v>4744.83</v>
      </c>
      <c r="F1009" s="12">
        <f t="shared" si="135"/>
        <v>0.72057642104431885</v>
      </c>
      <c r="G1009" s="12">
        <f t="shared" si="136"/>
        <v>5.9933902627325855E-2</v>
      </c>
      <c r="H1009" s="12">
        <f t="shared" si="137"/>
        <v>1.726588123618268E-4</v>
      </c>
      <c r="I1009" s="12">
        <f t="shared" si="141"/>
        <v>-0.32770380248531933</v>
      </c>
      <c r="J1009" s="18">
        <f t="shared" si="138"/>
        <v>-5.6580949343569899E-5</v>
      </c>
      <c r="K1009" s="12">
        <f t="shared" si="142"/>
        <v>0.78337270101965362</v>
      </c>
      <c r="L1009" s="12">
        <f t="shared" si="139"/>
        <v>-0.24414670515402936</v>
      </c>
      <c r="M1009" s="12">
        <f t="shared" si="143"/>
        <v>5.9607613637568412E-2</v>
      </c>
      <c r="N1009" s="18">
        <f t="shared" si="140"/>
        <v>1.0291779778385192E-5</v>
      </c>
    </row>
    <row r="1010" spans="1:14" x14ac:dyDescent="0.2">
      <c r="A1010" s="4">
        <v>1008</v>
      </c>
      <c r="B1010" s="1" t="str">
        <f>'Исходные данные'!A1260</f>
        <v>13.03.2012</v>
      </c>
      <c r="C1010" s="1">
        <f>'Исходные данные'!B1260</f>
        <v>6557.79</v>
      </c>
      <c r="D1010" s="5" t="str">
        <f>'Исходные данные'!A1012</f>
        <v>11.03.2013</v>
      </c>
      <c r="E1010" s="1">
        <f>'Исходные данные'!B1012</f>
        <v>4825.5</v>
      </c>
      <c r="F1010" s="12">
        <f t="shared" si="135"/>
        <v>0.73584241032420983</v>
      </c>
      <c r="G1010" s="12">
        <f t="shared" si="136"/>
        <v>5.9766624343515921E-2</v>
      </c>
      <c r="H1010" s="12">
        <f t="shared" si="137"/>
        <v>1.7217691366091725E-4</v>
      </c>
      <c r="I1010" s="12">
        <f t="shared" si="141"/>
        <v>-0.30673929958677498</v>
      </c>
      <c r="J1010" s="18">
        <f t="shared" si="138"/>
        <v>-5.2813425901362386E-5</v>
      </c>
      <c r="K1010" s="12">
        <f t="shared" si="142"/>
        <v>0.79996907984453014</v>
      </c>
      <c r="L1010" s="12">
        <f t="shared" si="139"/>
        <v>-0.2231822022554851</v>
      </c>
      <c r="M1010" s="12">
        <f t="shared" si="143"/>
        <v>4.9810295403608137E-2</v>
      </c>
      <c r="N1010" s="18">
        <f t="shared" si="140"/>
        <v>8.5761829311318214E-6</v>
      </c>
    </row>
    <row r="1011" spans="1:14" x14ac:dyDescent="0.2">
      <c r="A1011" s="4">
        <v>1009</v>
      </c>
      <c r="B1011" s="1" t="str">
        <f>'Исходные данные'!A1261</f>
        <v>12.03.2012</v>
      </c>
      <c r="C1011" s="1">
        <f>'Исходные данные'!B1261</f>
        <v>6520.29</v>
      </c>
      <c r="D1011" s="5" t="str">
        <f>'Исходные данные'!A1013</f>
        <v>07.03.2013</v>
      </c>
      <c r="E1011" s="1">
        <f>'Исходные данные'!B1013</f>
        <v>4800.87</v>
      </c>
      <c r="F1011" s="12">
        <f t="shared" si="135"/>
        <v>0.73629700519455421</v>
      </c>
      <c r="G1011" s="12">
        <f t="shared" si="136"/>
        <v>5.9599812941103822E-2</v>
      </c>
      <c r="H1011" s="12">
        <f t="shared" si="137"/>
        <v>1.716963599614865E-4</v>
      </c>
      <c r="I1011" s="12">
        <f t="shared" si="141"/>
        <v>-0.30612170198698008</v>
      </c>
      <c r="J1011" s="18">
        <f t="shared" si="138"/>
        <v>-5.2559981936379425E-5</v>
      </c>
      <c r="K1011" s="12">
        <f t="shared" si="142"/>
        <v>0.80046329142438621</v>
      </c>
      <c r="L1011" s="12">
        <f t="shared" si="139"/>
        <v>-0.2225646046556902</v>
      </c>
      <c r="M1011" s="12">
        <f t="shared" si="143"/>
        <v>4.9535003245543552E-2</v>
      </c>
      <c r="N1011" s="18">
        <f t="shared" si="140"/>
        <v>8.5049797479402483E-6</v>
      </c>
    </row>
    <row r="1012" spans="1:14" x14ac:dyDescent="0.2">
      <c r="A1012" s="4">
        <v>1010</v>
      </c>
      <c r="B1012" s="1" t="str">
        <f>'Исходные данные'!A1262</f>
        <v>11.03.2012</v>
      </c>
      <c r="C1012" s="1">
        <f>'Исходные данные'!B1262</f>
        <v>6525.77</v>
      </c>
      <c r="D1012" s="5" t="str">
        <f>'Исходные данные'!A1014</f>
        <v>06.03.2013</v>
      </c>
      <c r="E1012" s="1">
        <f>'Исходные данные'!B1014</f>
        <v>4803.82</v>
      </c>
      <c r="F1012" s="12">
        <f t="shared" si="135"/>
        <v>0.73613075545108075</v>
      </c>
      <c r="G1012" s="12">
        <f t="shared" si="136"/>
        <v>5.9433467117002009E-2</v>
      </c>
      <c r="H1012" s="12">
        <f t="shared" si="137"/>
        <v>1.7121714750957331E-4</v>
      </c>
      <c r="I1012" s="12">
        <f t="shared" si="141"/>
        <v>-0.30634751916949099</v>
      </c>
      <c r="J1012" s="18">
        <f t="shared" si="138"/>
        <v>-5.2451948378834574E-5</v>
      </c>
      <c r="K1012" s="12">
        <f t="shared" si="142"/>
        <v>0.80028255346684951</v>
      </c>
      <c r="L1012" s="12">
        <f t="shared" si="139"/>
        <v>-0.22279042183820116</v>
      </c>
      <c r="M1012" s="12">
        <f t="shared" si="143"/>
        <v>4.9635572062843497E-2</v>
      </c>
      <c r="N1012" s="18">
        <f t="shared" si="140"/>
        <v>8.49846106360593E-6</v>
      </c>
    </row>
    <row r="1013" spans="1:14" x14ac:dyDescent="0.2">
      <c r="A1013" s="4">
        <v>1011</v>
      </c>
      <c r="B1013" s="1" t="str">
        <f>'Исходные данные'!A1263</f>
        <v>07.03.2012</v>
      </c>
      <c r="C1013" s="1">
        <f>'Исходные данные'!B1263</f>
        <v>6363.15</v>
      </c>
      <c r="D1013" s="5" t="str">
        <f>'Исходные данные'!A1015</f>
        <v>05.03.2013</v>
      </c>
      <c r="E1013" s="1">
        <f>'Исходные данные'!B1015</f>
        <v>4738.96</v>
      </c>
      <c r="F1013" s="12">
        <f t="shared" si="135"/>
        <v>0.74475063451278067</v>
      </c>
      <c r="G1013" s="12">
        <f t="shared" si="136"/>
        <v>5.9267585571759998E-2</v>
      </c>
      <c r="H1013" s="12">
        <f t="shared" si="137"/>
        <v>1.707392725616941E-4</v>
      </c>
      <c r="I1013" s="12">
        <f t="shared" si="141"/>
        <v>-0.29470583540820106</v>
      </c>
      <c r="J1013" s="18">
        <f t="shared" si="138"/>
        <v>-5.0317859957282603E-5</v>
      </c>
      <c r="K1013" s="12">
        <f t="shared" si="142"/>
        <v>0.80965363160071391</v>
      </c>
      <c r="L1013" s="12">
        <f t="shared" si="139"/>
        <v>-0.21114873807691112</v>
      </c>
      <c r="M1013" s="12">
        <f t="shared" si="143"/>
        <v>4.4583789591471898E-2</v>
      </c>
      <c r="N1013" s="18">
        <f t="shared" si="140"/>
        <v>7.6122038028915409E-6</v>
      </c>
    </row>
    <row r="1014" spans="1:14" x14ac:dyDescent="0.2">
      <c r="A1014" s="4">
        <v>1012</v>
      </c>
      <c r="B1014" s="1" t="str">
        <f>'Исходные данные'!A1264</f>
        <v>06.03.2012</v>
      </c>
      <c r="C1014" s="1">
        <f>'Исходные данные'!B1264</f>
        <v>6362.12</v>
      </c>
      <c r="D1014" s="5" t="str">
        <f>'Исходные данные'!A1016</f>
        <v>04.03.2013</v>
      </c>
      <c r="E1014" s="1">
        <f>'Исходные данные'!B1016</f>
        <v>4682.3</v>
      </c>
      <c r="F1014" s="12">
        <f t="shared" si="135"/>
        <v>0.73596537003388807</v>
      </c>
      <c r="G1014" s="12">
        <f t="shared" si="136"/>
        <v>5.9102167009554042E-2</v>
      </c>
      <c r="H1014" s="12">
        <f t="shared" si="137"/>
        <v>1.7026273138481335E-4</v>
      </c>
      <c r="I1014" s="12">
        <f t="shared" si="141"/>
        <v>-0.30657221294461257</v>
      </c>
      <c r="J1014" s="18">
        <f t="shared" si="138"/>
        <v>-5.2197822342636371E-5</v>
      </c>
      <c r="K1014" s="12">
        <f t="shared" si="142"/>
        <v>0.80010275515928386</v>
      </c>
      <c r="L1014" s="12">
        <f t="shared" si="139"/>
        <v>-0.22301511561332268</v>
      </c>
      <c r="M1014" s="12">
        <f t="shared" si="143"/>
        <v>4.9735741792023558E-2</v>
      </c>
      <c r="N1014" s="18">
        <f t="shared" si="140"/>
        <v>8.4681432449597417E-6</v>
      </c>
    </row>
    <row r="1015" spans="1:14" x14ac:dyDescent="0.2">
      <c r="A1015" s="4">
        <v>1013</v>
      </c>
      <c r="B1015" s="1" t="str">
        <f>'Исходные данные'!A1265</f>
        <v>05.03.2012</v>
      </c>
      <c r="C1015" s="1">
        <f>'Исходные данные'!B1265</f>
        <v>6470.88</v>
      </c>
      <c r="D1015" s="5" t="str">
        <f>'Исходные данные'!A1017</f>
        <v>01.03.2013</v>
      </c>
      <c r="E1015" s="1">
        <f>'Исходные данные'!B1017</f>
        <v>4711.12</v>
      </c>
      <c r="F1015" s="12">
        <f t="shared" si="135"/>
        <v>0.72804935341097343</v>
      </c>
      <c r="G1015" s="12">
        <f t="shared" si="136"/>
        <v>5.8937210138177258E-2</v>
      </c>
      <c r="H1015" s="12">
        <f t="shared" si="137"/>
        <v>1.6978752025631507E-4</v>
      </c>
      <c r="I1015" s="12">
        <f t="shared" si="141"/>
        <v>-0.31738643993636106</v>
      </c>
      <c r="J1015" s="18">
        <f t="shared" si="138"/>
        <v>-5.3888256599774628E-5</v>
      </c>
      <c r="K1015" s="12">
        <f t="shared" si="142"/>
        <v>0.79149687916597589</v>
      </c>
      <c r="L1015" s="12">
        <f t="shared" si="139"/>
        <v>-0.23382934260507116</v>
      </c>
      <c r="M1015" s="12">
        <f t="shared" si="143"/>
        <v>5.4676161463119613E-2</v>
      </c>
      <c r="N1015" s="18">
        <f t="shared" si="140"/>
        <v>9.2833298719569754E-6</v>
      </c>
    </row>
    <row r="1016" spans="1:14" x14ac:dyDescent="0.2">
      <c r="A1016" s="4">
        <v>1014</v>
      </c>
      <c r="B1016" s="1" t="str">
        <f>'Исходные данные'!A1266</f>
        <v>02.03.2012</v>
      </c>
      <c r="C1016" s="1">
        <f>'Исходные данные'!B1266</f>
        <v>6419.72</v>
      </c>
      <c r="D1016" s="5" t="str">
        <f>'Исходные данные'!A1018</f>
        <v>28.02.2013</v>
      </c>
      <c r="E1016" s="1">
        <f>'Исходные данные'!B1018</f>
        <v>4788.42</v>
      </c>
      <c r="F1016" s="12">
        <f t="shared" si="135"/>
        <v>0.74589234421438944</v>
      </c>
      <c r="G1016" s="12">
        <f t="shared" si="136"/>
        <v>5.8772713669029183E-2</v>
      </c>
      <c r="H1016" s="12">
        <f t="shared" si="137"/>
        <v>1.6931363546397266E-4</v>
      </c>
      <c r="I1016" s="12">
        <f t="shared" si="141"/>
        <v>-0.29317399989673965</v>
      </c>
      <c r="J1016" s="18">
        <f t="shared" si="138"/>
        <v>-4.9638355746031335E-5</v>
      </c>
      <c r="K1016" s="12">
        <f t="shared" si="142"/>
        <v>0.81089483820505071</v>
      </c>
      <c r="L1016" s="12">
        <f t="shared" si="139"/>
        <v>-0.20961690256544971</v>
      </c>
      <c r="M1016" s="12">
        <f t="shared" si="143"/>
        <v>4.3939245841133123E-2</v>
      </c>
      <c r="N1016" s="18">
        <f t="shared" si="140"/>
        <v>7.4395134529074905E-6</v>
      </c>
    </row>
    <row r="1017" spans="1:14" x14ac:dyDescent="0.2">
      <c r="A1017" s="4">
        <v>1015</v>
      </c>
      <c r="B1017" s="1" t="str">
        <f>'Исходные данные'!A1267</f>
        <v>01.03.2012</v>
      </c>
      <c r="C1017" s="1">
        <f>'Исходные данные'!B1267</f>
        <v>6371.96</v>
      </c>
      <c r="D1017" s="5" t="str">
        <f>'Исходные данные'!A1019</f>
        <v>27.02.2013</v>
      </c>
      <c r="E1017" s="1">
        <f>'Исходные данные'!B1019</f>
        <v>4778.45</v>
      </c>
      <c r="F1017" s="12">
        <f t="shared" si="135"/>
        <v>0.74991839245695202</v>
      </c>
      <c r="G1017" s="12">
        <f t="shared" si="136"/>
        <v>5.860867631710602E-2</v>
      </c>
      <c r="H1017" s="12">
        <f t="shared" si="137"/>
        <v>1.6884107330592091E-4</v>
      </c>
      <c r="I1017" s="12">
        <f t="shared" si="141"/>
        <v>-0.28779088842942196</v>
      </c>
      <c r="J1017" s="18">
        <f t="shared" si="138"/>
        <v>-4.8590922490088136E-5</v>
      </c>
      <c r="K1017" s="12">
        <f t="shared" si="142"/>
        <v>0.81527174562819504</v>
      </c>
      <c r="L1017" s="12">
        <f t="shared" si="139"/>
        <v>-0.20423379109813211</v>
      </c>
      <c r="M1017" s="12">
        <f t="shared" si="143"/>
        <v>4.1711441426315353E-2</v>
      </c>
      <c r="N1017" s="18">
        <f t="shared" si="140"/>
        <v>7.042604539556137E-6</v>
      </c>
    </row>
    <row r="1018" spans="1:14" x14ac:dyDescent="0.2">
      <c r="A1018" s="4">
        <v>1016</v>
      </c>
      <c r="B1018" s="1" t="str">
        <f>'Исходные данные'!A1268</f>
        <v>29.02.2012</v>
      </c>
      <c r="C1018" s="1">
        <f>'Исходные данные'!B1268</f>
        <v>6365.01</v>
      </c>
      <c r="D1018" s="5" t="str">
        <f>'Исходные данные'!A1020</f>
        <v>26.02.2013</v>
      </c>
      <c r="E1018" s="1">
        <f>'Исходные данные'!B1020</f>
        <v>4789.8599999999997</v>
      </c>
      <c r="F1018" s="12">
        <f t="shared" si="135"/>
        <v>0.7525298467716468</v>
      </c>
      <c r="G1018" s="12">
        <f t="shared" si="136"/>
        <v>5.8445096800990456E-2</v>
      </c>
      <c r="H1018" s="12">
        <f t="shared" si="137"/>
        <v>1.6836983009062663E-4</v>
      </c>
      <c r="I1018" s="12">
        <f t="shared" si="141"/>
        <v>-0.28431461966176541</v>
      </c>
      <c r="J1018" s="18">
        <f t="shared" si="138"/>
        <v>-4.7870004204732578E-5</v>
      </c>
      <c r="K1018" s="12">
        <f t="shared" si="142"/>
        <v>0.81811078110083379</v>
      </c>
      <c r="L1018" s="12">
        <f t="shared" si="139"/>
        <v>-0.20075752233047553</v>
      </c>
      <c r="M1018" s="12">
        <f t="shared" si="143"/>
        <v>4.0303582772271272E-2</v>
      </c>
      <c r="N1018" s="18">
        <f t="shared" si="140"/>
        <v>6.785907383410821E-6</v>
      </c>
    </row>
    <row r="1019" spans="1:14" x14ac:dyDescent="0.2">
      <c r="A1019" s="4">
        <v>1017</v>
      </c>
      <c r="B1019" s="1" t="str">
        <f>'Исходные данные'!A1269</f>
        <v>28.02.2012</v>
      </c>
      <c r="C1019" s="1">
        <f>'Исходные данные'!B1269</f>
        <v>6374.09</v>
      </c>
      <c r="D1019" s="5" t="str">
        <f>'Исходные данные'!A1021</f>
        <v>25.02.2013</v>
      </c>
      <c r="E1019" s="1">
        <f>'Исходные данные'!B1021</f>
        <v>4844.96</v>
      </c>
      <c r="F1019" s="12">
        <f t="shared" si="135"/>
        <v>0.76010222635701719</v>
      </c>
      <c r="G1019" s="12">
        <f t="shared" si="136"/>
        <v>5.8281973842841603E-2</v>
      </c>
      <c r="H1019" s="12">
        <f t="shared" si="137"/>
        <v>1.6789990213685965E-4</v>
      </c>
      <c r="I1019" s="12">
        <f t="shared" si="141"/>
        <v>-0.27430234638270296</v>
      </c>
      <c r="J1019" s="18">
        <f t="shared" si="138"/>
        <v>-4.6055337113566804E-5</v>
      </c>
      <c r="K1019" s="12">
        <f t="shared" si="142"/>
        <v>0.82634307302115573</v>
      </c>
      <c r="L1019" s="12">
        <f t="shared" si="139"/>
        <v>-0.1907452490514131</v>
      </c>
      <c r="M1019" s="12">
        <f t="shared" si="143"/>
        <v>3.6383750035685503E-2</v>
      </c>
      <c r="N1019" s="18">
        <f t="shared" si="140"/>
        <v>6.1088280703635595E-6</v>
      </c>
    </row>
    <row r="1020" spans="1:14" x14ac:dyDescent="0.2">
      <c r="A1020" s="4">
        <v>1018</v>
      </c>
      <c r="B1020" s="1" t="str">
        <f>'Исходные данные'!A1270</f>
        <v>27.02.2012</v>
      </c>
      <c r="C1020" s="1">
        <f>'Исходные данные'!B1270</f>
        <v>6387.37</v>
      </c>
      <c r="D1020" s="5" t="str">
        <f>'Исходные данные'!A1022</f>
        <v>22.02.2013</v>
      </c>
      <c r="E1020" s="1">
        <f>'Исходные данные'!B1022</f>
        <v>4823.76</v>
      </c>
      <c r="F1020" s="12">
        <f t="shared" si="135"/>
        <v>0.75520284561564466</v>
      </c>
      <c r="G1020" s="12">
        <f t="shared" si="136"/>
        <v>5.8119306168385163E-2</v>
      </c>
      <c r="H1020" s="12">
        <f t="shared" si="137"/>
        <v>1.674312857736645E-4</v>
      </c>
      <c r="I1020" s="12">
        <f t="shared" si="141"/>
        <v>-0.28076889612875461</v>
      </c>
      <c r="J1020" s="18">
        <f t="shared" si="138"/>
        <v>-4.7009497284089839E-5</v>
      </c>
      <c r="K1020" s="12">
        <f t="shared" si="142"/>
        <v>0.82101672454151742</v>
      </c>
      <c r="L1020" s="12">
        <f t="shared" si="139"/>
        <v>-0.19721179879746473</v>
      </c>
      <c r="M1020" s="12">
        <f t="shared" si="143"/>
        <v>3.8892493584931603E-2</v>
      </c>
      <c r="N1020" s="18">
        <f t="shared" si="140"/>
        <v>6.5118202078690967E-6</v>
      </c>
    </row>
    <row r="1021" spans="1:14" x14ac:dyDescent="0.2">
      <c r="A1021" s="4">
        <v>1019</v>
      </c>
      <c r="B1021" s="1" t="str">
        <f>'Исходные данные'!A1271</f>
        <v>24.02.2012</v>
      </c>
      <c r="C1021" s="1">
        <f>'Исходные данные'!B1271</f>
        <v>6333.52</v>
      </c>
      <c r="D1021" s="5" t="str">
        <f>'Исходные данные'!A1023</f>
        <v>21.02.2013</v>
      </c>
      <c r="E1021" s="1">
        <f>'Исходные данные'!B1023</f>
        <v>4814.8999999999996</v>
      </c>
      <c r="F1021" s="12">
        <f t="shared" si="135"/>
        <v>0.76022496179059973</v>
      </c>
      <c r="G1021" s="12">
        <f t="shared" si="136"/>
        <v>5.795709250690341E-2</v>
      </c>
      <c r="H1021" s="12">
        <f t="shared" si="137"/>
        <v>1.6696397734033158E-4</v>
      </c>
      <c r="I1021" s="12">
        <f t="shared" si="141"/>
        <v>-0.27414088714576235</v>
      </c>
      <c r="J1021" s="18">
        <f t="shared" si="138"/>
        <v>-4.577165286946346E-5</v>
      </c>
      <c r="K1021" s="12">
        <f t="shared" si="142"/>
        <v>0.82647650451476062</v>
      </c>
      <c r="L1021" s="12">
        <f t="shared" si="139"/>
        <v>-0.19058378981447244</v>
      </c>
      <c r="M1021" s="12">
        <f t="shared" si="143"/>
        <v>3.6322180940046904E-2</v>
      </c>
      <c r="N1021" s="18">
        <f t="shared" si="140"/>
        <v>6.0644957954254149E-6</v>
      </c>
    </row>
    <row r="1022" spans="1:14" x14ac:dyDescent="0.2">
      <c r="A1022" s="4">
        <v>1020</v>
      </c>
      <c r="B1022" s="1" t="str">
        <f>'Исходные данные'!A1272</f>
        <v>22.02.2012</v>
      </c>
      <c r="C1022" s="1">
        <f>'Исходные данные'!B1272</f>
        <v>6279.25</v>
      </c>
      <c r="D1022" s="5" t="str">
        <f>'Исходные данные'!A1024</f>
        <v>20.02.2013</v>
      </c>
      <c r="E1022" s="1">
        <f>'Исходные данные'!B1024</f>
        <v>4960.93</v>
      </c>
      <c r="F1022" s="12">
        <f t="shared" si="135"/>
        <v>0.79005135963689932</v>
      </c>
      <c r="G1022" s="12">
        <f t="shared" si="136"/>
        <v>5.7795331591225116E-2</v>
      </c>
      <c r="H1022" s="12">
        <f t="shared" si="137"/>
        <v>1.6649797318636812E-4</v>
      </c>
      <c r="I1022" s="12">
        <f t="shared" si="141"/>
        <v>-0.23565732343566453</v>
      </c>
      <c r="J1022" s="18">
        <f t="shared" si="138"/>
        <v>-3.9236466718562555E-5</v>
      </c>
      <c r="K1022" s="12">
        <f t="shared" si="142"/>
        <v>0.85890219200628271</v>
      </c>
      <c r="L1022" s="12">
        <f t="shared" si="139"/>
        <v>-0.1521002261043746</v>
      </c>
      <c r="M1022" s="12">
        <f t="shared" si="143"/>
        <v>2.3134478781001791E-2</v>
      </c>
      <c r="N1022" s="18">
        <f t="shared" si="140"/>
        <v>3.8518438277598385E-6</v>
      </c>
    </row>
    <row r="1023" spans="1:14" x14ac:dyDescent="0.2">
      <c r="A1023" s="4">
        <v>1021</v>
      </c>
      <c r="B1023" s="1" t="str">
        <f>'Исходные данные'!A1273</f>
        <v>21.02.2012</v>
      </c>
      <c r="C1023" s="1">
        <f>'Исходные данные'!B1273</f>
        <v>6349.06</v>
      </c>
      <c r="D1023" s="5" t="str">
        <f>'Исходные данные'!A1025</f>
        <v>19.02.2013</v>
      </c>
      <c r="E1023" s="1">
        <f>'Исходные данные'!B1025</f>
        <v>5011.93</v>
      </c>
      <c r="F1023" s="12">
        <f t="shared" si="135"/>
        <v>0.78939717060478243</v>
      </c>
      <c r="G1023" s="12">
        <f t="shared" si="136"/>
        <v>5.7634022157715986E-2</v>
      </c>
      <c r="H1023" s="12">
        <f t="shared" si="137"/>
        <v>1.6603326967147059E-4</v>
      </c>
      <c r="I1023" s="12">
        <f t="shared" si="141"/>
        <v>-0.23648569999495123</v>
      </c>
      <c r="J1023" s="18">
        <f t="shared" si="138"/>
        <v>-3.9264494000708228E-5</v>
      </c>
      <c r="K1023" s="12">
        <f t="shared" si="142"/>
        <v>0.85819099217500849</v>
      </c>
      <c r="L1023" s="12">
        <f t="shared" si="139"/>
        <v>-0.15292860266366137</v>
      </c>
      <c r="M1023" s="12">
        <f t="shared" si="143"/>
        <v>2.3387157512659931E-2</v>
      </c>
      <c r="N1023" s="18">
        <f t="shared" si="140"/>
        <v>3.8830462301486256E-6</v>
      </c>
    </row>
    <row r="1024" spans="1:14" x14ac:dyDescent="0.2">
      <c r="A1024" s="4">
        <v>1022</v>
      </c>
      <c r="B1024" s="1" t="str">
        <f>'Исходные данные'!A1274</f>
        <v>20.02.2012</v>
      </c>
      <c r="C1024" s="1">
        <f>'Исходные данные'!B1274</f>
        <v>6398.32</v>
      </c>
      <c r="D1024" s="5" t="str">
        <f>'Исходные данные'!A1026</f>
        <v>18.02.2013</v>
      </c>
      <c r="E1024" s="1">
        <f>'Исходные данные'!B1026</f>
        <v>4990.58</v>
      </c>
      <c r="F1024" s="12">
        <f t="shared" si="135"/>
        <v>0.77998287050350723</v>
      </c>
      <c r="G1024" s="12">
        <f t="shared" si="136"/>
        <v>5.7473162946268426E-2</v>
      </c>
      <c r="H1024" s="12">
        <f t="shared" si="137"/>
        <v>1.6556986316549523E-4</v>
      </c>
      <c r="I1024" s="12">
        <f t="shared" si="141"/>
        <v>-0.24848332043258303</v>
      </c>
      <c r="J1024" s="18">
        <f t="shared" si="138"/>
        <v>-4.114134936293068E-5</v>
      </c>
      <c r="K1024" s="12">
        <f t="shared" si="142"/>
        <v>0.84795626136344904</v>
      </c>
      <c r="L1024" s="12">
        <f t="shared" si="139"/>
        <v>-0.16492622310129312</v>
      </c>
      <c r="M1024" s="12">
        <f t="shared" si="143"/>
        <v>2.7200659066457421E-2</v>
      </c>
      <c r="N1024" s="18">
        <f t="shared" si="140"/>
        <v>4.5036093996446423E-6</v>
      </c>
    </row>
    <row r="1025" spans="1:14" x14ac:dyDescent="0.2">
      <c r="A1025" s="4">
        <v>1023</v>
      </c>
      <c r="B1025" s="1" t="str">
        <f>'Исходные данные'!A1275</f>
        <v>17.02.2012</v>
      </c>
      <c r="C1025" s="1">
        <f>'Исходные данные'!B1275</f>
        <v>6363.9</v>
      </c>
      <c r="D1025" s="5" t="str">
        <f>'Исходные данные'!A1027</f>
        <v>15.02.2013</v>
      </c>
      <c r="E1025" s="1">
        <f>'Исходные данные'!B1027</f>
        <v>5009.4399999999996</v>
      </c>
      <c r="F1025" s="12">
        <f t="shared" si="135"/>
        <v>0.78716510316001187</v>
      </c>
      <c r="G1025" s="12">
        <f t="shared" si="136"/>
        <v>5.7312752700291972E-2</v>
      </c>
      <c r="H1025" s="12">
        <f t="shared" si="137"/>
        <v>1.6510775004843059E-4</v>
      </c>
      <c r="I1025" s="12">
        <f t="shared" si="141"/>
        <v>-0.23931726456206251</v>
      </c>
      <c r="J1025" s="18">
        <f t="shared" si="138"/>
        <v>-3.9513135099587156E-5</v>
      </c>
      <c r="K1025" s="12">
        <f t="shared" si="142"/>
        <v>0.85576440610862869</v>
      </c>
      <c r="L1025" s="12">
        <f t="shared" si="139"/>
        <v>-0.15576016723077268</v>
      </c>
      <c r="M1025" s="12">
        <f t="shared" si="143"/>
        <v>2.4261229695758186E-2</v>
      </c>
      <c r="N1025" s="18">
        <f t="shared" si="140"/>
        <v>4.0057170484748048E-6</v>
      </c>
    </row>
    <row r="1026" spans="1:14" x14ac:dyDescent="0.2">
      <c r="A1026" s="4">
        <v>1024</v>
      </c>
      <c r="B1026" s="1" t="str">
        <f>'Исходные данные'!A1276</f>
        <v>16.02.2012</v>
      </c>
      <c r="C1026" s="1">
        <f>'Исходные данные'!B1276</f>
        <v>6337.43</v>
      </c>
      <c r="D1026" s="5" t="str">
        <f>'Исходные данные'!A1028</f>
        <v>14.02.2013</v>
      </c>
      <c r="E1026" s="1">
        <f>'Исходные данные'!B1028</f>
        <v>5060.53</v>
      </c>
      <c r="F1026" s="12">
        <f t="shared" ref="F1026:F1089" si="144">E1026/C1026</f>
        <v>0.79851453980556775</v>
      </c>
      <c r="G1026" s="12">
        <f t="shared" ref="G1026:G1089" si="145">1/POWER(2,A1026/248)</f>
        <v>5.715279016670323E-2</v>
      </c>
      <c r="H1026" s="12">
        <f t="shared" ref="H1026:H1089" si="146">G1026/SUM(G$2:G$1242)</f>
        <v>1.6464692671036836E-4</v>
      </c>
      <c r="I1026" s="12">
        <f t="shared" si="141"/>
        <v>-0.22500210259420528</v>
      </c>
      <c r="J1026" s="18">
        <f t="shared" ref="J1026:J1089" si="147">H1026*I1026</f>
        <v>-3.70459046955069E-5</v>
      </c>
      <c r="K1026" s="12">
        <f t="shared" si="142"/>
        <v>0.86810291536375428</v>
      </c>
      <c r="L1026" s="12">
        <f t="shared" ref="L1026:L1089" si="148">LN(K1026)</f>
        <v>-0.14144500526291534</v>
      </c>
      <c r="M1026" s="12">
        <f t="shared" si="143"/>
        <v>2.000668951382607E-2</v>
      </c>
      <c r="N1026" s="18">
        <f t="shared" ref="N1026:N1089" si="149">M1026*H1026</f>
        <v>3.2940399421000164E-6</v>
      </c>
    </row>
    <row r="1027" spans="1:14" x14ac:dyDescent="0.2">
      <c r="A1027" s="4">
        <v>1025</v>
      </c>
      <c r="B1027" s="1" t="str">
        <f>'Исходные данные'!A1277</f>
        <v>15.02.2012</v>
      </c>
      <c r="C1027" s="1">
        <f>'Исходные данные'!B1277</f>
        <v>6360.08</v>
      </c>
      <c r="D1027" s="5" t="str">
        <f>'Исходные данные'!A1029</f>
        <v>13.02.2013</v>
      </c>
      <c r="E1027" s="1">
        <f>'Исходные данные'!B1029</f>
        <v>5033.88</v>
      </c>
      <c r="F1027" s="12">
        <f t="shared" si="144"/>
        <v>0.79148061030678862</v>
      </c>
      <c r="G1027" s="12">
        <f t="shared" si="145"/>
        <v>5.6993274095916348E-2</v>
      </c>
      <c r="H1027" s="12">
        <f t="shared" si="146"/>
        <v>1.6418738955147606E-4</v>
      </c>
      <c r="I1027" s="12">
        <f t="shared" ref="I1027:I1090" si="150">LN(F1027)</f>
        <v>-0.23384989736254058</v>
      </c>
      <c r="J1027" s="18">
        <f t="shared" si="147"/>
        <v>-3.8395204194836144E-5</v>
      </c>
      <c r="K1027" s="12">
        <f t="shared" ref="K1027:K1090" si="151">F1027/GEOMEAN(F$2:F$1242)</f>
        <v>0.86045599799410932</v>
      </c>
      <c r="L1027" s="12">
        <f t="shared" si="148"/>
        <v>-0.15029280003125065</v>
      </c>
      <c r="M1027" s="12">
        <f t="shared" ref="M1027:M1090" si="152">POWER(L1027-AVERAGE(L$2:L$1242),2)</f>
        <v>2.258792574123341E-2</v>
      </c>
      <c r="N1027" s="18">
        <f t="shared" si="149"/>
        <v>3.7086525628357033E-6</v>
      </c>
    </row>
    <row r="1028" spans="1:14" x14ac:dyDescent="0.2">
      <c r="A1028" s="4">
        <v>1026</v>
      </c>
      <c r="B1028" s="1" t="str">
        <f>'Исходные данные'!A1278</f>
        <v>14.02.2012</v>
      </c>
      <c r="C1028" s="1">
        <f>'Исходные данные'!B1278</f>
        <v>6350.28</v>
      </c>
      <c r="D1028" s="5" t="str">
        <f>'Исходные данные'!A1030</f>
        <v>12.02.2013</v>
      </c>
      <c r="E1028" s="1">
        <f>'Исходные данные'!B1030</f>
        <v>4954.01</v>
      </c>
      <c r="F1028" s="12">
        <f t="shared" si="144"/>
        <v>0.78012465592068392</v>
      </c>
      <c r="G1028" s="12">
        <f t="shared" si="145"/>
        <v>5.6834203241833074E-2</v>
      </c>
      <c r="H1028" s="12">
        <f t="shared" si="146"/>
        <v>1.6372913498196841E-4</v>
      </c>
      <c r="I1028" s="12">
        <f t="shared" si="150"/>
        <v>-0.24830155678467342</v>
      </c>
      <c r="J1028" s="18">
        <f t="shared" si="147"/>
        <v>-4.0654199107030689E-5</v>
      </c>
      <c r="K1028" s="12">
        <f t="shared" si="151"/>
        <v>0.84811040299503049</v>
      </c>
      <c r="L1028" s="12">
        <f t="shared" si="148"/>
        <v>-0.16474445945338353</v>
      </c>
      <c r="M1028" s="12">
        <f t="shared" si="152"/>
        <v>2.7140736920587442E-2</v>
      </c>
      <c r="N1028" s="18">
        <f t="shared" si="149"/>
        <v>4.443729378780955E-6</v>
      </c>
    </row>
    <row r="1029" spans="1:14" x14ac:dyDescent="0.2">
      <c r="A1029" s="4">
        <v>1027</v>
      </c>
      <c r="B1029" s="1" t="str">
        <f>'Исходные данные'!A1279</f>
        <v>13.02.2012</v>
      </c>
      <c r="C1029" s="1">
        <f>'Исходные данные'!B1279</f>
        <v>6349.65</v>
      </c>
      <c r="D1029" s="5" t="str">
        <f>'Исходные данные'!A1031</f>
        <v>11.02.2013</v>
      </c>
      <c r="E1029" s="1">
        <f>'Исходные данные'!B1031</f>
        <v>4946.3100000000004</v>
      </c>
      <c r="F1029" s="12">
        <f t="shared" si="144"/>
        <v>0.77898939311615611</v>
      </c>
      <c r="G1029" s="12">
        <f t="shared" si="145"/>
        <v>5.6675576361832992E-2</v>
      </c>
      <c r="H1029" s="12">
        <f t="shared" si="146"/>
        <v>1.6327215942207906E-4</v>
      </c>
      <c r="I1029" s="12">
        <f t="shared" si="150"/>
        <v>-0.24975784922956124</v>
      </c>
      <c r="J1029" s="18">
        <f t="shared" si="147"/>
        <v>-4.0778503376324505E-5</v>
      </c>
      <c r="K1029" s="12">
        <f t="shared" si="151"/>
        <v>0.84687620511736306</v>
      </c>
      <c r="L1029" s="12">
        <f t="shared" si="148"/>
        <v>-0.16620075189827135</v>
      </c>
      <c r="M1029" s="12">
        <f t="shared" si="152"/>
        <v>2.7622689931550658E-2</v>
      </c>
      <c r="N1029" s="18">
        <f t="shared" si="149"/>
        <v>4.5100162341707968E-6</v>
      </c>
    </row>
    <row r="1030" spans="1:14" x14ac:dyDescent="0.2">
      <c r="A1030" s="4">
        <v>1028</v>
      </c>
      <c r="B1030" s="1" t="str">
        <f>'Исходные данные'!A1280</f>
        <v>10.02.2012</v>
      </c>
      <c r="C1030" s="1">
        <f>'Исходные данные'!B1280</f>
        <v>6281.69</v>
      </c>
      <c r="D1030" s="5" t="str">
        <f>'Исходные данные'!A1032</f>
        <v>08.02.2013</v>
      </c>
      <c r="E1030" s="1">
        <f>'Исходные данные'!B1032</f>
        <v>4936.6400000000003</v>
      </c>
      <c r="F1030" s="12">
        <f t="shared" si="144"/>
        <v>0.785877685782011</v>
      </c>
      <c r="G1030" s="12">
        <f t="shared" si="145"/>
        <v>5.651739221676412E-2</v>
      </c>
      <c r="H1030" s="12">
        <f t="shared" si="146"/>
        <v>1.6281645930203364E-4</v>
      </c>
      <c r="I1030" s="12">
        <f t="shared" si="150"/>
        <v>-0.24095411471578596</v>
      </c>
      <c r="J1030" s="18">
        <f t="shared" si="147"/>
        <v>-3.9231295812280308E-5</v>
      </c>
      <c r="K1030" s="12">
        <f t="shared" si="151"/>
        <v>0.85436479379924657</v>
      </c>
      <c r="L1030" s="12">
        <f t="shared" si="148"/>
        <v>-0.15739701738449607</v>
      </c>
      <c r="M1030" s="12">
        <f t="shared" si="152"/>
        <v>2.4773821081535273E-2</v>
      </c>
      <c r="N1030" s="18">
        <f t="shared" si="149"/>
        <v>4.0335858318776512E-6</v>
      </c>
    </row>
    <row r="1031" spans="1:14" x14ac:dyDescent="0.2">
      <c r="A1031" s="4">
        <v>1029</v>
      </c>
      <c r="B1031" s="1" t="str">
        <f>'Исходные данные'!A1281</f>
        <v>09.02.2012</v>
      </c>
      <c r="C1031" s="1">
        <f>'Исходные данные'!B1281</f>
        <v>6425.5</v>
      </c>
      <c r="D1031" s="5" t="str">
        <f>'Исходные данные'!A1033</f>
        <v>07.02.2013</v>
      </c>
      <c r="E1031" s="1">
        <f>'Исходные данные'!B1033</f>
        <v>4948.0600000000004</v>
      </c>
      <c r="F1031" s="12">
        <f t="shared" si="144"/>
        <v>0.77006614271262941</v>
      </c>
      <c r="G1031" s="12">
        <f t="shared" si="145"/>
        <v>5.6359649570932771E-2</v>
      </c>
      <c r="H1031" s="12">
        <f t="shared" si="146"/>
        <v>1.6236203106202054E-4</v>
      </c>
      <c r="I1031" s="12">
        <f t="shared" si="150"/>
        <v>-0.26127886819677776</v>
      </c>
      <c r="J1031" s="18">
        <f t="shared" si="147"/>
        <v>-4.2421767714014802E-5</v>
      </c>
      <c r="K1031" s="12">
        <f t="shared" si="151"/>
        <v>0.8371753176523602</v>
      </c>
      <c r="L1031" s="12">
        <f t="shared" si="148"/>
        <v>-0.1777217708654879</v>
      </c>
      <c r="M1031" s="12">
        <f t="shared" si="152"/>
        <v>3.1585027839564885E-2</v>
      </c>
      <c r="N1031" s="18">
        <f t="shared" si="149"/>
        <v>5.1282092711822168E-6</v>
      </c>
    </row>
    <row r="1032" spans="1:14" x14ac:dyDescent="0.2">
      <c r="A1032" s="4">
        <v>1030</v>
      </c>
      <c r="B1032" s="1" t="str">
        <f>'Исходные данные'!A1282</f>
        <v>08.02.2012</v>
      </c>
      <c r="C1032" s="1">
        <f>'Исходные данные'!B1282</f>
        <v>6497.18</v>
      </c>
      <c r="D1032" s="5" t="str">
        <f>'Исходные данные'!A1034</f>
        <v>06.02.2013</v>
      </c>
      <c r="E1032" s="1">
        <f>'Исходные данные'!B1034</f>
        <v>4964.58</v>
      </c>
      <c r="F1032" s="12">
        <f t="shared" si="144"/>
        <v>0.76411304596763518</v>
      </c>
      <c r="G1032" s="12">
        <f t="shared" si="145"/>
        <v>5.6202347192094257E-2</v>
      </c>
      <c r="H1032" s="12">
        <f t="shared" si="146"/>
        <v>1.6190887115216402E-4</v>
      </c>
      <c r="I1032" s="12">
        <f t="shared" si="150"/>
        <v>-0.26903953483527043</v>
      </c>
      <c r="J1032" s="18">
        <f t="shared" si="147"/>
        <v>-4.3559887380481942E-5</v>
      </c>
      <c r="K1032" s="12">
        <f t="shared" si="151"/>
        <v>0.83070342467840097</v>
      </c>
      <c r="L1032" s="12">
        <f t="shared" si="148"/>
        <v>-0.18548243750398055</v>
      </c>
      <c r="M1032" s="12">
        <f t="shared" si="152"/>
        <v>3.4403734622417949E-2</v>
      </c>
      <c r="N1032" s="18">
        <f t="shared" si="149"/>
        <v>5.5702698361343116E-6</v>
      </c>
    </row>
    <row r="1033" spans="1:14" x14ac:dyDescent="0.2">
      <c r="A1033" s="4">
        <v>1031</v>
      </c>
      <c r="B1033" s="1" t="str">
        <f>'Исходные данные'!A1283</f>
        <v>07.02.2012</v>
      </c>
      <c r="C1033" s="1">
        <f>'Исходные данные'!B1283</f>
        <v>6452.7</v>
      </c>
      <c r="D1033" s="5" t="str">
        <f>'Исходные данные'!A1035</f>
        <v>05.02.2013</v>
      </c>
      <c r="E1033" s="1">
        <f>'Исходные данные'!B1035</f>
        <v>4903.2700000000004</v>
      </c>
      <c r="F1033" s="12">
        <f t="shared" si="144"/>
        <v>0.75987881042044425</v>
      </c>
      <c r="G1033" s="12">
        <f t="shared" si="145"/>
        <v>5.6045483851443131E-2</v>
      </c>
      <c r="H1033" s="12">
        <f t="shared" si="146"/>
        <v>1.6145697603249623E-4</v>
      </c>
      <c r="I1033" s="12">
        <f t="shared" si="150"/>
        <v>-0.27459631838995319</v>
      </c>
      <c r="J1033" s="18">
        <f t="shared" si="147"/>
        <v>-4.4335491196898377E-5</v>
      </c>
      <c r="K1033" s="12">
        <f t="shared" si="151"/>
        <v>0.82610018699189836</v>
      </c>
      <c r="L1033" s="12">
        <f t="shared" si="148"/>
        <v>-0.19103922105866331</v>
      </c>
      <c r="M1033" s="12">
        <f t="shared" si="152"/>
        <v>3.6495983982700722E-2</v>
      </c>
      <c r="N1033" s="18">
        <f t="shared" si="149"/>
        <v>5.892531211177277E-6</v>
      </c>
    </row>
    <row r="1034" spans="1:14" x14ac:dyDescent="0.2">
      <c r="A1034" s="4">
        <v>1032</v>
      </c>
      <c r="B1034" s="1" t="str">
        <f>'Исходные данные'!A1284</f>
        <v>06.02.2012</v>
      </c>
      <c r="C1034" s="1">
        <f>'Исходные данные'!B1284</f>
        <v>6415.36</v>
      </c>
      <c r="D1034" s="5" t="str">
        <f>'Исходные данные'!A1036</f>
        <v>04.02.2013</v>
      </c>
      <c r="E1034" s="1">
        <f>'Исходные данные'!B1036</f>
        <v>4959.76</v>
      </c>
      <c r="F1034" s="12">
        <f t="shared" si="144"/>
        <v>0.7731070430965683</v>
      </c>
      <c r="G1034" s="12">
        <f t="shared" si="145"/>
        <v>5.5889058323603531E-2</v>
      </c>
      <c r="H1034" s="12">
        <f t="shared" si="146"/>
        <v>1.6100634217292936E-4</v>
      </c>
      <c r="I1034" s="12">
        <f t="shared" si="150"/>
        <v>-0.25733776249597901</v>
      </c>
      <c r="J1034" s="18">
        <f t="shared" si="147"/>
        <v>-4.1433011842443626E-5</v>
      </c>
      <c r="K1034" s="12">
        <f t="shared" si="151"/>
        <v>0.84048122425397442</v>
      </c>
      <c r="L1034" s="12">
        <f t="shared" si="148"/>
        <v>-0.17378066516468907</v>
      </c>
      <c r="M1034" s="12">
        <f t="shared" si="152"/>
        <v>3.0199719585081681E-2</v>
      </c>
      <c r="N1034" s="18">
        <f t="shared" si="149"/>
        <v>4.8623463850421772E-6</v>
      </c>
    </row>
    <row r="1035" spans="1:14" x14ac:dyDescent="0.2">
      <c r="A1035" s="4">
        <v>1033</v>
      </c>
      <c r="B1035" s="1" t="str">
        <f>'Исходные данные'!A1285</f>
        <v>03.02.2012</v>
      </c>
      <c r="C1035" s="1">
        <f>'Исходные данные'!B1285</f>
        <v>6311.43</v>
      </c>
      <c r="D1035" s="5" t="str">
        <f>'Исходные данные'!A1037</f>
        <v>01.02.2013</v>
      </c>
      <c r="E1035" s="1">
        <f>'Исходные данные'!B1037</f>
        <v>4991.78</v>
      </c>
      <c r="F1035" s="12">
        <f t="shared" si="144"/>
        <v>0.79091109304864338</v>
      </c>
      <c r="G1035" s="12">
        <f t="shared" si="145"/>
        <v>5.573306938661976E-2</v>
      </c>
      <c r="H1035" s="12">
        <f t="shared" si="146"/>
        <v>1.6055696605322842E-4</v>
      </c>
      <c r="I1035" s="12">
        <f t="shared" si="150"/>
        <v>-0.23456971570022314</v>
      </c>
      <c r="J1035" s="18">
        <f t="shared" si="147"/>
        <v>-3.766180188079617E-5</v>
      </c>
      <c r="K1035" s="12">
        <f t="shared" si="151"/>
        <v>0.85983684885217093</v>
      </c>
      <c r="L1035" s="12">
        <f t="shared" si="148"/>
        <v>-0.15101261836893332</v>
      </c>
      <c r="M1035" s="12">
        <f t="shared" si="152"/>
        <v>2.2804810906641011E-2</v>
      </c>
      <c r="N1035" s="18">
        <f t="shared" si="149"/>
        <v>3.6614712505878541E-6</v>
      </c>
    </row>
    <row r="1036" spans="1:14" x14ac:dyDescent="0.2">
      <c r="A1036" s="4">
        <v>1034</v>
      </c>
      <c r="B1036" s="1" t="str">
        <f>'Исходные данные'!A1286</f>
        <v>02.02.2012</v>
      </c>
      <c r="C1036" s="1">
        <f>'Исходные данные'!B1286</f>
        <v>6263.3</v>
      </c>
      <c r="D1036" s="5" t="str">
        <f>'Исходные данные'!A1038</f>
        <v>31.01.2013</v>
      </c>
      <c r="E1036" s="1">
        <f>'Исходные данные'!B1038</f>
        <v>5000.4799999999996</v>
      </c>
      <c r="F1036" s="12">
        <f t="shared" si="144"/>
        <v>0.79837785193109057</v>
      </c>
      <c r="G1036" s="12">
        <f t="shared" si="145"/>
        <v>5.5577515821946644E-2</v>
      </c>
      <c r="H1036" s="12">
        <f t="shared" si="146"/>
        <v>1.6010884416298355E-4</v>
      </c>
      <c r="I1036" s="12">
        <f t="shared" si="150"/>
        <v>-0.22517329493693083</v>
      </c>
      <c r="J1036" s="18">
        <f t="shared" si="147"/>
        <v>-3.6052235988722595E-5</v>
      </c>
      <c r="K1036" s="12">
        <f t="shared" si="151"/>
        <v>0.86795431551188751</v>
      </c>
      <c r="L1036" s="12">
        <f t="shared" si="148"/>
        <v>-0.14161619760564098</v>
      </c>
      <c r="M1036" s="12">
        <f t="shared" si="152"/>
        <v>2.0055147424279874E-2</v>
      </c>
      <c r="N1036" s="18">
        <f t="shared" si="149"/>
        <v>3.2110064736196875E-6</v>
      </c>
    </row>
    <row r="1037" spans="1:14" x14ac:dyDescent="0.2">
      <c r="A1037" s="4">
        <v>1035</v>
      </c>
      <c r="B1037" s="1" t="str">
        <f>'Исходные данные'!A1287</f>
        <v>01.02.2012</v>
      </c>
      <c r="C1037" s="1">
        <f>'Исходные данные'!B1287</f>
        <v>6203.79</v>
      </c>
      <c r="D1037" s="5" t="str">
        <f>'Исходные данные'!A1039</f>
        <v>30.01.2013</v>
      </c>
      <c r="E1037" s="1">
        <f>'Исходные данные'!B1039</f>
        <v>5080</v>
      </c>
      <c r="F1037" s="12">
        <f t="shared" si="144"/>
        <v>0.81885428101209101</v>
      </c>
      <c r="G1037" s="12">
        <f t="shared" si="145"/>
        <v>5.5422396414439939E-2</v>
      </c>
      <c r="H1037" s="12">
        <f t="shared" si="146"/>
        <v>1.596619730015824E-4</v>
      </c>
      <c r="I1037" s="12">
        <f t="shared" si="150"/>
        <v>-0.19984913402141333</v>
      </c>
      <c r="J1037" s="18">
        <f t="shared" si="147"/>
        <v>-3.190830704051652E-5</v>
      </c>
      <c r="K1037" s="12">
        <f t="shared" si="151"/>
        <v>0.89021520982920821</v>
      </c>
      <c r="L1037" s="12">
        <f t="shared" si="148"/>
        <v>-0.11629203669012338</v>
      </c>
      <c r="M1037" s="12">
        <f t="shared" si="152"/>
        <v>1.3523837797536936E-2</v>
      </c>
      <c r="N1037" s="18">
        <f t="shared" si="149"/>
        <v>2.1592426253081217E-6</v>
      </c>
    </row>
    <row r="1038" spans="1:14" x14ac:dyDescent="0.2">
      <c r="A1038" s="4">
        <v>1036</v>
      </c>
      <c r="B1038" s="1" t="str">
        <f>'Исходные данные'!A1288</f>
        <v>31.01.2012</v>
      </c>
      <c r="C1038" s="1">
        <f>'Исходные данные'!B1288</f>
        <v>6050.56</v>
      </c>
      <c r="D1038" s="5" t="str">
        <f>'Исходные данные'!A1040</f>
        <v>29.01.2013</v>
      </c>
      <c r="E1038" s="1">
        <f>'Исходные данные'!B1040</f>
        <v>5112.43</v>
      </c>
      <c r="F1038" s="12">
        <f t="shared" si="144"/>
        <v>0.84495154167548125</v>
      </c>
      <c r="G1038" s="12">
        <f t="shared" si="145"/>
        <v>5.5267709952347047E-2</v>
      </c>
      <c r="H1038" s="12">
        <f t="shared" si="146"/>
        <v>1.5921634907818324E-4</v>
      </c>
      <c r="I1038" s="12">
        <f t="shared" si="150"/>
        <v>-0.1684760003989807</v>
      </c>
      <c r="J1038" s="18">
        <f t="shared" si="147"/>
        <v>-2.6824133690820251E-5</v>
      </c>
      <c r="K1038" s="12">
        <f t="shared" si="151"/>
        <v>0.91858677595048788</v>
      </c>
      <c r="L1038" s="12">
        <f t="shared" si="148"/>
        <v>-8.4918903067690774E-2</v>
      </c>
      <c r="M1038" s="12">
        <f t="shared" si="152"/>
        <v>7.2112200982198142E-3</v>
      </c>
      <c r="N1038" s="18">
        <f t="shared" si="149"/>
        <v>1.1481441364377768E-6</v>
      </c>
    </row>
    <row r="1039" spans="1:14" x14ac:dyDescent="0.2">
      <c r="A1039" s="4">
        <v>1037</v>
      </c>
      <c r="B1039" s="1" t="str">
        <f>'Исходные данные'!A1289</f>
        <v>30.01.2012</v>
      </c>
      <c r="C1039" s="1">
        <f>'Исходные данные'!B1289</f>
        <v>5925.53</v>
      </c>
      <c r="D1039" s="5" t="str">
        <f>'Исходные данные'!A1041</f>
        <v>28.01.2013</v>
      </c>
      <c r="E1039" s="1">
        <f>'Исходные данные'!B1041</f>
        <v>5107.1499999999996</v>
      </c>
      <c r="F1039" s="12">
        <f t="shared" si="144"/>
        <v>0.86188914746866518</v>
      </c>
      <c r="G1039" s="12">
        <f t="shared" si="145"/>
        <v>5.5113455227297346E-2</v>
      </c>
      <c r="H1039" s="12">
        <f t="shared" si="146"/>
        <v>1.5877196891168731E-4</v>
      </c>
      <c r="I1039" s="12">
        <f t="shared" si="150"/>
        <v>-0.14862861581231951</v>
      </c>
      <c r="J1039" s="18">
        <f t="shared" si="147"/>
        <v>-2.3598057969140708E-5</v>
      </c>
      <c r="K1039" s="12">
        <f t="shared" si="151"/>
        <v>0.93700044813224326</v>
      </c>
      <c r="L1039" s="12">
        <f t="shared" si="148"/>
        <v>-6.50715184810296E-2</v>
      </c>
      <c r="M1039" s="12">
        <f t="shared" si="152"/>
        <v>4.2343025174269404E-3</v>
      </c>
      <c r="N1039" s="18">
        <f t="shared" si="149"/>
        <v>6.722885476595895E-7</v>
      </c>
    </row>
    <row r="1040" spans="1:14" x14ac:dyDescent="0.2">
      <c r="A1040" s="4">
        <v>1038</v>
      </c>
      <c r="B1040" s="1" t="str">
        <f>'Исходные данные'!A1290</f>
        <v>27.01.2012</v>
      </c>
      <c r="C1040" s="1">
        <f>'Исходные данные'!B1290</f>
        <v>5962.43</v>
      </c>
      <c r="D1040" s="5" t="str">
        <f>'Исходные данные'!A1042</f>
        <v>25.01.2013</v>
      </c>
      <c r="E1040" s="1">
        <f>'Исходные данные'!B1042</f>
        <v>5109.32</v>
      </c>
      <c r="F1040" s="12">
        <f t="shared" si="144"/>
        <v>0.85691907494092168</v>
      </c>
      <c r="G1040" s="12">
        <f t="shared" si="145"/>
        <v>5.4959631034292883E-2</v>
      </c>
      <c r="H1040" s="12">
        <f t="shared" si="146"/>
        <v>1.5832882903071187E-4</v>
      </c>
      <c r="I1040" s="12">
        <f t="shared" si="150"/>
        <v>-0.15441179314996639</v>
      </c>
      <c r="J1040" s="18">
        <f t="shared" si="147"/>
        <v>-2.4447838397966674E-5</v>
      </c>
      <c r="K1040" s="12">
        <f t="shared" si="151"/>
        <v>0.93159724726885762</v>
      </c>
      <c r="L1040" s="12">
        <f t="shared" si="148"/>
        <v>-7.0854695818676469E-2</v>
      </c>
      <c r="M1040" s="12">
        <f t="shared" si="152"/>
        <v>5.0203879195571295E-3</v>
      </c>
      <c r="N1040" s="18">
        <f t="shared" si="149"/>
        <v>7.94872140583412E-7</v>
      </c>
    </row>
    <row r="1041" spans="1:14" x14ac:dyDescent="0.2">
      <c r="A1041" s="4">
        <v>1039</v>
      </c>
      <c r="B1041" s="1" t="str">
        <f>'Исходные данные'!A1291</f>
        <v>26.01.2012</v>
      </c>
      <c r="C1041" s="1">
        <f>'Исходные данные'!B1291</f>
        <v>5971.83</v>
      </c>
      <c r="D1041" s="5" t="str">
        <f>'Исходные данные'!A1043</f>
        <v>24.01.2013</v>
      </c>
      <c r="E1041" s="1">
        <f>'Исходные данные'!B1043</f>
        <v>5088.63</v>
      </c>
      <c r="F1041" s="12">
        <f t="shared" si="144"/>
        <v>0.85210563596083611</v>
      </c>
      <c r="G1041" s="12">
        <f t="shared" si="145"/>
        <v>5.4806236171698851E-2</v>
      </c>
      <c r="H1041" s="12">
        <f t="shared" si="146"/>
        <v>1.5788692597356279E-4</v>
      </c>
      <c r="I1041" s="12">
        <f t="shared" si="150"/>
        <v>-0.16004477396890804</v>
      </c>
      <c r="J1041" s="18">
        <f t="shared" si="147"/>
        <v>-2.5268977380084573E-5</v>
      </c>
      <c r="K1041" s="12">
        <f t="shared" si="151"/>
        <v>0.92636433014181907</v>
      </c>
      <c r="L1041" s="12">
        <f t="shared" si="148"/>
        <v>-7.6487676637618157E-2</v>
      </c>
      <c r="M1041" s="12">
        <f t="shared" si="152"/>
        <v>5.8503646774207959E-3</v>
      </c>
      <c r="N1041" s="18">
        <f t="shared" si="149"/>
        <v>9.2369609474228373E-7</v>
      </c>
    </row>
    <row r="1042" spans="1:14" x14ac:dyDescent="0.2">
      <c r="A1042" s="4">
        <v>1040</v>
      </c>
      <c r="B1042" s="1" t="str">
        <f>'Исходные данные'!A1292</f>
        <v>25.01.2012</v>
      </c>
      <c r="C1042" s="1">
        <f>'Исходные данные'!B1292</f>
        <v>5953.83</v>
      </c>
      <c r="D1042" s="5" t="str">
        <f>'Исходные данные'!A1044</f>
        <v>23.01.2013</v>
      </c>
      <c r="E1042" s="1">
        <f>'Исходные данные'!B1044</f>
        <v>5083.09</v>
      </c>
      <c r="F1042" s="12">
        <f t="shared" si="144"/>
        <v>0.85375128278771817</v>
      </c>
      <c r="G1042" s="12">
        <f t="shared" si="145"/>
        <v>5.465326944123429E-2</v>
      </c>
      <c r="H1042" s="12">
        <f t="shared" si="146"/>
        <v>1.5744625628820775E-4</v>
      </c>
      <c r="I1042" s="12">
        <f t="shared" si="150"/>
        <v>-0.15811536556506758</v>
      </c>
      <c r="J1042" s="18">
        <f t="shared" si="147"/>
        <v>-2.4894672369861288E-5</v>
      </c>
      <c r="K1042" s="12">
        <f t="shared" si="151"/>
        <v>0.92815339062457913</v>
      </c>
      <c r="L1042" s="12">
        <f t="shared" si="148"/>
        <v>-7.4558268233777647E-2</v>
      </c>
      <c r="M1042" s="12">
        <f t="shared" si="152"/>
        <v>5.5589353620198959E-3</v>
      </c>
      <c r="N1042" s="18">
        <f t="shared" si="149"/>
        <v>8.7523356169816541E-7</v>
      </c>
    </row>
    <row r="1043" spans="1:14" x14ac:dyDescent="0.2">
      <c r="A1043" s="4">
        <v>1041</v>
      </c>
      <c r="B1043" s="1" t="str">
        <f>'Исходные данные'!A1293</f>
        <v>24.01.2012</v>
      </c>
      <c r="C1043" s="1">
        <f>'Исходные данные'!B1293</f>
        <v>5930.6</v>
      </c>
      <c r="D1043" s="5" t="str">
        <f>'Исходные данные'!A1045</f>
        <v>22.01.2013</v>
      </c>
      <c r="E1043" s="1">
        <f>'Исходные данные'!B1045</f>
        <v>5008.91</v>
      </c>
      <c r="F1043" s="12">
        <f t="shared" si="144"/>
        <v>0.84458739419283035</v>
      </c>
      <c r="G1043" s="12">
        <f t="shared" si="145"/>
        <v>5.4500729647962737E-2</v>
      </c>
      <c r="H1043" s="12">
        <f t="shared" si="146"/>
        <v>1.5700681653224937E-4</v>
      </c>
      <c r="I1043" s="12">
        <f t="shared" si="150"/>
        <v>-0.16890706177384318</v>
      </c>
      <c r="J1043" s="18">
        <f t="shared" si="147"/>
        <v>-2.6519560058927106E-5</v>
      </c>
      <c r="K1043" s="12">
        <f t="shared" si="151"/>
        <v>0.91819089400275455</v>
      </c>
      <c r="L1043" s="12">
        <f t="shared" si="148"/>
        <v>-8.5349964442553244E-2</v>
      </c>
      <c r="M1043" s="12">
        <f t="shared" si="152"/>
        <v>7.2846164303450554E-3</v>
      </c>
      <c r="N1043" s="18">
        <f t="shared" si="149"/>
        <v>1.1437344353869954E-6</v>
      </c>
    </row>
    <row r="1044" spans="1:14" x14ac:dyDescent="0.2">
      <c r="A1044" s="4">
        <v>1042</v>
      </c>
      <c r="B1044" s="1" t="str">
        <f>'Исходные данные'!A1294</f>
        <v>23.01.2012</v>
      </c>
      <c r="C1044" s="1">
        <f>'Исходные данные'!B1294</f>
        <v>5897.39</v>
      </c>
      <c r="D1044" s="5" t="str">
        <f>'Исходные данные'!A1046</f>
        <v>21.01.2013</v>
      </c>
      <c r="E1044" s="1">
        <f>'Исходные данные'!B1046</f>
        <v>5055.3100000000004</v>
      </c>
      <c r="F1044" s="12">
        <f t="shared" si="144"/>
        <v>0.85721141047141192</v>
      </c>
      <c r="G1044" s="12">
        <f t="shared" si="145"/>
        <v>5.4348615600282764E-2</v>
      </c>
      <c r="H1044" s="12">
        <f t="shared" si="146"/>
        <v>1.5656860327289791E-4</v>
      </c>
      <c r="I1044" s="12">
        <f t="shared" si="150"/>
        <v>-0.15407070414208476</v>
      </c>
      <c r="J1044" s="18">
        <f t="shared" si="147"/>
        <v>-2.4122634952798097E-5</v>
      </c>
      <c r="K1044" s="12">
        <f t="shared" si="151"/>
        <v>0.93191505904764471</v>
      </c>
      <c r="L1044" s="12">
        <f t="shared" si="148"/>
        <v>-7.0513606810794868E-2</v>
      </c>
      <c r="M1044" s="12">
        <f t="shared" si="152"/>
        <v>4.9721687454673371E-3</v>
      </c>
      <c r="N1044" s="18">
        <f t="shared" si="149"/>
        <v>7.7848551571497798E-7</v>
      </c>
    </row>
    <row r="1045" spans="1:14" x14ac:dyDescent="0.2">
      <c r="A1045" s="4">
        <v>1043</v>
      </c>
      <c r="B1045" s="1" t="str">
        <f>'Исходные данные'!A1295</f>
        <v>20.01.2012</v>
      </c>
      <c r="C1045" s="1">
        <f>'Исходные данные'!B1295</f>
        <v>5908.98</v>
      </c>
      <c r="D1045" s="5" t="str">
        <f>'Исходные данные'!A1047</f>
        <v>18.01.2013</v>
      </c>
      <c r="E1045" s="1">
        <f>'Исходные данные'!B1047</f>
        <v>5086.3500000000004</v>
      </c>
      <c r="F1045" s="12">
        <f t="shared" si="144"/>
        <v>0.8607830793131811</v>
      </c>
      <c r="G1045" s="12">
        <f t="shared" si="145"/>
        <v>5.4196926109918796E-2</v>
      </c>
      <c r="H1045" s="12">
        <f t="shared" si="146"/>
        <v>1.5613161308694474E-4</v>
      </c>
      <c r="I1045" s="12">
        <f t="shared" si="150"/>
        <v>-0.1499127466995305</v>
      </c>
      <c r="J1045" s="18">
        <f t="shared" si="147"/>
        <v>-2.3406118964492248E-5</v>
      </c>
      <c r="K1045" s="12">
        <f t="shared" si="151"/>
        <v>0.93579798913807066</v>
      </c>
      <c r="L1045" s="12">
        <f t="shared" si="148"/>
        <v>-6.6355649368240663E-2</v>
      </c>
      <c r="M1045" s="12">
        <f t="shared" si="152"/>
        <v>4.4030722030808604E-3</v>
      </c>
      <c r="N1045" s="18">
        <f t="shared" si="149"/>
        <v>6.8745876560530225E-7</v>
      </c>
    </row>
    <row r="1046" spans="1:14" x14ac:dyDescent="0.2">
      <c r="A1046" s="4">
        <v>1044</v>
      </c>
      <c r="B1046" s="1" t="str">
        <f>'Исходные данные'!A1296</f>
        <v>19.01.2012</v>
      </c>
      <c r="C1046" s="1">
        <f>'Исходные данные'!B1296</f>
        <v>5917.44</v>
      </c>
      <c r="D1046" s="5" t="str">
        <f>'Исходные данные'!A1048</f>
        <v>17.01.2013</v>
      </c>
      <c r="E1046" s="1">
        <f>'Исходные данные'!B1048</f>
        <v>5036.6499999999996</v>
      </c>
      <c r="F1046" s="12">
        <f t="shared" si="144"/>
        <v>0.85115353936837546</v>
      </c>
      <c r="G1046" s="12">
        <f t="shared" si="145"/>
        <v>5.4045659991911875E-2</v>
      </c>
      <c r="H1046" s="12">
        <f t="shared" si="146"/>
        <v>1.5569584256073591E-4</v>
      </c>
      <c r="I1046" s="12">
        <f t="shared" si="150"/>
        <v>-0.16116274439339387</v>
      </c>
      <c r="J1046" s="18">
        <f t="shared" si="147"/>
        <v>-2.5092369277729976E-5</v>
      </c>
      <c r="K1046" s="12">
        <f t="shared" si="151"/>
        <v>0.92532926091462098</v>
      </c>
      <c r="L1046" s="12">
        <f t="shared" si="148"/>
        <v>-7.7605647062104002E-2</v>
      </c>
      <c r="M1046" s="12">
        <f t="shared" si="152"/>
        <v>6.0226364559278081E-3</v>
      </c>
      <c r="N1046" s="18">
        <f t="shared" si="149"/>
        <v>9.3769945744268449E-7</v>
      </c>
    </row>
    <row r="1047" spans="1:14" x14ac:dyDescent="0.2">
      <c r="A1047" s="4">
        <v>1045</v>
      </c>
      <c r="B1047" s="1" t="str">
        <f>'Исходные данные'!A1297</f>
        <v>18.01.2012</v>
      </c>
      <c r="C1047" s="1">
        <f>'Исходные данные'!B1297</f>
        <v>5862.16</v>
      </c>
      <c r="D1047" s="5" t="str">
        <f>'Исходные данные'!A1049</f>
        <v>16.01.2013</v>
      </c>
      <c r="E1047" s="1">
        <f>'Исходные данные'!B1049</f>
        <v>5008.1000000000004</v>
      </c>
      <c r="F1047" s="12">
        <f t="shared" si="144"/>
        <v>0.85430967424976467</v>
      </c>
      <c r="G1047" s="12">
        <f t="shared" si="145"/>
        <v>5.3894816064610232E-2</v>
      </c>
      <c r="H1047" s="12">
        <f t="shared" si="146"/>
        <v>1.5526128829014481E-4</v>
      </c>
      <c r="I1047" s="12">
        <f t="shared" si="150"/>
        <v>-0.15746153470541555</v>
      </c>
      <c r="J1047" s="18">
        <f t="shared" si="147"/>
        <v>-2.4447680734506167E-5</v>
      </c>
      <c r="K1047" s="12">
        <f t="shared" si="151"/>
        <v>0.92876044438747596</v>
      </c>
      <c r="L1047" s="12">
        <f t="shared" si="148"/>
        <v>-7.3904437374125609E-2</v>
      </c>
      <c r="M1047" s="12">
        <f t="shared" si="152"/>
        <v>5.4618658635860132E-3</v>
      </c>
      <c r="N1047" s="18">
        <f t="shared" si="149"/>
        <v>8.4801633044832874E-7</v>
      </c>
    </row>
    <row r="1048" spans="1:14" x14ac:dyDescent="0.2">
      <c r="A1048" s="4">
        <v>1046</v>
      </c>
      <c r="B1048" s="1" t="str">
        <f>'Исходные данные'!A1298</f>
        <v>17.01.2012</v>
      </c>
      <c r="C1048" s="1">
        <f>'Исходные данные'!B1298</f>
        <v>5828.16</v>
      </c>
      <c r="D1048" s="5" t="str">
        <f>'Исходные данные'!A1050</f>
        <v>15.01.2013</v>
      </c>
      <c r="E1048" s="1">
        <f>'Исходные данные'!B1050</f>
        <v>4959.33</v>
      </c>
      <c r="F1048" s="12">
        <f t="shared" si="144"/>
        <v>0.85092550650634158</v>
      </c>
      <c r="G1048" s="12">
        <f t="shared" si="145"/>
        <v>5.3744393149660098E-2</v>
      </c>
      <c r="H1048" s="12">
        <f t="shared" si="146"/>
        <v>1.5482794688054583E-4</v>
      </c>
      <c r="I1048" s="12">
        <f t="shared" si="150"/>
        <v>-0.16143069066057913</v>
      </c>
      <c r="J1048" s="18">
        <f t="shared" si="147"/>
        <v>-2.4993982398485971E-5</v>
      </c>
      <c r="K1048" s="12">
        <f t="shared" si="151"/>
        <v>0.9250813556073757</v>
      </c>
      <c r="L1048" s="12">
        <f t="shared" si="148"/>
        <v>-7.7873593329289212E-2</v>
      </c>
      <c r="M1048" s="12">
        <f t="shared" si="152"/>
        <v>6.0642965380154736E-3</v>
      </c>
      <c r="N1048" s="18">
        <f t="shared" si="149"/>
        <v>9.3892258225573766E-7</v>
      </c>
    </row>
    <row r="1049" spans="1:14" x14ac:dyDescent="0.2">
      <c r="A1049" s="4">
        <v>1047</v>
      </c>
      <c r="B1049" s="1" t="str">
        <f>'Исходные данные'!A1299</f>
        <v>16.01.2012</v>
      </c>
      <c r="C1049" s="1">
        <f>'Исходные данные'!B1299</f>
        <v>5765.53</v>
      </c>
      <c r="D1049" s="5" t="str">
        <f>'Исходные данные'!A1051</f>
        <v>14.01.2013</v>
      </c>
      <c r="E1049" s="1">
        <f>'Исходные данные'!B1051</f>
        <v>4934.1899999999996</v>
      </c>
      <c r="F1049" s="12">
        <f t="shared" si="144"/>
        <v>0.85580857267241695</v>
      </c>
      <c r="G1049" s="12">
        <f t="shared" si="145"/>
        <v>5.359439007199663E-2</v>
      </c>
      <c r="H1049" s="12">
        <f t="shared" si="146"/>
        <v>1.543958149467881E-4</v>
      </c>
      <c r="I1049" s="12">
        <f t="shared" si="150"/>
        <v>-0.15570855790491209</v>
      </c>
      <c r="J1049" s="18">
        <f t="shared" si="147"/>
        <v>-2.4040749691918046E-5</v>
      </c>
      <c r="K1049" s="12">
        <f t="shared" si="151"/>
        <v>0.93038996774074556</v>
      </c>
      <c r="L1049" s="12">
        <f t="shared" si="148"/>
        <v>-7.2151460573622234E-2</v>
      </c>
      <c r="M1049" s="12">
        <f t="shared" si="152"/>
        <v>5.2058332629069237E-3</v>
      </c>
      <c r="N1049" s="18">
        <f t="shared" si="149"/>
        <v>8.0375886910361142E-7</v>
      </c>
    </row>
    <row r="1050" spans="1:14" x14ac:dyDescent="0.2">
      <c r="A1050" s="4">
        <v>1048</v>
      </c>
      <c r="B1050" s="1" t="str">
        <f>'Исходные данные'!A1300</f>
        <v>13.01.2012</v>
      </c>
      <c r="C1050" s="1">
        <f>'Исходные данные'!B1300</f>
        <v>5794.7</v>
      </c>
      <c r="D1050" s="5" t="str">
        <f>'Исходные данные'!A1052</f>
        <v>11.01.2013</v>
      </c>
      <c r="E1050" s="1">
        <f>'Исходные данные'!B1052</f>
        <v>4853.55</v>
      </c>
      <c r="F1050" s="12">
        <f t="shared" si="144"/>
        <v>0.83758434431463236</v>
      </c>
      <c r="G1050" s="12">
        <f t="shared" si="145"/>
        <v>5.3444805659834622E-2</v>
      </c>
      <c r="H1050" s="12">
        <f t="shared" si="146"/>
        <v>1.5396488911316886E-4</v>
      </c>
      <c r="I1050" s="12">
        <f t="shared" si="150"/>
        <v>-0.17723331072437806</v>
      </c>
      <c r="J1050" s="18">
        <f t="shared" si="147"/>
        <v>-2.728770703283867E-5</v>
      </c>
      <c r="K1050" s="12">
        <f t="shared" si="151"/>
        <v>0.91057754732883955</v>
      </c>
      <c r="L1050" s="12">
        <f t="shared" si="148"/>
        <v>-9.3676213393088154E-2</v>
      </c>
      <c r="M1050" s="12">
        <f t="shared" si="152"/>
        <v>8.7752329556673361E-3</v>
      </c>
      <c r="N1050" s="18">
        <f t="shared" si="149"/>
        <v>1.3510777689615464E-6</v>
      </c>
    </row>
    <row r="1051" spans="1:14" x14ac:dyDescent="0.2">
      <c r="A1051" s="4">
        <v>1049</v>
      </c>
      <c r="B1051" s="1" t="str">
        <f>'Исходные данные'!A1301</f>
        <v>12.01.2012</v>
      </c>
      <c r="C1051" s="1">
        <f>'Исходные данные'!B1301</f>
        <v>5821.15</v>
      </c>
      <c r="D1051" s="5" t="str">
        <f>'Исходные данные'!A1053</f>
        <v>10.01.2013</v>
      </c>
      <c r="E1051" s="1">
        <f>'Исходные данные'!B1053</f>
        <v>4818.49</v>
      </c>
      <c r="F1051" s="12">
        <f t="shared" si="144"/>
        <v>0.82775568401432709</v>
      </c>
      <c r="G1051" s="12">
        <f t="shared" si="145"/>
        <v>5.3295638744659389E-2</v>
      </c>
      <c r="H1051" s="12">
        <f t="shared" si="146"/>
        <v>1.5353516601340712E-4</v>
      </c>
      <c r="I1051" s="12">
        <f t="shared" si="150"/>
        <v>-0.18903723575343848</v>
      </c>
      <c r="J1051" s="18">
        <f t="shared" si="147"/>
        <v>-2.9023863374119756E-5</v>
      </c>
      <c r="K1051" s="12">
        <f t="shared" si="151"/>
        <v>0.89989234595117573</v>
      </c>
      <c r="L1051" s="12">
        <f t="shared" si="148"/>
        <v>-0.10548013842214864</v>
      </c>
      <c r="M1051" s="12">
        <f t="shared" si="152"/>
        <v>1.1126059601555579E-2</v>
      </c>
      <c r="N1051" s="18">
        <f t="shared" si="149"/>
        <v>1.708241407999898E-6</v>
      </c>
    </row>
    <row r="1052" spans="1:14" x14ac:dyDescent="0.2">
      <c r="A1052" s="4">
        <v>1050</v>
      </c>
      <c r="B1052" s="1" t="str">
        <f>'Исходные данные'!A1302</f>
        <v>11.01.2012</v>
      </c>
      <c r="C1052" s="1">
        <f>'Исходные данные'!B1302</f>
        <v>5835.45</v>
      </c>
      <c r="D1052" s="5" t="str">
        <f>'Исходные данные'!A1054</f>
        <v>09.01.2013</v>
      </c>
      <c r="E1052" s="1">
        <f>'Исходные данные'!B1054</f>
        <v>4794.84</v>
      </c>
      <c r="F1052" s="12">
        <f t="shared" si="144"/>
        <v>0.82167442099581012</v>
      </c>
      <c r="G1052" s="12">
        <f t="shared" si="145"/>
        <v>5.3146888161217563E-2</v>
      </c>
      <c r="H1052" s="12">
        <f t="shared" si="146"/>
        <v>1.5310664229061714E-4</v>
      </c>
      <c r="I1052" s="12">
        <f t="shared" si="150"/>
        <v>-0.19641104390057149</v>
      </c>
      <c r="J1052" s="18">
        <f t="shared" si="147"/>
        <v>-3.0071835440411499E-5</v>
      </c>
      <c r="K1052" s="12">
        <f t="shared" si="151"/>
        <v>0.89328111736070603</v>
      </c>
      <c r="L1052" s="12">
        <f t="shared" si="148"/>
        <v>-0.1128539465692816</v>
      </c>
      <c r="M1052" s="12">
        <f t="shared" si="152"/>
        <v>1.2736013256262205E-2</v>
      </c>
      <c r="N1052" s="18">
        <f t="shared" si="149"/>
        <v>1.9499682258350955E-6</v>
      </c>
    </row>
    <row r="1053" spans="1:14" x14ac:dyDescent="0.2">
      <c r="A1053" s="4">
        <v>1051</v>
      </c>
      <c r="B1053" s="1" t="str">
        <f>'Исходные данные'!A1303</f>
        <v>10.01.2012</v>
      </c>
      <c r="C1053" s="1">
        <f>'Исходные данные'!B1303</f>
        <v>5880.76</v>
      </c>
      <c r="D1053" s="5" t="str">
        <f>'Исходные данные'!A1055</f>
        <v>29.12.2012</v>
      </c>
      <c r="E1053" s="1">
        <f>'Исходные данные'!B1055</f>
        <v>4656.51</v>
      </c>
      <c r="F1053" s="12">
        <f t="shared" si="144"/>
        <v>0.79182112516069347</v>
      </c>
      <c r="G1053" s="12">
        <f t="shared" si="145"/>
        <v>5.2998552747508088E-2</v>
      </c>
      <c r="H1053" s="12">
        <f t="shared" si="146"/>
        <v>1.5267931459728249E-4</v>
      </c>
      <c r="I1053" s="12">
        <f t="shared" si="150"/>
        <v>-0.23341976474596221</v>
      </c>
      <c r="J1053" s="18">
        <f t="shared" si="147"/>
        <v>-3.5638369694872432E-5</v>
      </c>
      <c r="K1053" s="12">
        <f t="shared" si="151"/>
        <v>0.86082618779362308</v>
      </c>
      <c r="L1053" s="12">
        <f t="shared" si="148"/>
        <v>-0.1498626674146723</v>
      </c>
      <c r="M1053" s="12">
        <f t="shared" si="152"/>
        <v>2.2458819084640601E-2</v>
      </c>
      <c r="N1053" s="18">
        <f t="shared" si="149"/>
        <v>3.4289971045072942E-6</v>
      </c>
    </row>
    <row r="1054" spans="1:14" x14ac:dyDescent="0.2">
      <c r="A1054" s="4">
        <v>1052</v>
      </c>
      <c r="B1054" s="1" t="str">
        <f>'Исходные данные'!A1304</f>
        <v>30.12.2011</v>
      </c>
      <c r="C1054" s="1">
        <f>'Исходные данные'!B1304</f>
        <v>5523.17</v>
      </c>
      <c r="D1054" s="5" t="str">
        <f>'Исходные данные'!A1056</f>
        <v>28.12.2012</v>
      </c>
      <c r="E1054" s="1">
        <f>'Исходные данные'!B1056</f>
        <v>4657.1099999999997</v>
      </c>
      <c r="F1054" s="12">
        <f t="shared" si="144"/>
        <v>0.84319512164210042</v>
      </c>
      <c r="G1054" s="12">
        <f t="shared" si="145"/>
        <v>5.285063134477315E-2</v>
      </c>
      <c r="H1054" s="12">
        <f t="shared" si="146"/>
        <v>1.5225317959523E-4</v>
      </c>
      <c r="I1054" s="12">
        <f t="shared" si="150"/>
        <v>-0.17055688674059369</v>
      </c>
      <c r="J1054" s="18">
        <f t="shared" si="147"/>
        <v>-2.5967828308118913E-5</v>
      </c>
      <c r="K1054" s="12">
        <f t="shared" si="151"/>
        <v>0.9166772886768404</v>
      </c>
      <c r="L1054" s="12">
        <f t="shared" si="148"/>
        <v>-8.6999789409303779E-2</v>
      </c>
      <c r="M1054" s="12">
        <f t="shared" si="152"/>
        <v>7.568963357263158E-3</v>
      </c>
      <c r="N1054" s="18">
        <f t="shared" si="149"/>
        <v>1.1523987373831026E-6</v>
      </c>
    </row>
    <row r="1055" spans="1:14" x14ac:dyDescent="0.2">
      <c r="A1055" s="4">
        <v>1053</v>
      </c>
      <c r="B1055" s="1" t="str">
        <f>'Исходные данные'!A1305</f>
        <v>29.12.2011</v>
      </c>
      <c r="C1055" s="1">
        <f>'Исходные данные'!B1305</f>
        <v>5406.91</v>
      </c>
      <c r="D1055" s="5" t="str">
        <f>'Исходные данные'!A1057</f>
        <v>27.12.2012</v>
      </c>
      <c r="E1055" s="1">
        <f>'Исходные данные'!B1057</f>
        <v>4644.8599999999997</v>
      </c>
      <c r="F1055" s="12">
        <f t="shared" si="144"/>
        <v>0.85905998065438482</v>
      </c>
      <c r="G1055" s="12">
        <f t="shared" si="145"/>
        <v>5.2703122797489059E-2</v>
      </c>
      <c r="H1055" s="12">
        <f t="shared" si="146"/>
        <v>1.5182823395560335E-4</v>
      </c>
      <c r="I1055" s="12">
        <f t="shared" si="150"/>
        <v>-0.15191653329546781</v>
      </c>
      <c r="J1055" s="18">
        <f t="shared" si="147"/>
        <v>-2.3065218958908493E-5</v>
      </c>
      <c r="K1055" s="12">
        <f t="shared" si="151"/>
        <v>0.93392472710639296</v>
      </c>
      <c r="L1055" s="12">
        <f t="shared" si="148"/>
        <v>-6.8359435964177886E-2</v>
      </c>
      <c r="M1055" s="12">
        <f t="shared" si="152"/>
        <v>4.6730124853404994E-3</v>
      </c>
      <c r="N1055" s="18">
        <f t="shared" si="149"/>
        <v>7.0949523290173286E-7</v>
      </c>
    </row>
    <row r="1056" spans="1:14" x14ac:dyDescent="0.2">
      <c r="A1056" s="4">
        <v>1054</v>
      </c>
      <c r="B1056" s="1" t="str">
        <f>'Исходные данные'!A1306</f>
        <v>28.12.2011</v>
      </c>
      <c r="C1056" s="1">
        <f>'Исходные данные'!B1306</f>
        <v>5498.55</v>
      </c>
      <c r="D1056" s="5" t="str">
        <f>'Исходные данные'!A1058</f>
        <v>26.12.2012</v>
      </c>
      <c r="E1056" s="1">
        <f>'Исходные данные'!B1058</f>
        <v>4651.72</v>
      </c>
      <c r="F1056" s="12">
        <f t="shared" si="144"/>
        <v>0.84599030653535934</v>
      </c>
      <c r="G1056" s="12">
        <f t="shared" si="145"/>
        <v>5.2556025953357163E-2</v>
      </c>
      <c r="H1056" s="12">
        <f t="shared" si="146"/>
        <v>1.5140447435883707E-4</v>
      </c>
      <c r="I1056" s="12">
        <f t="shared" si="150"/>
        <v>-0.16724737743758628</v>
      </c>
      <c r="J1056" s="18">
        <f t="shared" si="147"/>
        <v>-2.5322001268831776E-5</v>
      </c>
      <c r="K1056" s="12">
        <f t="shared" si="151"/>
        <v>0.91971606634945435</v>
      </c>
      <c r="L1056" s="12">
        <f t="shared" si="148"/>
        <v>-8.369028010629638E-2</v>
      </c>
      <c r="M1056" s="12">
        <f t="shared" si="152"/>
        <v>7.0040629842703008E-3</v>
      </c>
      <c r="N1056" s="18">
        <f t="shared" si="149"/>
        <v>1.0604464745096327E-6</v>
      </c>
    </row>
    <row r="1057" spans="1:14" x14ac:dyDescent="0.2">
      <c r="A1057" s="4">
        <v>1055</v>
      </c>
      <c r="B1057" s="1" t="str">
        <f>'Исходные данные'!A1307</f>
        <v>27.12.2011</v>
      </c>
      <c r="C1057" s="1">
        <f>'Исходные данные'!B1307</f>
        <v>5515.97</v>
      </c>
      <c r="D1057" s="5" t="str">
        <f>'Исходные данные'!A1059</f>
        <v>25.12.2012</v>
      </c>
      <c r="E1057" s="1">
        <f>'Исходные данные'!B1059</f>
        <v>4631.55</v>
      </c>
      <c r="F1057" s="12">
        <f t="shared" si="144"/>
        <v>0.83966192709532506</v>
      </c>
      <c r="G1057" s="12">
        <f t="shared" si="145"/>
        <v>5.2409339663295029E-2</v>
      </c>
      <c r="H1057" s="12">
        <f t="shared" si="146"/>
        <v>1.5098189749463092E-4</v>
      </c>
      <c r="I1057" s="12">
        <f t="shared" si="150"/>
        <v>-0.17475593590031793</v>
      </c>
      <c r="J1057" s="18">
        <f t="shared" si="147"/>
        <v>-2.6384982800680096E-5</v>
      </c>
      <c r="K1057" s="12">
        <f t="shared" si="151"/>
        <v>0.9128361858118258</v>
      </c>
      <c r="L1057" s="12">
        <f t="shared" si="148"/>
        <v>-9.1198838569027968E-2</v>
      </c>
      <c r="M1057" s="12">
        <f t="shared" si="152"/>
        <v>8.3172281563395727E-3</v>
      </c>
      <c r="N1057" s="18">
        <f t="shared" si="149"/>
        <v>1.2557508889399195E-6</v>
      </c>
    </row>
    <row r="1058" spans="1:14" x14ac:dyDescent="0.2">
      <c r="A1058" s="4">
        <v>1056</v>
      </c>
      <c r="B1058" s="1" t="str">
        <f>'Исходные данные'!A1308</f>
        <v>26.12.2011</v>
      </c>
      <c r="C1058" s="1">
        <f>'Исходные данные'!B1308</f>
        <v>5578.28</v>
      </c>
      <c r="D1058" s="5" t="str">
        <f>'Исходные данные'!A1060</f>
        <v>24.12.2012</v>
      </c>
      <c r="E1058" s="1">
        <f>'Исходные данные'!B1060</f>
        <v>4701</v>
      </c>
      <c r="F1058" s="12">
        <f t="shared" si="144"/>
        <v>0.84273288540553726</v>
      </c>
      <c r="G1058" s="12">
        <f t="shared" si="145"/>
        <v>5.2263062781427352E-2</v>
      </c>
      <c r="H1058" s="12">
        <f t="shared" si="146"/>
        <v>1.5056050006192397E-4</v>
      </c>
      <c r="I1058" s="12">
        <f t="shared" si="150"/>
        <v>-0.1711052331067649</v>
      </c>
      <c r="J1058" s="18">
        <f t="shared" si="147"/>
        <v>-2.5761689459766591E-5</v>
      </c>
      <c r="K1058" s="12">
        <f t="shared" si="151"/>
        <v>0.91617476980643264</v>
      </c>
      <c r="L1058" s="12">
        <f t="shared" si="148"/>
        <v>-8.7548135775474989E-2</v>
      </c>
      <c r="M1058" s="12">
        <f t="shared" si="152"/>
        <v>7.6646760777609553E-3</v>
      </c>
      <c r="N1058" s="18">
        <f t="shared" si="149"/>
        <v>1.1539974630803554E-6</v>
      </c>
    </row>
    <row r="1059" spans="1:14" x14ac:dyDescent="0.2">
      <c r="A1059" s="4">
        <v>1057</v>
      </c>
      <c r="B1059" s="1" t="str">
        <f>'Исходные данные'!A1309</f>
        <v>23.12.2011</v>
      </c>
      <c r="C1059" s="1">
        <f>'Исходные данные'!B1309</f>
        <v>5592.11</v>
      </c>
      <c r="D1059" s="5" t="str">
        <f>'Исходные данные'!A1061</f>
        <v>21.12.2012</v>
      </c>
      <c r="E1059" s="1">
        <f>'Исходные данные'!B1061</f>
        <v>4707.58</v>
      </c>
      <c r="F1059" s="12">
        <f t="shared" si="144"/>
        <v>0.84182535751263843</v>
      </c>
      <c r="G1059" s="12">
        <f t="shared" si="145"/>
        <v>5.2117194165076951E-2</v>
      </c>
      <c r="H1059" s="12">
        <f t="shared" si="146"/>
        <v>1.5014027876886836E-4</v>
      </c>
      <c r="I1059" s="12">
        <f t="shared" si="150"/>
        <v>-0.17218270013352097</v>
      </c>
      <c r="J1059" s="18">
        <f t="shared" si="147"/>
        <v>-2.5851558597223307E-5</v>
      </c>
      <c r="K1059" s="12">
        <f t="shared" si="151"/>
        <v>0.91518815332003622</v>
      </c>
      <c r="L1059" s="12">
        <f t="shared" si="148"/>
        <v>-8.8625602802231113E-2</v>
      </c>
      <c r="M1059" s="12">
        <f t="shared" si="152"/>
        <v>7.8544974720587864E-3</v>
      </c>
      <c r="N1059" s="18">
        <f t="shared" si="149"/>
        <v>1.179276440044278E-6</v>
      </c>
    </row>
    <row r="1060" spans="1:14" x14ac:dyDescent="0.2">
      <c r="A1060" s="4">
        <v>1058</v>
      </c>
      <c r="B1060" s="1" t="str">
        <f>'Исходные данные'!A1310</f>
        <v>22.12.2011</v>
      </c>
      <c r="C1060" s="1">
        <f>'Исходные данные'!B1310</f>
        <v>5660.45</v>
      </c>
      <c r="D1060" s="5" t="str">
        <f>'Исходные данные'!A1062</f>
        <v>20.12.2012</v>
      </c>
      <c r="E1060" s="1">
        <f>'Исходные данные'!B1062</f>
        <v>4722.59</v>
      </c>
      <c r="F1060" s="12">
        <f t="shared" si="144"/>
        <v>0.83431352630974576</v>
      </c>
      <c r="G1060" s="12">
        <f t="shared" si="145"/>
        <v>5.1971732674755959E-2</v>
      </c>
      <c r="H1060" s="12">
        <f t="shared" si="146"/>
        <v>1.4972123033280419E-4</v>
      </c>
      <c r="I1060" s="12">
        <f t="shared" si="150"/>
        <v>-0.18114601644064601</v>
      </c>
      <c r="J1060" s="18">
        <f t="shared" si="147"/>
        <v>-2.7121404451379895E-5</v>
      </c>
      <c r="K1060" s="12">
        <f t="shared" si="151"/>
        <v>0.90702168640944081</v>
      </c>
      <c r="L1060" s="12">
        <f t="shared" si="148"/>
        <v>-9.7588919109356076E-2</v>
      </c>
      <c r="M1060" s="12">
        <f t="shared" si="152"/>
        <v>9.523597132932389E-3</v>
      </c>
      <c r="N1060" s="18">
        <f t="shared" si="149"/>
        <v>1.4258846799366039E-6</v>
      </c>
    </row>
    <row r="1061" spans="1:14" x14ac:dyDescent="0.2">
      <c r="A1061" s="4">
        <v>1059</v>
      </c>
      <c r="B1061" s="1" t="str">
        <f>'Исходные данные'!A1311</f>
        <v>21.12.2011</v>
      </c>
      <c r="C1061" s="1">
        <f>'Исходные данные'!B1311</f>
        <v>5766.02</v>
      </c>
      <c r="D1061" s="5" t="str">
        <f>'Исходные данные'!A1063</f>
        <v>19.12.2012</v>
      </c>
      <c r="E1061" s="1">
        <f>'Исходные данные'!B1063</f>
        <v>4764.7299999999996</v>
      </c>
      <c r="F1061" s="12">
        <f t="shared" si="144"/>
        <v>0.82634642266242564</v>
      </c>
      <c r="G1061" s="12">
        <f t="shared" si="145"/>
        <v>5.1826677174156906E-2</v>
      </c>
      <c r="H1061" s="12">
        <f t="shared" si="146"/>
        <v>1.4930335148023363E-4</v>
      </c>
      <c r="I1061" s="12">
        <f t="shared" si="150"/>
        <v>-0.19074119548747545</v>
      </c>
      <c r="J1061" s="18">
        <f t="shared" si="147"/>
        <v>-2.8478299751626502E-5</v>
      </c>
      <c r="K1061" s="12">
        <f t="shared" si="151"/>
        <v>0.89836027129616325</v>
      </c>
      <c r="L1061" s="12">
        <f t="shared" si="148"/>
        <v>-0.10718409815618556</v>
      </c>
      <c r="M1061" s="12">
        <f t="shared" si="152"/>
        <v>1.1488430897554761E-2</v>
      </c>
      <c r="N1061" s="18">
        <f t="shared" si="149"/>
        <v>1.7152612362539944E-6</v>
      </c>
    </row>
    <row r="1062" spans="1:14" x14ac:dyDescent="0.2">
      <c r="A1062" s="4">
        <v>1060</v>
      </c>
      <c r="B1062" s="1" t="str">
        <f>'Исходные данные'!A1312</f>
        <v>20.12.2011</v>
      </c>
      <c r="C1062" s="1">
        <f>'Исходные данные'!B1312</f>
        <v>5768.83</v>
      </c>
      <c r="D1062" s="5" t="str">
        <f>'Исходные данные'!A1064</f>
        <v>18.12.2012</v>
      </c>
      <c r="E1062" s="1">
        <f>'Исходные данные'!B1064</f>
        <v>4705.76</v>
      </c>
      <c r="F1062" s="12">
        <f t="shared" si="144"/>
        <v>0.81572173213632582</v>
      </c>
      <c r="G1062" s="12">
        <f t="shared" si="145"/>
        <v>5.1682026530143782E-2</v>
      </c>
      <c r="H1062" s="12">
        <f t="shared" si="146"/>
        <v>1.488866389467953E-4</v>
      </c>
      <c r="I1062" s="12">
        <f t="shared" si="150"/>
        <v>-0.20368199671552664</v>
      </c>
      <c r="J1062" s="18">
        <f t="shared" si="147"/>
        <v>-3.0325527904946962E-5</v>
      </c>
      <c r="K1062" s="12">
        <f t="shared" si="151"/>
        <v>0.88680966781837223</v>
      </c>
      <c r="L1062" s="12">
        <f t="shared" si="148"/>
        <v>-0.12012489938423669</v>
      </c>
      <c r="M1062" s="12">
        <f t="shared" si="152"/>
        <v>1.4429991452072922E-2</v>
      </c>
      <c r="N1062" s="18">
        <f t="shared" si="149"/>
        <v>2.1484329273301236E-6</v>
      </c>
    </row>
    <row r="1063" spans="1:14" x14ac:dyDescent="0.2">
      <c r="A1063" s="4">
        <v>1061</v>
      </c>
      <c r="B1063" s="1" t="str">
        <f>'Исходные данные'!A1313</f>
        <v>19.12.2011</v>
      </c>
      <c r="C1063" s="1">
        <f>'Исходные данные'!B1313</f>
        <v>5802.95</v>
      </c>
      <c r="D1063" s="5" t="str">
        <f>'Исходные данные'!A1065</f>
        <v>17.12.2012</v>
      </c>
      <c r="E1063" s="1">
        <f>'Исходные данные'!B1065</f>
        <v>4620.68</v>
      </c>
      <c r="F1063" s="12">
        <f t="shared" si="144"/>
        <v>0.7962639691880854</v>
      </c>
      <c r="G1063" s="12">
        <f t="shared" si="145"/>
        <v>5.1537779612743147E-2</v>
      </c>
      <c r="H1063" s="12">
        <f t="shared" si="146"/>
        <v>1.4847108947723859E-4</v>
      </c>
      <c r="I1063" s="12">
        <f t="shared" si="150"/>
        <v>-0.22782452852835289</v>
      </c>
      <c r="J1063" s="18">
        <f t="shared" si="147"/>
        <v>-3.3825355960242777E-5</v>
      </c>
      <c r="K1063" s="12">
        <f t="shared" si="151"/>
        <v>0.86565621362336498</v>
      </c>
      <c r="L1063" s="12">
        <f t="shared" si="148"/>
        <v>-0.14426743119706298</v>
      </c>
      <c r="M1063" s="12">
        <f t="shared" si="152"/>
        <v>2.0813091704199219E-2</v>
      </c>
      <c r="N1063" s="18">
        <f t="shared" si="149"/>
        <v>3.0901424007121344E-6</v>
      </c>
    </row>
    <row r="1064" spans="1:14" x14ac:dyDescent="0.2">
      <c r="A1064" s="4">
        <v>1062</v>
      </c>
      <c r="B1064" s="1" t="str">
        <f>'Исходные данные'!A1314</f>
        <v>16.12.2011</v>
      </c>
      <c r="C1064" s="1">
        <f>'Исходные данные'!B1314</f>
        <v>5834.05</v>
      </c>
      <c r="D1064" s="5" t="str">
        <f>'Исходные данные'!A1066</f>
        <v>14.12.2012</v>
      </c>
      <c r="E1064" s="1">
        <f>'Исходные данные'!B1066</f>
        <v>4643.58</v>
      </c>
      <c r="F1064" s="12">
        <f t="shared" si="144"/>
        <v>0.79594449824735813</v>
      </c>
      <c r="G1064" s="12">
        <f t="shared" si="145"/>
        <v>5.1393935295135446E-2</v>
      </c>
      <c r="H1064" s="12">
        <f t="shared" si="146"/>
        <v>1.480566998253987E-4</v>
      </c>
      <c r="I1064" s="12">
        <f t="shared" si="150"/>
        <v>-0.22822582138861386</v>
      </c>
      <c r="J1064" s="18">
        <f t="shared" si="147"/>
        <v>-3.3790361929739061E-5</v>
      </c>
      <c r="K1064" s="12">
        <f t="shared" si="151"/>
        <v>0.86530890165696439</v>
      </c>
      <c r="L1064" s="12">
        <f t="shared" si="148"/>
        <v>-0.14466872405732395</v>
      </c>
      <c r="M1064" s="12">
        <f t="shared" si="152"/>
        <v>2.0929039720374062E-2</v>
      </c>
      <c r="N1064" s="18">
        <f t="shared" si="149"/>
        <v>3.098684551513269E-6</v>
      </c>
    </row>
    <row r="1065" spans="1:14" x14ac:dyDescent="0.2">
      <c r="A1065" s="4">
        <v>1063</v>
      </c>
      <c r="B1065" s="1" t="str">
        <f>'Исходные данные'!A1315</f>
        <v>15.12.2011</v>
      </c>
      <c r="C1065" s="1">
        <f>'Исходные данные'!B1315</f>
        <v>5848.4</v>
      </c>
      <c r="D1065" s="5" t="str">
        <f>'Исходные данные'!A1067</f>
        <v>13.12.2012</v>
      </c>
      <c r="E1065" s="1">
        <f>'Исходные данные'!B1067</f>
        <v>4639.16</v>
      </c>
      <c r="F1065" s="12">
        <f t="shared" si="144"/>
        <v>0.79323575678818137</v>
      </c>
      <c r="G1065" s="12">
        <f t="shared" si="145"/>
        <v>5.1250492453646136E-2</v>
      </c>
      <c r="H1065" s="12">
        <f t="shared" si="146"/>
        <v>1.4764346675417105E-4</v>
      </c>
      <c r="I1065" s="12">
        <f t="shared" si="150"/>
        <v>-0.23163480419446053</v>
      </c>
      <c r="J1065" s="18">
        <f t="shared" si="147"/>
        <v>-3.4199365512193756E-5</v>
      </c>
      <c r="K1065" s="12">
        <f t="shared" si="151"/>
        <v>0.86236410072916836</v>
      </c>
      <c r="L1065" s="12">
        <f t="shared" si="148"/>
        <v>-0.14807770686317068</v>
      </c>
      <c r="M1065" s="12">
        <f t="shared" si="152"/>
        <v>2.1927007269855022E-2</v>
      </c>
      <c r="N1065" s="18">
        <f t="shared" si="149"/>
        <v>3.2373793688653067E-6</v>
      </c>
    </row>
    <row r="1066" spans="1:14" x14ac:dyDescent="0.2">
      <c r="A1066" s="4">
        <v>1064</v>
      </c>
      <c r="B1066" s="1" t="str">
        <f>'Исходные данные'!A1316</f>
        <v>14.12.2011</v>
      </c>
      <c r="C1066" s="1">
        <f>'Исходные данные'!B1316</f>
        <v>5858.54</v>
      </c>
      <c r="D1066" s="5" t="str">
        <f>'Исходные данные'!A1068</f>
        <v>12.12.2012</v>
      </c>
      <c r="E1066" s="1">
        <f>'Исходные данные'!B1068</f>
        <v>4640.8500000000004</v>
      </c>
      <c r="F1066" s="12">
        <f t="shared" si="144"/>
        <v>0.7921512868393833</v>
      </c>
      <c r="G1066" s="12">
        <f t="shared" si="145"/>
        <v>5.110744996773682E-2</v>
      </c>
      <c r="H1066" s="12">
        <f t="shared" si="146"/>
        <v>1.4723138703548564E-4</v>
      </c>
      <c r="I1066" s="12">
        <f t="shared" si="150"/>
        <v>-0.23300288667287203</v>
      </c>
      <c r="J1066" s="18">
        <f t="shared" si="147"/>
        <v>-3.430533818811902E-5</v>
      </c>
      <c r="K1066" s="12">
        <f t="shared" si="151"/>
        <v>0.86118512216679277</v>
      </c>
      <c r="L1066" s="12">
        <f t="shared" si="148"/>
        <v>-0.14944578934158212</v>
      </c>
      <c r="M1066" s="12">
        <f t="shared" si="152"/>
        <v>2.2334043951928458E-2</v>
      </c>
      <c r="N1066" s="18">
        <f t="shared" si="149"/>
        <v>3.2882722691539258E-6</v>
      </c>
    </row>
    <row r="1067" spans="1:14" x14ac:dyDescent="0.2">
      <c r="A1067" s="4">
        <v>1065</v>
      </c>
      <c r="B1067" s="1" t="str">
        <f>'Исходные данные'!A1317</f>
        <v>13.12.2011</v>
      </c>
      <c r="C1067" s="1">
        <f>'Исходные данные'!B1317</f>
        <v>5820.76</v>
      </c>
      <c r="D1067" s="5" t="str">
        <f>'Исходные данные'!A1069</f>
        <v>11.12.2012</v>
      </c>
      <c r="E1067" s="1">
        <f>'Исходные данные'!B1069</f>
        <v>4608.5200000000004</v>
      </c>
      <c r="F1067" s="12">
        <f t="shared" si="144"/>
        <v>0.7917385358612965</v>
      </c>
      <c r="G1067" s="12">
        <f t="shared" si="145"/>
        <v>5.0964806719996654E-2</v>
      </c>
      <c r="H1067" s="12">
        <f t="shared" si="146"/>
        <v>1.4682045745028252E-4</v>
      </c>
      <c r="I1067" s="12">
        <f t="shared" si="150"/>
        <v>-0.23352407316136925</v>
      </c>
      <c r="J1067" s="18">
        <f t="shared" si="147"/>
        <v>-3.4286111247205475E-5</v>
      </c>
      <c r="K1067" s="12">
        <f t="shared" si="151"/>
        <v>0.86073640106087068</v>
      </c>
      <c r="L1067" s="12">
        <f t="shared" si="148"/>
        <v>-0.14996697583007942</v>
      </c>
      <c r="M1067" s="12">
        <f t="shared" si="152"/>
        <v>2.2490093839619543E-2</v>
      </c>
      <c r="N1067" s="18">
        <f t="shared" si="149"/>
        <v>3.3020058656327221E-6</v>
      </c>
    </row>
    <row r="1068" spans="1:14" x14ac:dyDescent="0.2">
      <c r="A1068" s="4">
        <v>1066</v>
      </c>
      <c r="B1068" s="1" t="str">
        <f>'Исходные данные'!A1318</f>
        <v>12.12.2011</v>
      </c>
      <c r="C1068" s="1">
        <f>'Исходные данные'!B1318</f>
        <v>5948.21</v>
      </c>
      <c r="D1068" s="5" t="str">
        <f>'Исходные данные'!A1070</f>
        <v>10.12.2012</v>
      </c>
      <c r="E1068" s="1">
        <f>'Исходные данные'!B1070</f>
        <v>4604.0200000000004</v>
      </c>
      <c r="F1068" s="12">
        <f t="shared" si="144"/>
        <v>0.77401772970355798</v>
      </c>
      <c r="G1068" s="12">
        <f t="shared" si="145"/>
        <v>5.0822561596133485E-2</v>
      </c>
      <c r="H1068" s="12">
        <f t="shared" si="146"/>
        <v>1.4641067478848608E-4</v>
      </c>
      <c r="I1068" s="12">
        <f t="shared" si="150"/>
        <v>-0.25616049906101779</v>
      </c>
      <c r="J1068" s="18">
        <f t="shared" si="147"/>
        <v>-3.7504631521678971E-5</v>
      </c>
      <c r="K1068" s="12">
        <f t="shared" si="151"/>
        <v>0.84147127472782424</v>
      </c>
      <c r="L1068" s="12">
        <f t="shared" si="148"/>
        <v>-0.17260340172972785</v>
      </c>
      <c r="M1068" s="12">
        <f t="shared" si="152"/>
        <v>2.9791934288673723E-2</v>
      </c>
      <c r="N1068" s="18">
        <f t="shared" si="149"/>
        <v>4.3618572024589556E-6</v>
      </c>
    </row>
    <row r="1069" spans="1:14" x14ac:dyDescent="0.2">
      <c r="A1069" s="4">
        <v>1067</v>
      </c>
      <c r="B1069" s="1" t="str">
        <f>'Исходные данные'!A1319</f>
        <v>09.12.2011</v>
      </c>
      <c r="C1069" s="1">
        <f>'Исходные данные'!B1319</f>
        <v>6009.96</v>
      </c>
      <c r="D1069" s="5" t="str">
        <f>'Исходные данные'!A1071</f>
        <v>07.12.2012</v>
      </c>
      <c r="E1069" s="1">
        <f>'Исходные данные'!B1071</f>
        <v>4569.4799999999996</v>
      </c>
      <c r="F1069" s="12">
        <f t="shared" si="144"/>
        <v>0.76031787233192893</v>
      </c>
      <c r="G1069" s="12">
        <f t="shared" si="145"/>
        <v>5.0680713484965299E-2</v>
      </c>
      <c r="H1069" s="12">
        <f t="shared" si="146"/>
        <v>1.4600203584898039E-4</v>
      </c>
      <c r="I1069" s="12">
        <f t="shared" si="150"/>
        <v>-0.27401868007686586</v>
      </c>
      <c r="J1069" s="18">
        <f t="shared" si="147"/>
        <v>-4.0007285151872856E-5</v>
      </c>
      <c r="K1069" s="12">
        <f t="shared" si="151"/>
        <v>0.82657751195767526</v>
      </c>
      <c r="L1069" s="12">
        <f t="shared" si="148"/>
        <v>-0.19046158274557592</v>
      </c>
      <c r="M1069" s="12">
        <f t="shared" si="152"/>
        <v>3.6275614501949757E-2</v>
      </c>
      <c r="N1069" s="18">
        <f t="shared" si="149"/>
        <v>5.2963135689574612E-6</v>
      </c>
    </row>
    <row r="1070" spans="1:14" x14ac:dyDescent="0.2">
      <c r="A1070" s="4">
        <v>1068</v>
      </c>
      <c r="B1070" s="1" t="str">
        <f>'Исходные данные'!A1320</f>
        <v>08.12.2011</v>
      </c>
      <c r="C1070" s="1">
        <f>'Исходные данные'!B1320</f>
        <v>6246.86</v>
      </c>
      <c r="D1070" s="5" t="str">
        <f>'Исходные данные'!A1072</f>
        <v>06.12.2012</v>
      </c>
      <c r="E1070" s="1">
        <f>'Исходные данные'!B1072</f>
        <v>4617.4399999999996</v>
      </c>
      <c r="F1070" s="12">
        <f t="shared" si="144"/>
        <v>0.7391617548656445</v>
      </c>
      <c r="G1070" s="12">
        <f t="shared" si="145"/>
        <v>5.0539261278411303E-2</v>
      </c>
      <c r="H1070" s="12">
        <f t="shared" si="146"/>
        <v>1.4559453743958367E-4</v>
      </c>
      <c r="I1070" s="12">
        <f t="shared" si="150"/>
        <v>-0.30223849854070634</v>
      </c>
      <c r="J1070" s="18">
        <f t="shared" si="147"/>
        <v>-4.4004274391468423E-5</v>
      </c>
      <c r="K1070" s="12">
        <f t="shared" si="151"/>
        <v>0.80357769625647157</v>
      </c>
      <c r="L1070" s="12">
        <f t="shared" si="148"/>
        <v>-0.21868140120941634</v>
      </c>
      <c r="M1070" s="12">
        <f t="shared" si="152"/>
        <v>4.7821555234913597E-2</v>
      </c>
      <c r="N1070" s="18">
        <f t="shared" si="149"/>
        <v>6.9625572140687461E-6</v>
      </c>
    </row>
    <row r="1071" spans="1:14" x14ac:dyDescent="0.2">
      <c r="A1071" s="4">
        <v>1069</v>
      </c>
      <c r="B1071" s="1" t="str">
        <f>'Исходные данные'!A1321</f>
        <v>07.12.2011</v>
      </c>
      <c r="C1071" s="1">
        <f>'Исходные данные'!B1321</f>
        <v>6245.02</v>
      </c>
      <c r="D1071" s="5" t="str">
        <f>'Исходные данные'!A1073</f>
        <v>05.12.2012</v>
      </c>
      <c r="E1071" s="1">
        <f>'Исходные данные'!B1073</f>
        <v>4627.78</v>
      </c>
      <c r="F1071" s="12">
        <f t="shared" si="144"/>
        <v>0.74103525689269201</v>
      </c>
      <c r="G1071" s="12">
        <f t="shared" si="145"/>
        <v>5.0398203871483492E-2</v>
      </c>
      <c r="H1071" s="12">
        <f t="shared" si="146"/>
        <v>1.4518817637702389E-4</v>
      </c>
      <c r="I1071" s="12">
        <f t="shared" si="150"/>
        <v>-0.29970707466586871</v>
      </c>
      <c r="J1071" s="18">
        <f t="shared" si="147"/>
        <v>-4.3513923618030014E-5</v>
      </c>
      <c r="K1071" s="12">
        <f t="shared" si="151"/>
        <v>0.80561446890185862</v>
      </c>
      <c r="L1071" s="12">
        <f t="shared" si="148"/>
        <v>-0.21614997733457883</v>
      </c>
      <c r="M1071" s="12">
        <f t="shared" si="152"/>
        <v>4.672081270173882E-2</v>
      </c>
      <c r="N1071" s="18">
        <f t="shared" si="149"/>
        <v>6.7833095950179538E-6</v>
      </c>
    </row>
    <row r="1072" spans="1:14" x14ac:dyDescent="0.2">
      <c r="A1072" s="4">
        <v>1070</v>
      </c>
      <c r="B1072" s="1" t="str">
        <f>'Исходные данные'!A1322</f>
        <v>06.12.2011</v>
      </c>
      <c r="C1072" s="1">
        <f>'Исходные данные'!B1322</f>
        <v>6335.96</v>
      </c>
      <c r="D1072" s="5" t="str">
        <f>'Исходные данные'!A1074</f>
        <v>04.12.2012</v>
      </c>
      <c r="E1072" s="1">
        <f>'Исходные данные'!B1074</f>
        <v>4580.87</v>
      </c>
      <c r="F1072" s="12">
        <f t="shared" si="144"/>
        <v>0.72299541032456016</v>
      </c>
      <c r="G1072" s="12">
        <f t="shared" si="145"/>
        <v>5.0257540162277931E-2</v>
      </c>
      <c r="H1072" s="12">
        <f t="shared" si="146"/>
        <v>1.4478294948691364E-4</v>
      </c>
      <c r="I1072" s="12">
        <f t="shared" si="150"/>
        <v>-0.32435240494233192</v>
      </c>
      <c r="J1072" s="18">
        <f t="shared" si="147"/>
        <v>-4.6960697860724602E-5</v>
      </c>
      <c r="K1072" s="12">
        <f t="shared" si="151"/>
        <v>0.78600249865229588</v>
      </c>
      <c r="L1072" s="12">
        <f t="shared" si="148"/>
        <v>-0.24079530761104204</v>
      </c>
      <c r="M1072" s="12">
        <f t="shared" si="152"/>
        <v>5.7982380167496225E-2</v>
      </c>
      <c r="N1072" s="18">
        <f t="shared" si="149"/>
        <v>8.3948600189216289E-6</v>
      </c>
    </row>
    <row r="1073" spans="1:14" x14ac:dyDescent="0.2">
      <c r="A1073" s="4">
        <v>1071</v>
      </c>
      <c r="B1073" s="1" t="str">
        <f>'Исходные данные'!A1323</f>
        <v>05.12.2011</v>
      </c>
      <c r="C1073" s="1">
        <f>'Исходные данные'!B1323</f>
        <v>6409.41</v>
      </c>
      <c r="D1073" s="5" t="str">
        <f>'Исходные данные'!A1075</f>
        <v>03.12.2012</v>
      </c>
      <c r="E1073" s="1">
        <f>'Исходные данные'!B1075</f>
        <v>4597.8</v>
      </c>
      <c r="F1073" s="12">
        <f t="shared" si="144"/>
        <v>0.71735151909458128</v>
      </c>
      <c r="G1073" s="12">
        <f t="shared" si="145"/>
        <v>5.011726905196616E-2</v>
      </c>
      <c r="H1073" s="12">
        <f t="shared" si="146"/>
        <v>1.4437885360372543E-4</v>
      </c>
      <c r="I1073" s="12">
        <f t="shared" si="150"/>
        <v>-0.33218929479227516</v>
      </c>
      <c r="J1073" s="18">
        <f t="shared" si="147"/>
        <v>-4.7961109561538685E-5</v>
      </c>
      <c r="K1073" s="12">
        <f t="shared" si="151"/>
        <v>0.77986675761502744</v>
      </c>
      <c r="L1073" s="12">
        <f t="shared" si="148"/>
        <v>-0.24863219746098519</v>
      </c>
      <c r="M1073" s="12">
        <f t="shared" si="152"/>
        <v>6.1817969614278191E-2</v>
      </c>
      <c r="N1073" s="18">
        <f t="shared" si="149"/>
        <v>8.9252075850194186E-6</v>
      </c>
    </row>
    <row r="1074" spans="1:14" x14ac:dyDescent="0.2">
      <c r="A1074" s="4">
        <v>1072</v>
      </c>
      <c r="B1074" s="1" t="str">
        <f>'Исходные данные'!A1324</f>
        <v>02.12.2011</v>
      </c>
      <c r="C1074" s="1">
        <f>'Исходные данные'!B1324</f>
        <v>6440.5</v>
      </c>
      <c r="D1074" s="5" t="str">
        <f>'Исходные данные'!A1076</f>
        <v>30.11.2012</v>
      </c>
      <c r="E1074" s="1">
        <f>'Исходные данные'!B1076</f>
        <v>4572.7700000000004</v>
      </c>
      <c r="F1074" s="12">
        <f t="shared" si="144"/>
        <v>0.71000232901172278</v>
      </c>
      <c r="G1074" s="12">
        <f t="shared" si="145"/>
        <v>4.997738944478651E-2</v>
      </c>
      <c r="H1074" s="12">
        <f t="shared" si="146"/>
        <v>1.4397588557076664E-4</v>
      </c>
      <c r="I1074" s="12">
        <f t="shared" si="150"/>
        <v>-0.34248702865395503</v>
      </c>
      <c r="J1074" s="18">
        <f t="shared" si="147"/>
        <v>-4.9309873246953702E-5</v>
      </c>
      <c r="K1074" s="12">
        <f t="shared" si="151"/>
        <v>0.77187710555678768</v>
      </c>
      <c r="L1074" s="12">
        <f t="shared" si="148"/>
        <v>-0.25892993132266517</v>
      </c>
      <c r="M1074" s="12">
        <f t="shared" si="152"/>
        <v>6.7044709334759964E-2</v>
      </c>
      <c r="N1074" s="18">
        <f t="shared" si="149"/>
        <v>9.652821399306711E-6</v>
      </c>
    </row>
    <row r="1075" spans="1:14" x14ac:dyDescent="0.2">
      <c r="A1075" s="4">
        <v>1073</v>
      </c>
      <c r="B1075" s="1" t="str">
        <f>'Исходные данные'!A1325</f>
        <v>01.12.2011</v>
      </c>
      <c r="C1075" s="1">
        <f>'Исходные данные'!B1325</f>
        <v>6439.69</v>
      </c>
      <c r="D1075" s="5" t="str">
        <f>'Исходные данные'!A1077</f>
        <v>29.11.2012</v>
      </c>
      <c r="E1075" s="1">
        <f>'Исходные данные'!B1077</f>
        <v>4553.5600000000004</v>
      </c>
      <c r="F1075" s="12">
        <f t="shared" si="144"/>
        <v>0.70710857199647825</v>
      </c>
      <c r="G1075" s="12">
        <f t="shared" si="145"/>
        <v>4.9837900248035749E-2</v>
      </c>
      <c r="H1075" s="12">
        <f t="shared" si="146"/>
        <v>1.4357404224015546E-4</v>
      </c>
      <c r="I1075" s="12">
        <f t="shared" si="150"/>
        <v>-0.34657105769548796</v>
      </c>
      <c r="J1075" s="18">
        <f t="shared" si="147"/>
        <v>-4.9758607676787342E-5</v>
      </c>
      <c r="K1075" s="12">
        <f t="shared" si="151"/>
        <v>0.76873116546920994</v>
      </c>
      <c r="L1075" s="12">
        <f t="shared" si="148"/>
        <v>-0.26301396036419805</v>
      </c>
      <c r="M1075" s="12">
        <f t="shared" si="152"/>
        <v>6.9176343346459793E-2</v>
      </c>
      <c r="N1075" s="18">
        <f t="shared" si="149"/>
        <v>9.9319272416441149E-6</v>
      </c>
    </row>
    <row r="1076" spans="1:14" x14ac:dyDescent="0.2">
      <c r="A1076" s="4">
        <v>1074</v>
      </c>
      <c r="B1076" s="1" t="str">
        <f>'Исходные данные'!A1326</f>
        <v>30.11.2011</v>
      </c>
      <c r="C1076" s="1">
        <f>'Исходные данные'!B1326</f>
        <v>6287.42</v>
      </c>
      <c r="D1076" s="5" t="str">
        <f>'Исходные данные'!A1078</f>
        <v>28.11.2012</v>
      </c>
      <c r="E1076" s="1">
        <f>'Исходные данные'!B1078</f>
        <v>4548.04</v>
      </c>
      <c r="F1076" s="12">
        <f t="shared" si="144"/>
        <v>0.72335552579595441</v>
      </c>
      <c r="G1076" s="12">
        <f t="shared" si="145"/>
        <v>4.9698800372060349E-2</v>
      </c>
      <c r="H1076" s="12">
        <f t="shared" si="146"/>
        <v>1.431733204727957E-4</v>
      </c>
      <c r="I1076" s="12">
        <f t="shared" si="150"/>
        <v>-0.32385444076248826</v>
      </c>
      <c r="J1076" s="18">
        <f t="shared" si="147"/>
        <v>-4.6367315633825762E-5</v>
      </c>
      <c r="K1076" s="12">
        <f t="shared" si="151"/>
        <v>0.78639399720993153</v>
      </c>
      <c r="L1076" s="12">
        <f t="shared" si="148"/>
        <v>-0.2402973434311983</v>
      </c>
      <c r="M1076" s="12">
        <f t="shared" si="152"/>
        <v>5.7742813260091126E-2</v>
      </c>
      <c r="N1076" s="18">
        <f t="shared" si="149"/>
        <v>8.2672303078878245E-6</v>
      </c>
    </row>
    <row r="1077" spans="1:14" x14ac:dyDescent="0.2">
      <c r="A1077" s="4">
        <v>1075</v>
      </c>
      <c r="B1077" s="1" t="str">
        <f>'Исходные данные'!A1327</f>
        <v>29.11.2011</v>
      </c>
      <c r="C1077" s="1">
        <f>'Исходные данные'!B1327</f>
        <v>6218.82</v>
      </c>
      <c r="D1077" s="5" t="str">
        <f>'Исходные данные'!A1079</f>
        <v>27.11.2012</v>
      </c>
      <c r="E1077" s="1">
        <f>'Исходные данные'!B1079</f>
        <v>4616.17</v>
      </c>
      <c r="F1077" s="12">
        <f t="shared" si="144"/>
        <v>0.74229033803840605</v>
      </c>
      <c r="G1077" s="12">
        <f t="shared" si="145"/>
        <v>4.9560088730248135E-2</v>
      </c>
      <c r="H1077" s="12">
        <f t="shared" si="146"/>
        <v>1.4277371713835278E-4</v>
      </c>
      <c r="I1077" s="12">
        <f t="shared" si="150"/>
        <v>-0.29801482119229566</v>
      </c>
      <c r="J1077" s="18">
        <f t="shared" si="147"/>
        <v>-4.2548683783945603E-5</v>
      </c>
      <c r="K1077" s="12">
        <f t="shared" si="151"/>
        <v>0.80697892696404716</v>
      </c>
      <c r="L1077" s="12">
        <f t="shared" si="148"/>
        <v>-0.21445772386100573</v>
      </c>
      <c r="M1077" s="12">
        <f t="shared" si="152"/>
        <v>4.5992115323643265E-2</v>
      </c>
      <c r="N1077" s="18">
        <f t="shared" si="149"/>
        <v>6.566465263812344E-6</v>
      </c>
    </row>
    <row r="1078" spans="1:14" x14ac:dyDescent="0.2">
      <c r="A1078" s="4">
        <v>1076</v>
      </c>
      <c r="B1078" s="1" t="str">
        <f>'Исходные данные'!A1328</f>
        <v>28.11.2011</v>
      </c>
      <c r="C1078" s="1">
        <f>'Исходные данные'!B1328</f>
        <v>6198.42</v>
      </c>
      <c r="D1078" s="5" t="str">
        <f>'Исходные данные'!A1080</f>
        <v>26.11.2012</v>
      </c>
      <c r="E1078" s="1">
        <f>'Исходные данные'!B1080</f>
        <v>4669.71</v>
      </c>
      <c r="F1078" s="12">
        <f t="shared" si="144"/>
        <v>0.75337102035680059</v>
      </c>
      <c r="G1078" s="12">
        <f t="shared" si="145"/>
        <v>4.942176423901963E-2</v>
      </c>
      <c r="H1078" s="12">
        <f t="shared" si="146"/>
        <v>1.423752291152288E-4</v>
      </c>
      <c r="I1078" s="12">
        <f t="shared" si="150"/>
        <v>-0.28319744961292326</v>
      </c>
      <c r="J1078" s="18">
        <f t="shared" si="147"/>
        <v>-4.0320301773488414E-5</v>
      </c>
      <c r="K1078" s="12">
        <f t="shared" si="151"/>
        <v>0.81902526068160231</v>
      </c>
      <c r="L1078" s="12">
        <f t="shared" si="148"/>
        <v>-0.1996403522816334</v>
      </c>
      <c r="M1078" s="12">
        <f t="shared" si="152"/>
        <v>3.9856270259134574E-2</v>
      </c>
      <c r="N1078" s="18">
        <f t="shared" si="149"/>
        <v>5.6745456098227648E-6</v>
      </c>
    </row>
    <row r="1079" spans="1:14" x14ac:dyDescent="0.2">
      <c r="A1079" s="4">
        <v>1077</v>
      </c>
      <c r="B1079" s="1" t="str">
        <f>'Исходные данные'!A1329</f>
        <v>25.11.2011</v>
      </c>
      <c r="C1079" s="1">
        <f>'Исходные данные'!B1329</f>
        <v>6075.04</v>
      </c>
      <c r="D1079" s="5" t="str">
        <f>'Исходные данные'!A1081</f>
        <v>23.11.2012</v>
      </c>
      <c r="E1079" s="1">
        <f>'Исходные данные'!B1081</f>
        <v>4686.5200000000004</v>
      </c>
      <c r="F1079" s="12">
        <f t="shared" si="144"/>
        <v>0.77143854196844797</v>
      </c>
      <c r="G1079" s="12">
        <f t="shared" si="145"/>
        <v>4.9283825817819732E-2</v>
      </c>
      <c r="H1079" s="12">
        <f t="shared" si="146"/>
        <v>1.4197785329053854E-4</v>
      </c>
      <c r="I1079" s="12">
        <f t="shared" si="150"/>
        <v>-0.25949827079469473</v>
      </c>
      <c r="J1079" s="18">
        <f t="shared" si="147"/>
        <v>-3.6843007420037613E-5</v>
      </c>
      <c r="K1079" s="12">
        <f t="shared" si="151"/>
        <v>0.8386673177796331</v>
      </c>
      <c r="L1079" s="12">
        <f t="shared" si="148"/>
        <v>-0.17594117346340485</v>
      </c>
      <c r="M1079" s="12">
        <f t="shared" si="152"/>
        <v>3.0955296519679817E-2</v>
      </c>
      <c r="N1079" s="18">
        <f t="shared" si="149"/>
        <v>4.394966547836219E-6</v>
      </c>
    </row>
    <row r="1080" spans="1:14" x14ac:dyDescent="0.2">
      <c r="A1080" s="4">
        <v>1078</v>
      </c>
      <c r="B1080" s="1" t="str">
        <f>'Исходные данные'!A1330</f>
        <v>24.11.2011</v>
      </c>
      <c r="C1080" s="1">
        <f>'Исходные данные'!B1330</f>
        <v>6075.04</v>
      </c>
      <c r="D1080" s="5" t="str">
        <f>'Исходные данные'!A1082</f>
        <v>22.11.2012</v>
      </c>
      <c r="E1080" s="1">
        <f>'Исходные данные'!B1082</f>
        <v>4619.24</v>
      </c>
      <c r="F1080" s="12">
        <f t="shared" si="144"/>
        <v>0.76036371776975953</v>
      </c>
      <c r="G1080" s="12">
        <f t="shared" si="145"/>
        <v>4.9146272389109208E-2</v>
      </c>
      <c r="H1080" s="12">
        <f t="shared" si="146"/>
        <v>1.4158158656008493E-4</v>
      </c>
      <c r="I1080" s="12">
        <f t="shared" si="150"/>
        <v>-0.27395838416989504</v>
      </c>
      <c r="J1080" s="18">
        <f t="shared" si="147"/>
        <v>-3.8787462682210992E-5</v>
      </c>
      <c r="K1080" s="12">
        <f t="shared" si="151"/>
        <v>0.82662735270102172</v>
      </c>
      <c r="L1080" s="12">
        <f t="shared" si="148"/>
        <v>-0.19040128683860513</v>
      </c>
      <c r="M1080" s="12">
        <f t="shared" si="152"/>
        <v>3.6252650029796683E-2</v>
      </c>
      <c r="N1080" s="18">
        <f t="shared" si="149"/>
        <v>5.1327077082261244E-6</v>
      </c>
    </row>
    <row r="1081" spans="1:14" x14ac:dyDescent="0.2">
      <c r="A1081" s="4">
        <v>1079</v>
      </c>
      <c r="B1081" s="1" t="str">
        <f>'Исходные данные'!A1331</f>
        <v>23.11.2011</v>
      </c>
      <c r="C1081" s="1">
        <f>'Исходные данные'!B1331</f>
        <v>6072.28</v>
      </c>
      <c r="D1081" s="5" t="str">
        <f>'Исходные данные'!A1083</f>
        <v>21.11.2012</v>
      </c>
      <c r="E1081" s="1">
        <f>'Исходные данные'!B1083</f>
        <v>4573.4799999999996</v>
      </c>
      <c r="F1081" s="12">
        <f t="shared" si="144"/>
        <v>0.75317343732502451</v>
      </c>
      <c r="G1081" s="12">
        <f t="shared" si="145"/>
        <v>4.9009102878356255E-2</v>
      </c>
      <c r="H1081" s="12">
        <f t="shared" si="146"/>
        <v>1.4118642582833474E-4</v>
      </c>
      <c r="I1081" s="12">
        <f t="shared" si="150"/>
        <v>-0.28345974925088141</v>
      </c>
      <c r="J1081" s="18">
        <f t="shared" si="147"/>
        <v>-4.0020668862927934E-5</v>
      </c>
      <c r="K1081" s="12">
        <f t="shared" si="151"/>
        <v>0.81881045882470316</v>
      </c>
      <c r="L1081" s="12">
        <f t="shared" si="148"/>
        <v>-0.19990265191959153</v>
      </c>
      <c r="M1081" s="12">
        <f t="shared" si="152"/>
        <v>3.996107024448526E-2</v>
      </c>
      <c r="N1081" s="18">
        <f t="shared" si="149"/>
        <v>5.6419606800938928E-6</v>
      </c>
    </row>
    <row r="1082" spans="1:14" x14ac:dyDescent="0.2">
      <c r="A1082" s="4">
        <v>1080</v>
      </c>
      <c r="B1082" s="1" t="str">
        <f>'Исходные данные'!A1332</f>
        <v>22.11.2011</v>
      </c>
      <c r="C1082" s="1">
        <f>'Исходные данные'!B1332</f>
        <v>6077.39</v>
      </c>
      <c r="D1082" s="5" t="str">
        <f>'Исходные данные'!A1084</f>
        <v>20.11.2012</v>
      </c>
      <c r="E1082" s="1">
        <f>'Исходные данные'!B1084</f>
        <v>4584.08</v>
      </c>
      <c r="F1082" s="12">
        <f t="shared" si="144"/>
        <v>0.75428432271090051</v>
      </c>
      <c r="G1082" s="12">
        <f t="shared" si="145"/>
        <v>4.887231621402819E-2</v>
      </c>
      <c r="H1082" s="12">
        <f t="shared" si="146"/>
        <v>1.4079236800839477E-4</v>
      </c>
      <c r="I1082" s="12">
        <f t="shared" si="150"/>
        <v>-0.28198589622969661</v>
      </c>
      <c r="J1082" s="18">
        <f t="shared" si="147"/>
        <v>-3.9701462075148467E-5</v>
      </c>
      <c r="K1082" s="12">
        <f t="shared" si="151"/>
        <v>0.82001815485782581</v>
      </c>
      <c r="L1082" s="12">
        <f t="shared" si="148"/>
        <v>-0.19842879889840673</v>
      </c>
      <c r="M1082" s="12">
        <f t="shared" si="152"/>
        <v>3.9373988232264227E-2</v>
      </c>
      <c r="N1082" s="18">
        <f t="shared" si="149"/>
        <v>5.5435570411551503E-6</v>
      </c>
    </row>
    <row r="1083" spans="1:14" x14ac:dyDescent="0.2">
      <c r="A1083" s="4">
        <v>1081</v>
      </c>
      <c r="B1083" s="1" t="str">
        <f>'Исходные данные'!A1333</f>
        <v>21.11.2011</v>
      </c>
      <c r="C1083" s="1">
        <f>'Исходные данные'!B1333</f>
        <v>6039.18</v>
      </c>
      <c r="D1083" s="5" t="str">
        <f>'Исходные данные'!A1085</f>
        <v>19.11.2012</v>
      </c>
      <c r="E1083" s="1">
        <f>'Исходные данные'!B1085</f>
        <v>4607.28</v>
      </c>
      <c r="F1083" s="12">
        <f t="shared" si="144"/>
        <v>0.76289827426902324</v>
      </c>
      <c r="G1083" s="12">
        <f t="shared" si="145"/>
        <v>4.8735911327582995E-2</v>
      </c>
      <c r="H1083" s="12">
        <f t="shared" si="146"/>
        <v>1.4039941002198726E-4</v>
      </c>
      <c r="I1083" s="12">
        <f t="shared" si="150"/>
        <v>-0.27063057995559375</v>
      </c>
      <c r="J1083" s="18">
        <f t="shared" si="147"/>
        <v>-3.7996373759673615E-5</v>
      </c>
      <c r="K1083" s="12">
        <f t="shared" si="151"/>
        <v>0.82938278892225914</v>
      </c>
      <c r="L1083" s="12">
        <f t="shared" si="148"/>
        <v>-0.18707348262430382</v>
      </c>
      <c r="M1083" s="12">
        <f t="shared" si="152"/>
        <v>3.4996487901185598E-2</v>
      </c>
      <c r="N1083" s="18">
        <f t="shared" si="149"/>
        <v>4.9134862541680733E-6</v>
      </c>
    </row>
    <row r="1084" spans="1:14" x14ac:dyDescent="0.2">
      <c r="A1084" s="4">
        <v>1082</v>
      </c>
      <c r="B1084" s="1" t="str">
        <f>'Исходные данные'!A1334</f>
        <v>18.11.2011</v>
      </c>
      <c r="C1084" s="1">
        <f>'Исходные данные'!B1334</f>
        <v>6155.6</v>
      </c>
      <c r="D1084" s="5" t="str">
        <f>'Исходные данные'!A1086</f>
        <v>16.11.2012</v>
      </c>
      <c r="E1084" s="1">
        <f>'Исходные данные'!B1086</f>
        <v>4568.92</v>
      </c>
      <c r="F1084" s="12">
        <f t="shared" si="144"/>
        <v>0.74223796218077842</v>
      </c>
      <c r="G1084" s="12">
        <f t="shared" si="145"/>
        <v>4.8599887153460967E-2</v>
      </c>
      <c r="H1084" s="12">
        <f t="shared" si="146"/>
        <v>1.4000754879942606E-4</v>
      </c>
      <c r="I1084" s="12">
        <f t="shared" si="150"/>
        <v>-0.29808538348153141</v>
      </c>
      <c r="J1084" s="18">
        <f t="shared" si="147"/>
        <v>-4.1734203874186139E-5</v>
      </c>
      <c r="K1084" s="12">
        <f t="shared" si="151"/>
        <v>0.80692198669253712</v>
      </c>
      <c r="L1084" s="12">
        <f t="shared" si="148"/>
        <v>-0.2145282861502415</v>
      </c>
      <c r="M1084" s="12">
        <f t="shared" si="152"/>
        <v>4.6022385558559781E-2</v>
      </c>
      <c r="N1084" s="18">
        <f t="shared" si="149"/>
        <v>6.4434813919560598E-6</v>
      </c>
    </row>
    <row r="1085" spans="1:14" x14ac:dyDescent="0.2">
      <c r="A1085" s="4">
        <v>1083</v>
      </c>
      <c r="B1085" s="1" t="str">
        <f>'Исходные данные'!A1335</f>
        <v>17.11.2011</v>
      </c>
      <c r="C1085" s="1">
        <f>'Исходные данные'!B1335</f>
        <v>6217.49</v>
      </c>
      <c r="D1085" s="5" t="str">
        <f>'Исходные данные'!A1087</f>
        <v>15.11.2012</v>
      </c>
      <c r="E1085" s="1">
        <f>'Исходные данные'!B1087</f>
        <v>4539.42</v>
      </c>
      <c r="F1085" s="12">
        <f t="shared" si="144"/>
        <v>0.73010491371920183</v>
      </c>
      <c r="G1085" s="12">
        <f t="shared" si="145"/>
        <v>4.8464242629076518E-2</v>
      </c>
      <c r="H1085" s="12">
        <f t="shared" si="146"/>
        <v>1.3961678127959287E-4</v>
      </c>
      <c r="I1085" s="12">
        <f t="shared" si="150"/>
        <v>-0.31456703774249561</v>
      </c>
      <c r="J1085" s="18">
        <f t="shared" si="147"/>
        <v>-4.3918837306263449E-5</v>
      </c>
      <c r="K1085" s="12">
        <f t="shared" si="151"/>
        <v>0.79373157597777544</v>
      </c>
      <c r="L1085" s="12">
        <f t="shared" si="148"/>
        <v>-0.23100994041120571</v>
      </c>
      <c r="M1085" s="12">
        <f t="shared" si="152"/>
        <v>5.3365592568788679E-2</v>
      </c>
      <c r="N1085" s="18">
        <f t="shared" si="149"/>
        <v>7.4507322655324357E-6</v>
      </c>
    </row>
    <row r="1086" spans="1:14" x14ac:dyDescent="0.2">
      <c r="A1086" s="4">
        <v>1084</v>
      </c>
      <c r="B1086" s="1" t="str">
        <f>'Исходные данные'!A1336</f>
        <v>16.11.2011</v>
      </c>
      <c r="C1086" s="1">
        <f>'Исходные данные'!B1336</f>
        <v>6305.53</v>
      </c>
      <c r="D1086" s="5" t="str">
        <f>'Исходные данные'!A1088</f>
        <v>14.11.2012</v>
      </c>
      <c r="E1086" s="1">
        <f>'Исходные данные'!B1088</f>
        <v>4562.78</v>
      </c>
      <c r="F1086" s="12">
        <f t="shared" si="144"/>
        <v>0.72361561993995749</v>
      </c>
      <c r="G1086" s="12">
        <f t="shared" si="145"/>
        <v>4.832897669480974E-2</v>
      </c>
      <c r="H1086" s="12">
        <f t="shared" si="146"/>
        <v>1.3922710440991299E-4</v>
      </c>
      <c r="I1086" s="12">
        <f t="shared" si="150"/>
        <v>-0.32349493926507306</v>
      </c>
      <c r="J1086" s="18">
        <f t="shared" si="147"/>
        <v>-4.5039263685136789E-5</v>
      </c>
      <c r="K1086" s="12">
        <f t="shared" si="151"/>
        <v>0.78667675785287872</v>
      </c>
      <c r="L1086" s="12">
        <f t="shared" si="148"/>
        <v>-0.23993784193378312</v>
      </c>
      <c r="M1086" s="12">
        <f t="shared" si="152"/>
        <v>5.7570167991840962E-2</v>
      </c>
      <c r="N1086" s="18">
        <f t="shared" si="149"/>
        <v>8.0153277898962719E-6</v>
      </c>
    </row>
    <row r="1087" spans="1:14" x14ac:dyDescent="0.2">
      <c r="A1087" s="4">
        <v>1085</v>
      </c>
      <c r="B1087" s="1" t="str">
        <f>'Исходные данные'!A1337</f>
        <v>15.11.2011</v>
      </c>
      <c r="C1087" s="1">
        <f>'Исходные данные'!B1337</f>
        <v>6290.16</v>
      </c>
      <c r="D1087" s="5" t="str">
        <f>'Исходные данные'!A1089</f>
        <v>13.11.2012</v>
      </c>
      <c r="E1087" s="1">
        <f>'Исходные данные'!B1089</f>
        <v>4613.3599999999997</v>
      </c>
      <c r="F1087" s="12">
        <f t="shared" si="144"/>
        <v>0.73342490493087609</v>
      </c>
      <c r="G1087" s="12">
        <f t="shared" si="145"/>
        <v>4.8194088293998169E-2</v>
      </c>
      <c r="H1087" s="12">
        <f t="shared" si="146"/>
        <v>1.3883851514633159E-4</v>
      </c>
      <c r="I1087" s="12">
        <f t="shared" si="150"/>
        <v>-0.31003006573920844</v>
      </c>
      <c r="J1087" s="18">
        <f t="shared" si="147"/>
        <v>-4.3044113977951267E-5</v>
      </c>
      <c r="K1087" s="12">
        <f t="shared" si="151"/>
        <v>0.79734089541551323</v>
      </c>
      <c r="L1087" s="12">
        <f t="shared" si="148"/>
        <v>-0.22647296840791847</v>
      </c>
      <c r="M1087" s="12">
        <f t="shared" si="152"/>
        <v>5.1290005419493911E-2</v>
      </c>
      <c r="N1087" s="18">
        <f t="shared" si="149"/>
        <v>7.1210281942898349E-6</v>
      </c>
    </row>
    <row r="1088" spans="1:14" x14ac:dyDescent="0.2">
      <c r="A1088" s="4">
        <v>1086</v>
      </c>
      <c r="B1088" s="1" t="str">
        <f>'Исходные данные'!A1338</f>
        <v>14.11.2011</v>
      </c>
      <c r="C1088" s="1">
        <f>'Исходные данные'!B1338</f>
        <v>6309.48</v>
      </c>
      <c r="D1088" s="5" t="str">
        <f>'Исходные данные'!A1090</f>
        <v>12.11.2012</v>
      </c>
      <c r="E1088" s="1">
        <f>'Исходные данные'!B1090</f>
        <v>4645.5600000000004</v>
      </c>
      <c r="F1088" s="12">
        <f t="shared" si="144"/>
        <v>0.73628254626371759</v>
      </c>
      <c r="G1088" s="12">
        <f t="shared" si="145"/>
        <v>4.80595763729285E-2</v>
      </c>
      <c r="H1088" s="12">
        <f t="shared" si="146"/>
        <v>1.3845101045328984E-4</v>
      </c>
      <c r="I1088" s="12">
        <f t="shared" si="150"/>
        <v>-0.30614133954180389</v>
      </c>
      <c r="J1088" s="18">
        <f t="shared" si="147"/>
        <v>-4.2385577801086445E-5</v>
      </c>
      <c r="K1088" s="12">
        <f t="shared" si="151"/>
        <v>0.80044757243695819</v>
      </c>
      <c r="L1088" s="12">
        <f t="shared" si="148"/>
        <v>-0.22258424221051398</v>
      </c>
      <c r="M1088" s="12">
        <f t="shared" si="152"/>
        <v>4.9543744880428633E-2</v>
      </c>
      <c r="N1088" s="18">
        <f t="shared" si="149"/>
        <v>6.85938154033535E-6</v>
      </c>
    </row>
    <row r="1089" spans="1:14" x14ac:dyDescent="0.2">
      <c r="A1089" s="4">
        <v>1087</v>
      </c>
      <c r="B1089" s="1" t="str">
        <f>'Исходные данные'!A1339</f>
        <v>11.11.2011</v>
      </c>
      <c r="C1089" s="1">
        <f>'Исходные данные'!B1339</f>
        <v>6202.33</v>
      </c>
      <c r="D1089" s="5" t="str">
        <f>'Исходные данные'!A1091</f>
        <v>09.11.2012</v>
      </c>
      <c r="E1089" s="1">
        <f>'Исходные данные'!B1091</f>
        <v>4607.3500000000004</v>
      </c>
      <c r="F1089" s="12">
        <f t="shared" si="144"/>
        <v>0.74284180299984048</v>
      </c>
      <c r="G1089" s="12">
        <f t="shared" si="145"/>
        <v>4.7925439880828438E-2</v>
      </c>
      <c r="H1089" s="12">
        <f t="shared" si="146"/>
        <v>1.3806458730370138E-4</v>
      </c>
      <c r="I1089" s="12">
        <f t="shared" si="150"/>
        <v>-0.29727217348904889</v>
      </c>
      <c r="J1089" s="18">
        <f t="shared" si="147"/>
        <v>-4.1042759949639856E-5</v>
      </c>
      <c r="K1089" s="12">
        <f t="shared" si="151"/>
        <v>0.80757845060059696</v>
      </c>
      <c r="L1089" s="12">
        <f t="shared" si="148"/>
        <v>-0.21371507615775903</v>
      </c>
      <c r="M1089" s="12">
        <f t="shared" si="152"/>
        <v>4.5674133777116627E-2</v>
      </c>
      <c r="N1089" s="18">
        <f t="shared" si="149"/>
        <v>6.3059804303916551E-6</v>
      </c>
    </row>
    <row r="1090" spans="1:14" x14ac:dyDescent="0.2">
      <c r="A1090" s="4">
        <v>1088</v>
      </c>
      <c r="B1090" s="1" t="str">
        <f>'Исходные данные'!A1340</f>
        <v>10.11.2011</v>
      </c>
      <c r="C1090" s="1">
        <f>'Исходные данные'!B1340</f>
        <v>6125.25</v>
      </c>
      <c r="D1090" s="5" t="str">
        <f>'Исходные данные'!A1092</f>
        <v>08.11.2012</v>
      </c>
      <c r="E1090" s="1">
        <f>'Исходные данные'!B1092</f>
        <v>4668.71</v>
      </c>
      <c r="F1090" s="12">
        <f t="shared" ref="F1090:F1153" si="153">E1090/C1090</f>
        <v>0.76220725684665935</v>
      </c>
      <c r="G1090" s="12">
        <f t="shared" ref="G1090:G1153" si="154">1/POWER(2,A1090/248)</f>
        <v>4.779167776985848E-2</v>
      </c>
      <c r="H1090" s="12">
        <f t="shared" ref="H1090:H1153" si="155">G1090/SUM(G$2:G$1242)</f>
        <v>1.376792426789288E-4</v>
      </c>
      <c r="I1090" s="12">
        <f t="shared" si="150"/>
        <v>-0.27153676966581775</v>
      </c>
      <c r="J1090" s="18">
        <f t="shared" ref="J1090:J1153" si="156">H1090*I1090</f>
        <v>-3.7384976807072511E-5</v>
      </c>
      <c r="K1090" s="12">
        <f t="shared" si="151"/>
        <v>0.82863155120645338</v>
      </c>
      <c r="L1090" s="12">
        <f t="shared" ref="L1090:L1153" si="157">LN(K1090)</f>
        <v>-0.18797967233452778</v>
      </c>
      <c r="M1090" s="12">
        <f t="shared" si="152"/>
        <v>3.5336357210996323E-2</v>
      </c>
      <c r="N1090" s="18">
        <f t="shared" ref="N1090:N1153" si="158">M1090*H1090</f>
        <v>4.8650828998420788E-6</v>
      </c>
    </row>
    <row r="1091" spans="1:14" x14ac:dyDescent="0.2">
      <c r="A1091" s="4">
        <v>1089</v>
      </c>
      <c r="B1091" s="1" t="str">
        <f>'Исходные данные'!A1341</f>
        <v>09.11.2011</v>
      </c>
      <c r="C1091" s="1">
        <f>'Исходные данные'!B1341</f>
        <v>6263.16</v>
      </c>
      <c r="D1091" s="5" t="str">
        <f>'Исходные данные'!A1093</f>
        <v>07.11.2012</v>
      </c>
      <c r="E1091" s="1">
        <f>'Исходные данные'!B1093</f>
        <v>4783.8599999999997</v>
      </c>
      <c r="F1091" s="12">
        <f t="shared" si="153"/>
        <v>0.76380932308930316</v>
      </c>
      <c r="G1091" s="12">
        <f t="shared" si="154"/>
        <v>4.7658288995103541E-2</v>
      </c>
      <c r="H1091" s="12">
        <f t="shared" si="155"/>
        <v>1.3729497356875932E-4</v>
      </c>
      <c r="I1091" s="12">
        <f t="shared" ref="I1091:I1154" si="159">LN(F1091)</f>
        <v>-0.26943709807340788</v>
      </c>
      <c r="J1091" s="18">
        <f t="shared" si="156"/>
        <v>-3.6992359258431747E-5</v>
      </c>
      <c r="K1091" s="12">
        <f t="shared" ref="K1091:K1154" si="160">F1091/GEOMEAN(F$2:F$1242)</f>
        <v>0.83037323317530465</v>
      </c>
      <c r="L1091" s="12">
        <f t="shared" si="157"/>
        <v>-0.18588000074211797</v>
      </c>
      <c r="M1091" s="12">
        <f t="shared" ref="M1091:M1154" si="161">POWER(L1091-AVERAGE(L$2:L$1242),2)</f>
        <v>3.4551374675889673E-2</v>
      </c>
      <c r="N1091" s="18">
        <f t="shared" si="158"/>
        <v>4.7437300728905728E-6</v>
      </c>
    </row>
    <row r="1092" spans="1:14" x14ac:dyDescent="0.2">
      <c r="A1092" s="4">
        <v>1090</v>
      </c>
      <c r="B1092" s="1" t="str">
        <f>'Исходные данные'!A1342</f>
        <v>08.11.2011</v>
      </c>
      <c r="C1092" s="1">
        <f>'Исходные данные'!B1342</f>
        <v>6355.36</v>
      </c>
      <c r="D1092" s="5" t="str">
        <f>'Исходные данные'!A1094</f>
        <v>06.11.2012</v>
      </c>
      <c r="E1092" s="1">
        <f>'Исходные данные'!B1094</f>
        <v>4809.2700000000004</v>
      </c>
      <c r="F1092" s="12">
        <f t="shared" si="153"/>
        <v>0.75672660557387794</v>
      </c>
      <c r="G1092" s="12">
        <f t="shared" si="154"/>
        <v>4.7525272514565141E-2</v>
      </c>
      <c r="H1092" s="12">
        <f t="shared" si="155"/>
        <v>1.3691177697138242E-4</v>
      </c>
      <c r="I1092" s="12">
        <f t="shared" si="159"/>
        <v>-0.27875324589727779</v>
      </c>
      <c r="J1092" s="18">
        <f t="shared" si="156"/>
        <v>-3.816460223233702E-5</v>
      </c>
      <c r="K1092" s="12">
        <f t="shared" si="160"/>
        <v>0.82267327604573792</v>
      </c>
      <c r="L1092" s="12">
        <f t="shared" si="157"/>
        <v>-0.19519614856598791</v>
      </c>
      <c r="M1092" s="12">
        <f t="shared" si="161"/>
        <v>3.8101536414995113E-2</v>
      </c>
      <c r="N1092" s="18">
        <f t="shared" si="158"/>
        <v>5.2165490559168163E-6</v>
      </c>
    </row>
    <row r="1093" spans="1:14" x14ac:dyDescent="0.2">
      <c r="A1093" s="4">
        <v>1091</v>
      </c>
      <c r="B1093" s="1" t="str">
        <f>'Исходные данные'!A1343</f>
        <v>07.11.2011</v>
      </c>
      <c r="C1093" s="1">
        <f>'Исходные данные'!B1343</f>
        <v>6233.17</v>
      </c>
      <c r="D1093" s="5" t="str">
        <f>'Исходные данные'!A1095</f>
        <v>02.11.2012</v>
      </c>
      <c r="E1093" s="1">
        <f>'Исходные данные'!B1095</f>
        <v>4736.8900000000003</v>
      </c>
      <c r="F1093" s="12">
        <f t="shared" si="153"/>
        <v>0.75994879010198668</v>
      </c>
      <c r="G1093" s="12">
        <f t="shared" si="154"/>
        <v>4.7392627289152923E-2</v>
      </c>
      <c r="H1093" s="12">
        <f t="shared" si="155"/>
        <v>1.3652964989336534E-4</v>
      </c>
      <c r="I1093" s="12">
        <f t="shared" si="159"/>
        <v>-0.27450422941674618</v>
      </c>
      <c r="J1093" s="18">
        <f t="shared" si="156"/>
        <v>-3.7477966336516394E-5</v>
      </c>
      <c r="K1093" s="12">
        <f t="shared" si="160"/>
        <v>0.8261762652128134</v>
      </c>
      <c r="L1093" s="12">
        <f t="shared" si="157"/>
        <v>-0.1909471320854563</v>
      </c>
      <c r="M1093" s="12">
        <f t="shared" si="161"/>
        <v>3.6460807251660586E-2</v>
      </c>
      <c r="N1093" s="18">
        <f t="shared" si="158"/>
        <v>4.9779812488986962E-6</v>
      </c>
    </row>
    <row r="1094" spans="1:14" x14ac:dyDescent="0.2">
      <c r="A1094" s="4">
        <v>1092</v>
      </c>
      <c r="B1094" s="1" t="str">
        <f>'Исходные данные'!A1344</f>
        <v>03.11.2011</v>
      </c>
      <c r="C1094" s="1">
        <f>'Исходные данные'!B1344</f>
        <v>6093.95</v>
      </c>
      <c r="D1094" s="5" t="str">
        <f>'Исходные данные'!A1096</f>
        <v>01.11.2012</v>
      </c>
      <c r="E1094" s="1">
        <f>'Исходные данные'!B1096</f>
        <v>4703.46</v>
      </c>
      <c r="F1094" s="12">
        <f t="shared" si="153"/>
        <v>0.77182451447747358</v>
      </c>
      <c r="G1094" s="12">
        <f t="shared" si="154"/>
        <v>4.7260352282676728E-2</v>
      </c>
      <c r="H1094" s="12">
        <f t="shared" si="155"/>
        <v>1.3614858934963027E-4</v>
      </c>
      <c r="I1094" s="12">
        <f t="shared" si="159"/>
        <v>-0.25899806764985678</v>
      </c>
      <c r="J1094" s="18">
        <f t="shared" si="156"/>
        <v>-3.5262221554808112E-5</v>
      </c>
      <c r="K1094" s="12">
        <f t="shared" si="160"/>
        <v>0.8390869267455725</v>
      </c>
      <c r="L1094" s="12">
        <f t="shared" si="157"/>
        <v>-0.1754409703185669</v>
      </c>
      <c r="M1094" s="12">
        <f t="shared" si="161"/>
        <v>3.0779534066320172E-2</v>
      </c>
      <c r="N1094" s="18">
        <f t="shared" si="158"/>
        <v>4.1905901439683802E-6</v>
      </c>
    </row>
    <row r="1095" spans="1:14" x14ac:dyDescent="0.2">
      <c r="A1095" s="4">
        <v>1093</v>
      </c>
      <c r="B1095" s="1" t="str">
        <f>'Исходные данные'!A1345</f>
        <v>02.11.2011</v>
      </c>
      <c r="C1095" s="1">
        <f>'Исходные данные'!B1345</f>
        <v>6088.79</v>
      </c>
      <c r="D1095" s="5" t="str">
        <f>'Исходные данные'!A1097</f>
        <v>31.10.2012</v>
      </c>
      <c r="E1095" s="1">
        <f>'Исходные данные'!B1097</f>
        <v>4732.54</v>
      </c>
      <c r="F1095" s="12">
        <f t="shared" si="153"/>
        <v>0.77725459409833486</v>
      </c>
      <c r="G1095" s="12">
        <f t="shared" si="154"/>
        <v>4.7128446461838475E-2</v>
      </c>
      <c r="H1095" s="12">
        <f t="shared" si="155"/>
        <v>1.3576859236343099E-4</v>
      </c>
      <c r="I1095" s="12">
        <f t="shared" si="159"/>
        <v>-0.25198731935204488</v>
      </c>
      <c r="J1095" s="18">
        <f t="shared" si="156"/>
        <v>-3.4211963641861485E-5</v>
      </c>
      <c r="K1095" s="12">
        <f t="shared" si="160"/>
        <v>0.84499022307211757</v>
      </c>
      <c r="L1095" s="12">
        <f t="shared" si="157"/>
        <v>-0.16843022202075492</v>
      </c>
      <c r="M1095" s="12">
        <f t="shared" si="161"/>
        <v>2.83687396899607E-2</v>
      </c>
      <c r="N1095" s="18">
        <f t="shared" si="158"/>
        <v>3.8515838548305596E-6</v>
      </c>
    </row>
    <row r="1096" spans="1:14" x14ac:dyDescent="0.2">
      <c r="A1096" s="4">
        <v>1094</v>
      </c>
      <c r="B1096" s="1" t="str">
        <f>'Исходные данные'!A1346</f>
        <v>01.11.2011</v>
      </c>
      <c r="C1096" s="1">
        <f>'Исходные данные'!B1346</f>
        <v>6090.05</v>
      </c>
      <c r="D1096" s="5" t="str">
        <f>'Исходные данные'!A1098</f>
        <v>30.10.2012</v>
      </c>
      <c r="E1096" s="1">
        <f>'Исходные данные'!B1098</f>
        <v>4704.8500000000004</v>
      </c>
      <c r="F1096" s="12">
        <f t="shared" si="153"/>
        <v>0.77254702342345305</v>
      </c>
      <c r="G1096" s="12">
        <f t="shared" si="154"/>
        <v>4.6996908796223986E-2</v>
      </c>
      <c r="H1096" s="12">
        <f t="shared" si="155"/>
        <v>1.3538965596632927E-4</v>
      </c>
      <c r="I1096" s="12">
        <f t="shared" si="159"/>
        <v>-0.25806240031727573</v>
      </c>
      <c r="J1096" s="18">
        <f t="shared" si="156"/>
        <v>-3.49389795968011E-5</v>
      </c>
      <c r="K1096" s="12">
        <f t="shared" si="160"/>
        <v>0.839872400385832</v>
      </c>
      <c r="L1096" s="12">
        <f t="shared" si="157"/>
        <v>-0.17450530298598579</v>
      </c>
      <c r="M1096" s="12">
        <f t="shared" si="161"/>
        <v>3.0452100770230604E-2</v>
      </c>
      <c r="N1096" s="18">
        <f t="shared" si="158"/>
        <v>4.1228994467335117E-6</v>
      </c>
    </row>
    <row r="1097" spans="1:14" x14ac:dyDescent="0.2">
      <c r="A1097" s="4">
        <v>1095</v>
      </c>
      <c r="B1097" s="1" t="str">
        <f>'Исходные данные'!A1347</f>
        <v>31.10.2011</v>
      </c>
      <c r="C1097" s="1">
        <f>'Исходные данные'!B1347</f>
        <v>6166.81</v>
      </c>
      <c r="D1097" s="5" t="str">
        <f>'Исходные данные'!A1099</f>
        <v>29.10.2012</v>
      </c>
      <c r="E1097" s="1">
        <f>'Исходные данные'!B1099</f>
        <v>4677.51</v>
      </c>
      <c r="F1097" s="12">
        <f t="shared" si="153"/>
        <v>0.75849750519312253</v>
      </c>
      <c r="G1097" s="12">
        <f t="shared" si="154"/>
        <v>4.6865738258295098E-2</v>
      </c>
      <c r="H1097" s="12">
        <f t="shared" si="155"/>
        <v>1.3501177719817212E-4</v>
      </c>
      <c r="I1097" s="12">
        <f t="shared" si="159"/>
        <v>-0.27641576933129614</v>
      </c>
      <c r="J1097" s="18">
        <f t="shared" si="156"/>
        <v>-3.7319384263018296E-5</v>
      </c>
      <c r="K1097" s="12">
        <f t="shared" si="160"/>
        <v>0.82459850476187013</v>
      </c>
      <c r="L1097" s="12">
        <f t="shared" si="157"/>
        <v>-0.19285867200000625</v>
      </c>
      <c r="M1097" s="12">
        <f t="shared" si="161"/>
        <v>3.7194467365605888E-2</v>
      </c>
      <c r="N1097" s="18">
        <f t="shared" si="158"/>
        <v>5.0216911409698665E-6</v>
      </c>
    </row>
    <row r="1098" spans="1:14" x14ac:dyDescent="0.2">
      <c r="A1098" s="4">
        <v>1096</v>
      </c>
      <c r="B1098" s="1" t="str">
        <f>'Исходные данные'!A1348</f>
        <v>28.10.2011</v>
      </c>
      <c r="C1098" s="1">
        <f>'Исходные данные'!B1348</f>
        <v>6159.5</v>
      </c>
      <c r="D1098" s="5" t="str">
        <f>'Исходные данные'!A1100</f>
        <v>26.10.2012</v>
      </c>
      <c r="E1098" s="1">
        <f>'Исходные данные'!B1100</f>
        <v>4708.92</v>
      </c>
      <c r="F1098" s="12">
        <f t="shared" si="153"/>
        <v>0.76449711827258704</v>
      </c>
      <c r="G1098" s="12">
        <f t="shared" si="154"/>
        <v>4.6734933823381543E-2</v>
      </c>
      <c r="H1098" s="12">
        <f t="shared" si="155"/>
        <v>1.3463495310706851E-4</v>
      </c>
      <c r="I1098" s="12">
        <f t="shared" si="159"/>
        <v>-0.26853702304774107</v>
      </c>
      <c r="J1098" s="18">
        <f t="shared" si="156"/>
        <v>-3.6154469505544394E-5</v>
      </c>
      <c r="K1098" s="12">
        <f t="shared" si="160"/>
        <v>0.83112096784263734</v>
      </c>
      <c r="L1098" s="12">
        <f t="shared" si="157"/>
        <v>-0.18497992571645122</v>
      </c>
      <c r="M1098" s="12">
        <f t="shared" si="161"/>
        <v>3.421757291806371E-2</v>
      </c>
      <c r="N1098" s="18">
        <f t="shared" si="158"/>
        <v>4.6068813252612053E-6</v>
      </c>
    </row>
    <row r="1099" spans="1:14" x14ac:dyDescent="0.2">
      <c r="A1099" s="4">
        <v>1097</v>
      </c>
      <c r="B1099" s="1" t="str">
        <f>'Исходные данные'!A1349</f>
        <v>27.10.2011</v>
      </c>
      <c r="C1099" s="1">
        <f>'Исходные данные'!B1349</f>
        <v>6146.92</v>
      </c>
      <c r="D1099" s="5" t="str">
        <f>'Исходные данные'!A1101</f>
        <v>25.10.2012</v>
      </c>
      <c r="E1099" s="1">
        <f>'Исходные данные'!B1101</f>
        <v>4806.45</v>
      </c>
      <c r="F1099" s="12">
        <f t="shared" si="153"/>
        <v>0.78192818517241147</v>
      </c>
      <c r="G1099" s="12">
        <f t="shared" si="154"/>
        <v>4.6604494469672866E-2</v>
      </c>
      <c r="H1099" s="12">
        <f t="shared" si="155"/>
        <v>1.3425918074936598E-4</v>
      </c>
      <c r="I1099" s="12">
        <f t="shared" si="159"/>
        <v>-0.24599237747178918</v>
      </c>
      <c r="J1099" s="18">
        <f t="shared" si="156"/>
        <v>-3.3026735069951209E-5</v>
      </c>
      <c r="K1099" s="12">
        <f t="shared" si="160"/>
        <v>0.85007110492758353</v>
      </c>
      <c r="L1099" s="12">
        <f t="shared" si="157"/>
        <v>-0.16243528014049932</v>
      </c>
      <c r="M1099" s="12">
        <f t="shared" si="161"/>
        <v>2.6385220234322403E-2</v>
      </c>
      <c r="N1099" s="18">
        <f t="shared" si="158"/>
        <v>3.5424580525517203E-6</v>
      </c>
    </row>
    <row r="1100" spans="1:14" x14ac:dyDescent="0.2">
      <c r="A1100" s="4">
        <v>1098</v>
      </c>
      <c r="B1100" s="1" t="str">
        <f>'Исходные данные'!A1350</f>
        <v>26.10.2011</v>
      </c>
      <c r="C1100" s="1">
        <f>'Исходные данные'!B1350</f>
        <v>6059.64</v>
      </c>
      <c r="D1100" s="5" t="str">
        <f>'Исходные данные'!A1102</f>
        <v>24.10.2012</v>
      </c>
      <c r="E1100" s="1">
        <f>'Исходные данные'!B1102</f>
        <v>4826.1099999999997</v>
      </c>
      <c r="F1100" s="12">
        <f t="shared" si="153"/>
        <v>0.7964351017552197</v>
      </c>
      <c r="G1100" s="12">
        <f t="shared" si="154"/>
        <v>4.6474419178210671E-2</v>
      </c>
      <c r="H1100" s="12">
        <f t="shared" si="155"/>
        <v>1.3388445718962833E-4</v>
      </c>
      <c r="I1100" s="12">
        <f t="shared" si="159"/>
        <v>-0.22760963222946634</v>
      </c>
      <c r="J1100" s="18">
        <f t="shared" si="156"/>
        <v>-3.0473392062173035E-5</v>
      </c>
      <c r="K1100" s="12">
        <f t="shared" si="160"/>
        <v>0.86584225992939612</v>
      </c>
      <c r="L1100" s="12">
        <f t="shared" si="157"/>
        <v>-0.1440525348981764</v>
      </c>
      <c r="M1100" s="12">
        <f t="shared" si="161"/>
        <v>2.075113281059025E-2</v>
      </c>
      <c r="N1100" s="18">
        <f t="shared" si="158"/>
        <v>2.7782541524157622E-6</v>
      </c>
    </row>
    <row r="1101" spans="1:14" x14ac:dyDescent="0.2">
      <c r="A1101" s="4">
        <v>1099</v>
      </c>
      <c r="B1101" s="1" t="str">
        <f>'Исходные данные'!A1351</f>
        <v>25.10.2011</v>
      </c>
      <c r="C1101" s="1">
        <f>'Исходные данные'!B1351</f>
        <v>6060.23</v>
      </c>
      <c r="D1101" s="5" t="str">
        <f>'Исходные данные'!A1103</f>
        <v>23.10.2012</v>
      </c>
      <c r="E1101" s="1">
        <f>'Исходные данные'!B1103</f>
        <v>4915.62</v>
      </c>
      <c r="F1101" s="12">
        <f t="shared" si="153"/>
        <v>0.81112763046947067</v>
      </c>
      <c r="G1101" s="12">
        <f t="shared" si="154"/>
        <v>4.6344706932880432E-2</v>
      </c>
      <c r="H1101" s="12">
        <f t="shared" si="155"/>
        <v>1.3351077950061208E-4</v>
      </c>
      <c r="I1101" s="12">
        <f t="shared" si="159"/>
        <v>-0.20932986305704074</v>
      </c>
      <c r="J1101" s="18">
        <f t="shared" si="156"/>
        <v>-2.7947793189501888E-5</v>
      </c>
      <c r="K1101" s="12">
        <f t="shared" si="160"/>
        <v>0.88181520265629076</v>
      </c>
      <c r="L1101" s="12">
        <f t="shared" si="157"/>
        <v>-0.1257727657257508</v>
      </c>
      <c r="M1101" s="12">
        <f t="shared" si="161"/>
        <v>1.5818788598304524E-2</v>
      </c>
      <c r="N1101" s="18">
        <f t="shared" si="158"/>
        <v>2.1119787965150316E-6</v>
      </c>
    </row>
    <row r="1102" spans="1:14" x14ac:dyDescent="0.2">
      <c r="A1102" s="4">
        <v>1100</v>
      </c>
      <c r="B1102" s="1" t="str">
        <f>'Исходные данные'!A1352</f>
        <v>24.10.2011</v>
      </c>
      <c r="C1102" s="1">
        <f>'Исходные данные'!B1352</f>
        <v>6077.4</v>
      </c>
      <c r="D1102" s="5" t="str">
        <f>'Исходные данные'!A1104</f>
        <v>22.10.2012</v>
      </c>
      <c r="E1102" s="1">
        <f>'Исходные данные'!B1104</f>
        <v>4993.12</v>
      </c>
      <c r="F1102" s="12">
        <f t="shared" si="153"/>
        <v>0.82158817915555993</v>
      </c>
      <c r="G1102" s="12">
        <f t="shared" si="154"/>
        <v>4.6215356720403687E-2</v>
      </c>
      <c r="H1102" s="12">
        <f t="shared" si="155"/>
        <v>1.3313814476324386E-4</v>
      </c>
      <c r="I1102" s="12">
        <f t="shared" si="159"/>
        <v>-0.19651600806189473</v>
      </c>
      <c r="J1102" s="18">
        <f t="shared" si="156"/>
        <v>-2.6163776729639337E-5</v>
      </c>
      <c r="K1102" s="12">
        <f t="shared" si="160"/>
        <v>0.89318735977807551</v>
      </c>
      <c r="L1102" s="12">
        <f t="shared" si="157"/>
        <v>-0.11295891073060481</v>
      </c>
      <c r="M1102" s="12">
        <f t="shared" si="161"/>
        <v>1.2759715513444684E-2</v>
      </c>
      <c r="N1102" s="18">
        <f t="shared" si="158"/>
        <v>1.6988048511668067E-6</v>
      </c>
    </row>
    <row r="1103" spans="1:14" x14ac:dyDescent="0.2">
      <c r="A1103" s="4">
        <v>1101</v>
      </c>
      <c r="B1103" s="1" t="str">
        <f>'Исходные данные'!A1353</f>
        <v>21.10.2011</v>
      </c>
      <c r="C1103" s="1">
        <f>'Исходные данные'!B1353</f>
        <v>5986.44</v>
      </c>
      <c r="D1103" s="5" t="str">
        <f>'Исходные данные'!A1105</f>
        <v>19.10.2012</v>
      </c>
      <c r="E1103" s="1">
        <f>'Исходные данные'!B1105</f>
        <v>5011.6899999999996</v>
      </c>
      <c r="F1103" s="12">
        <f t="shared" si="153"/>
        <v>0.83717367918161711</v>
      </c>
      <c r="G1103" s="12">
        <f t="shared" si="154"/>
        <v>4.6086367530330019E-2</v>
      </c>
      <c r="H1103" s="12">
        <f t="shared" si="155"/>
        <v>1.327665500665975E-4</v>
      </c>
      <c r="I1103" s="12">
        <f t="shared" si="159"/>
        <v>-0.17772372800912545</v>
      </c>
      <c r="J1103" s="18">
        <f t="shared" si="156"/>
        <v>-2.359576623274591E-5</v>
      </c>
      <c r="K1103" s="12">
        <f t="shared" si="160"/>
        <v>0.91013109384372759</v>
      </c>
      <c r="L1103" s="12">
        <f t="shared" si="157"/>
        <v>-9.4166630677835539E-2</v>
      </c>
      <c r="M1103" s="12">
        <f t="shared" si="161"/>
        <v>8.8673543332158256E-3</v>
      </c>
      <c r="N1103" s="18">
        <f t="shared" si="158"/>
        <v>1.1772880430391593E-6</v>
      </c>
    </row>
    <row r="1104" spans="1:14" x14ac:dyDescent="0.2">
      <c r="A1104" s="4">
        <v>1102</v>
      </c>
      <c r="B1104" s="1" t="str">
        <f>'Исходные данные'!A1354</f>
        <v>20.10.2011</v>
      </c>
      <c r="C1104" s="1">
        <f>'Исходные данные'!B1354</f>
        <v>5916.67</v>
      </c>
      <c r="D1104" s="5" t="str">
        <f>'Исходные данные'!A1106</f>
        <v>18.10.2012</v>
      </c>
      <c r="E1104" s="1">
        <f>'Исходные данные'!B1106</f>
        <v>5061.25</v>
      </c>
      <c r="F1104" s="12">
        <f t="shared" si="153"/>
        <v>0.8554220532833503</v>
      </c>
      <c r="G1104" s="12">
        <f t="shared" si="154"/>
        <v>4.5957738355029296E-2</v>
      </c>
      <c r="H1104" s="12">
        <f t="shared" si="155"/>
        <v>1.3239599250787151E-4</v>
      </c>
      <c r="I1104" s="12">
        <f t="shared" si="159"/>
        <v>-0.15616030226920424</v>
      </c>
      <c r="J1104" s="18">
        <f t="shared" si="156"/>
        <v>-2.0674998209260515E-5</v>
      </c>
      <c r="K1104" s="12">
        <f t="shared" si="160"/>
        <v>0.92996976423565347</v>
      </c>
      <c r="L1104" s="12">
        <f t="shared" si="157"/>
        <v>-7.2603204937914279E-2</v>
      </c>
      <c r="M1104" s="12">
        <f t="shared" si="161"/>
        <v>5.2712253672567398E-3</v>
      </c>
      <c r="N1104" s="18">
        <f t="shared" si="158"/>
        <v>6.978891142306256E-7</v>
      </c>
    </row>
    <row r="1105" spans="1:14" x14ac:dyDescent="0.2">
      <c r="A1105" s="4">
        <v>1103</v>
      </c>
      <c r="B1105" s="1" t="str">
        <f>'Исходные данные'!A1355</f>
        <v>19.10.2011</v>
      </c>
      <c r="C1105" s="1">
        <f>'Исходные данные'!B1355</f>
        <v>5961.39</v>
      </c>
      <c r="D1105" s="5" t="str">
        <f>'Исходные данные'!A1107</f>
        <v>17.10.2012</v>
      </c>
      <c r="E1105" s="1">
        <f>'Исходные данные'!B1107</f>
        <v>5024.4799999999996</v>
      </c>
      <c r="F1105" s="12">
        <f t="shared" si="153"/>
        <v>0.84283698935986395</v>
      </c>
      <c r="G1105" s="12">
        <f t="shared" si="154"/>
        <v>4.5829468189683704E-2</v>
      </c>
      <c r="H1105" s="12">
        <f t="shared" si="155"/>
        <v>1.3202646919236615E-4</v>
      </c>
      <c r="I1105" s="12">
        <f t="shared" si="159"/>
        <v>-0.17098170935848533</v>
      </c>
      <c r="J1105" s="18">
        <f t="shared" si="156"/>
        <v>-2.2574111383076168E-5</v>
      </c>
      <c r="K1105" s="12">
        <f t="shared" si="160"/>
        <v>0.91628794613791675</v>
      </c>
      <c r="L1105" s="12">
        <f t="shared" si="157"/>
        <v>-8.7424612027195411E-2</v>
      </c>
      <c r="M1105" s="12">
        <f t="shared" si="161"/>
        <v>7.643062788105592E-3</v>
      </c>
      <c r="N1105" s="18">
        <f t="shared" si="158"/>
        <v>1.0090865937291431E-6</v>
      </c>
    </row>
    <row r="1106" spans="1:14" x14ac:dyDescent="0.2">
      <c r="A1106" s="4">
        <v>1104</v>
      </c>
      <c r="B1106" s="1" t="str">
        <f>'Исходные данные'!A1356</f>
        <v>18.10.2011</v>
      </c>
      <c r="C1106" s="1">
        <f>'Исходные данные'!B1356</f>
        <v>5914.04</v>
      </c>
      <c r="D1106" s="5" t="str">
        <f>'Исходные данные'!A1108</f>
        <v>16.10.2012</v>
      </c>
      <c r="E1106" s="1">
        <f>'Исходные данные'!B1108</f>
        <v>5014.59</v>
      </c>
      <c r="F1106" s="12">
        <f t="shared" si="153"/>
        <v>0.8479127635254412</v>
      </c>
      <c r="G1106" s="12">
        <f t="shared" si="154"/>
        <v>4.5701556032279878E-2</v>
      </c>
      <c r="H1106" s="12">
        <f t="shared" si="155"/>
        <v>1.3165797723346082E-4</v>
      </c>
      <c r="I1106" s="12">
        <f t="shared" si="159"/>
        <v>-0.16497752168317531</v>
      </c>
      <c r="J1106" s="18">
        <f t="shared" si="156"/>
        <v>-2.1720606793796283E-5</v>
      </c>
      <c r="K1106" s="12">
        <f t="shared" si="160"/>
        <v>0.92180606025007616</v>
      </c>
      <c r="L1106" s="12">
        <f t="shared" si="157"/>
        <v>-8.142042435188547E-2</v>
      </c>
      <c r="M1106" s="12">
        <f t="shared" si="161"/>
        <v>6.6292855016410589E-3</v>
      </c>
      <c r="N1106" s="18">
        <f t="shared" si="158"/>
        <v>8.7279831964917047E-7</v>
      </c>
    </row>
    <row r="1107" spans="1:14" x14ac:dyDescent="0.2">
      <c r="A1107" s="4">
        <v>1105</v>
      </c>
      <c r="B1107" s="1" t="str">
        <f>'Исходные данные'!A1357</f>
        <v>17.10.2011</v>
      </c>
      <c r="C1107" s="1">
        <f>'Исходные данные'!B1357</f>
        <v>5952.68</v>
      </c>
      <c r="D1107" s="5" t="str">
        <f>'Исходные данные'!A1109</f>
        <v>15.10.2012</v>
      </c>
      <c r="E1107" s="1">
        <f>'Исходные данные'!B1109</f>
        <v>5024.2700000000004</v>
      </c>
      <c r="F1107" s="12">
        <f t="shared" si="153"/>
        <v>0.84403495568382647</v>
      </c>
      <c r="G1107" s="12">
        <f t="shared" si="154"/>
        <v>4.5574000883601168E-2</v>
      </c>
      <c r="H1107" s="12">
        <f t="shared" si="155"/>
        <v>1.3129051375259182E-4</v>
      </c>
      <c r="I1107" s="12">
        <f t="shared" si="159"/>
        <v>-0.16956136855682905</v>
      </c>
      <c r="J1107" s="18">
        <f t="shared" si="156"/>
        <v>-2.2261799190418653E-5</v>
      </c>
      <c r="K1107" s="12">
        <f t="shared" si="160"/>
        <v>0.91759031197660601</v>
      </c>
      <c r="L1107" s="12">
        <f t="shared" si="157"/>
        <v>-8.600427122553915E-2</v>
      </c>
      <c r="M1107" s="12">
        <f t="shared" si="161"/>
        <v>7.3967346690360534E-3</v>
      </c>
      <c r="N1107" s="18">
        <f t="shared" si="158"/>
        <v>9.7112109478935061E-7</v>
      </c>
    </row>
    <row r="1108" spans="1:14" x14ac:dyDescent="0.2">
      <c r="A1108" s="4">
        <v>1106</v>
      </c>
      <c r="B1108" s="1" t="str">
        <f>'Исходные данные'!A1358</f>
        <v>14.10.2011</v>
      </c>
      <c r="C1108" s="1">
        <f>'Исходные данные'!B1358</f>
        <v>5927.86</v>
      </c>
      <c r="D1108" s="5" t="str">
        <f>'Исходные данные'!A1110</f>
        <v>12.10.2012</v>
      </c>
      <c r="E1108" s="1">
        <f>'Исходные данные'!B1110</f>
        <v>5023.25</v>
      </c>
      <c r="F1108" s="12">
        <f t="shared" si="153"/>
        <v>0.84739686834709327</v>
      </c>
      <c r="G1108" s="12">
        <f t="shared" si="154"/>
        <v>4.5446801747219788E-2</v>
      </c>
      <c r="H1108" s="12">
        <f t="shared" si="155"/>
        <v>1.3092407587922953E-4</v>
      </c>
      <c r="I1108" s="12">
        <f t="shared" si="159"/>
        <v>-0.16558613639823783</v>
      </c>
      <c r="J1108" s="18">
        <f t="shared" si="156"/>
        <v>-2.167921188635134E-5</v>
      </c>
      <c r="K1108" s="12">
        <f t="shared" si="160"/>
        <v>0.92124520620669836</v>
      </c>
      <c r="L1108" s="12">
        <f t="shared" si="157"/>
        <v>-8.2029039066947931E-2</v>
      </c>
      <c r="M1108" s="12">
        <f t="shared" si="161"/>
        <v>6.7287632502468246E-3</v>
      </c>
      <c r="N1108" s="18">
        <f t="shared" si="158"/>
        <v>8.8095711034868637E-7</v>
      </c>
    </row>
    <row r="1109" spans="1:14" x14ac:dyDescent="0.2">
      <c r="A1109" s="4">
        <v>1107</v>
      </c>
      <c r="B1109" s="1" t="str">
        <f>'Исходные данные'!A1359</f>
        <v>13.10.2011</v>
      </c>
      <c r="C1109" s="1">
        <f>'Исходные данные'!B1359</f>
        <v>5837.04</v>
      </c>
      <c r="D1109" s="5" t="str">
        <f>'Исходные данные'!A1111</f>
        <v>11.10.2012</v>
      </c>
      <c r="E1109" s="1">
        <f>'Исходные данные'!B1111</f>
        <v>5060.1000000000004</v>
      </c>
      <c r="F1109" s="12">
        <f t="shared" si="153"/>
        <v>0.86689486452037345</v>
      </c>
      <c r="G1109" s="12">
        <f t="shared" si="154"/>
        <v>4.5319957629489045E-2</v>
      </c>
      <c r="H1109" s="12">
        <f t="shared" si="155"/>
        <v>1.3055866075085628E-4</v>
      </c>
      <c r="I1109" s="12">
        <f t="shared" si="159"/>
        <v>-0.14283757308359241</v>
      </c>
      <c r="J1109" s="18">
        <f t="shared" si="156"/>
        <v>-1.8648682246696381E-5</v>
      </c>
      <c r="K1109" s="12">
        <f t="shared" si="160"/>
        <v>0.94244239984314393</v>
      </c>
      <c r="L1109" s="12">
        <f t="shared" si="157"/>
        <v>-5.9280475752302525E-2</v>
      </c>
      <c r="M1109" s="12">
        <f t="shared" si="161"/>
        <v>3.5141748054192947E-3</v>
      </c>
      <c r="N1109" s="18">
        <f t="shared" si="158"/>
        <v>4.5880595623994412E-7</v>
      </c>
    </row>
    <row r="1110" spans="1:14" x14ac:dyDescent="0.2">
      <c r="A1110" s="4">
        <v>1108</v>
      </c>
      <c r="B1110" s="1" t="str">
        <f>'Исходные данные'!A1360</f>
        <v>12.10.2011</v>
      </c>
      <c r="C1110" s="1">
        <f>'Исходные данные'!B1360</f>
        <v>5816.6</v>
      </c>
      <c r="D1110" s="5" t="str">
        <f>'Исходные данные'!A1112</f>
        <v>10.10.2012</v>
      </c>
      <c r="E1110" s="1">
        <f>'Исходные данные'!B1112</f>
        <v>5050.6899999999996</v>
      </c>
      <c r="F1110" s="12">
        <f t="shared" si="153"/>
        <v>0.86832341917958933</v>
      </c>
      <c r="G1110" s="12">
        <f t="shared" si="154"/>
        <v>4.5193467539535466E-2</v>
      </c>
      <c r="H1110" s="12">
        <f t="shared" si="155"/>
        <v>1.3019426551294351E-4</v>
      </c>
      <c r="I1110" s="12">
        <f t="shared" si="159"/>
        <v>-0.14119103097948765</v>
      </c>
      <c r="J1110" s="18">
        <f t="shared" si="156"/>
        <v>-1.8382262575389648E-5</v>
      </c>
      <c r="K1110" s="12">
        <f t="shared" si="160"/>
        <v>0.94399544916485545</v>
      </c>
      <c r="L1110" s="12">
        <f t="shared" si="157"/>
        <v>-5.7633933648197716E-2</v>
      </c>
      <c r="M1110" s="12">
        <f t="shared" si="161"/>
        <v>3.321670307764825E-3</v>
      </c>
      <c r="N1110" s="18">
        <f t="shared" si="158"/>
        <v>4.3246242599559438E-7</v>
      </c>
    </row>
    <row r="1111" spans="1:14" x14ac:dyDescent="0.2">
      <c r="A1111" s="4">
        <v>1109</v>
      </c>
      <c r="B1111" s="1" t="str">
        <f>'Исходные данные'!A1361</f>
        <v>11.10.2011</v>
      </c>
      <c r="C1111" s="1">
        <f>'Исходные данные'!B1361</f>
        <v>5727.73</v>
      </c>
      <c r="D1111" s="5" t="str">
        <f>'Исходные данные'!A1113</f>
        <v>09.10.2012</v>
      </c>
      <c r="E1111" s="1">
        <f>'Исходные данные'!B1113</f>
        <v>5118.3500000000004</v>
      </c>
      <c r="F1111" s="12">
        <f t="shared" si="153"/>
        <v>0.89360881186787799</v>
      </c>
      <c r="G1111" s="12">
        <f t="shared" si="154"/>
        <v>4.5067330489251232E-2</v>
      </c>
      <c r="H1111" s="12">
        <f t="shared" si="155"/>
        <v>1.2983088731893E-4</v>
      </c>
      <c r="I1111" s="12">
        <f t="shared" si="159"/>
        <v>-0.11248717018816783</v>
      </c>
      <c r="J1111" s="18">
        <f t="shared" si="156"/>
        <v>-1.4604309117525318E-5</v>
      </c>
      <c r="K1111" s="12">
        <f t="shared" si="160"/>
        <v>0.97148439521982077</v>
      </c>
      <c r="L1111" s="12">
        <f t="shared" si="157"/>
        <v>-2.8930072856877945E-2</v>
      </c>
      <c r="M1111" s="12">
        <f t="shared" si="161"/>
        <v>8.3694911550424996E-4</v>
      </c>
      <c r="N1111" s="18">
        <f t="shared" si="158"/>
        <v>1.086618463067104E-7</v>
      </c>
    </row>
    <row r="1112" spans="1:14" x14ac:dyDescent="0.2">
      <c r="A1112" s="4">
        <v>1110</v>
      </c>
      <c r="B1112" s="1" t="str">
        <f>'Исходные данные'!A1362</f>
        <v>10.10.2011</v>
      </c>
      <c r="C1112" s="1">
        <f>'Исходные данные'!B1362</f>
        <v>5699.29</v>
      </c>
      <c r="D1112" s="5" t="str">
        <f>'Исходные данные'!A1114</f>
        <v>08.10.2012</v>
      </c>
      <c r="E1112" s="1">
        <f>'Исходные данные'!B1114</f>
        <v>5117.7700000000004</v>
      </c>
      <c r="F1112" s="12">
        <f t="shared" si="153"/>
        <v>0.89796623789980867</v>
      </c>
      <c r="G1112" s="12">
        <f t="shared" si="154"/>
        <v>4.494154549328639E-2</v>
      </c>
      <c r="H1112" s="12">
        <f t="shared" si="155"/>
        <v>1.2946852333019942E-4</v>
      </c>
      <c r="I1112" s="12">
        <f t="shared" si="159"/>
        <v>-0.10762280838025368</v>
      </c>
      <c r="J1112" s="18">
        <f t="shared" si="156"/>
        <v>-1.3933766077640455E-5</v>
      </c>
      <c r="K1112" s="12">
        <f t="shared" si="160"/>
        <v>0.97622155910755914</v>
      </c>
      <c r="L1112" s="12">
        <f t="shared" si="157"/>
        <v>-2.4065711048963753E-2</v>
      </c>
      <c r="M1112" s="12">
        <f t="shared" si="161"/>
        <v>5.791584482922027E-4</v>
      </c>
      <c r="N1112" s="18">
        <f t="shared" si="158"/>
        <v>7.4982789074601136E-8</v>
      </c>
    </row>
    <row r="1113" spans="1:14" x14ac:dyDescent="0.2">
      <c r="A1113" s="4">
        <v>1111</v>
      </c>
      <c r="B1113" s="1" t="str">
        <f>'Исходные данные'!A1363</f>
        <v>07.10.2011</v>
      </c>
      <c r="C1113" s="1">
        <f>'Исходные данные'!B1363</f>
        <v>5649.24</v>
      </c>
      <c r="D1113" s="5" t="str">
        <f>'Исходные данные'!A1115</f>
        <v>05.10.2012</v>
      </c>
      <c r="E1113" s="1">
        <f>'Исходные данные'!B1115</f>
        <v>5138.75</v>
      </c>
      <c r="F1113" s="12">
        <f t="shared" si="153"/>
        <v>0.90963563240365075</v>
      </c>
      <c r="G1113" s="12">
        <f t="shared" si="154"/>
        <v>4.481611156904107E-2</v>
      </c>
      <c r="H1113" s="12">
        <f t="shared" si="155"/>
        <v>1.2910717071605801E-4</v>
      </c>
      <c r="I1113" s="12">
        <f t="shared" si="159"/>
        <v>-9.4711163606340326E-2</v>
      </c>
      <c r="J1113" s="18">
        <f t="shared" si="156"/>
        <v>-1.2227890368440282E-5</v>
      </c>
      <c r="K1113" s="12">
        <f t="shared" si="160"/>
        <v>0.98890790968018827</v>
      </c>
      <c r="L1113" s="12">
        <f t="shared" si="157"/>
        <v>-1.1154066275050454E-2</v>
      </c>
      <c r="M1113" s="12">
        <f t="shared" si="161"/>
        <v>1.2441319446821172E-4</v>
      </c>
      <c r="N1113" s="18">
        <f t="shared" si="158"/>
        <v>1.6062635537537533E-8</v>
      </c>
    </row>
    <row r="1114" spans="1:14" x14ac:dyDescent="0.2">
      <c r="A1114" s="4">
        <v>1112</v>
      </c>
      <c r="B1114" s="1" t="str">
        <f>'Исходные данные'!A1364</f>
        <v>06.10.2011</v>
      </c>
      <c r="C1114" s="1">
        <f>'Исходные данные'!B1364</f>
        <v>5568.66</v>
      </c>
      <c r="D1114" s="5" t="str">
        <f>'Исходные данные'!A1116</f>
        <v>04.10.2012</v>
      </c>
      <c r="E1114" s="1">
        <f>'Исходные данные'!B1116</f>
        <v>5120.9799999999996</v>
      </c>
      <c r="F1114" s="12">
        <f t="shared" si="153"/>
        <v>0.91960723046477966</v>
      </c>
      <c r="G1114" s="12">
        <f t="shared" si="154"/>
        <v>4.469102773665793E-2</v>
      </c>
      <c r="H1114" s="12">
        <f t="shared" si="155"/>
        <v>1.2874682665371272E-4</v>
      </c>
      <c r="I1114" s="12">
        <f t="shared" si="159"/>
        <v>-8.3808623504643187E-2</v>
      </c>
      <c r="J1114" s="18">
        <f t="shared" si="156"/>
        <v>-1.0790094322438569E-5</v>
      </c>
      <c r="K1114" s="12">
        <f t="shared" si="160"/>
        <v>0.99974850545670269</v>
      </c>
      <c r="L1114" s="12">
        <f t="shared" si="157"/>
        <v>-2.515261733532711E-4</v>
      </c>
      <c r="M1114" s="12">
        <f t="shared" si="161"/>
        <v>6.3265415881599754E-8</v>
      </c>
      <c r="N1114" s="18">
        <f t="shared" si="158"/>
        <v>8.1452215316833665E-12</v>
      </c>
    </row>
    <row r="1115" spans="1:14" x14ac:dyDescent="0.2">
      <c r="A1115" s="4">
        <v>1113</v>
      </c>
      <c r="B1115" s="1" t="str">
        <f>'Исходные данные'!A1365</f>
        <v>05.10.2011</v>
      </c>
      <c r="C1115" s="1">
        <f>'Исходные данные'!B1365</f>
        <v>5461.41</v>
      </c>
      <c r="D1115" s="5" t="str">
        <f>'Исходные данные'!A1117</f>
        <v>03.10.2012</v>
      </c>
      <c r="E1115" s="1">
        <f>'Исходные данные'!B1117</f>
        <v>5196.7</v>
      </c>
      <c r="F1115" s="12">
        <f t="shared" si="153"/>
        <v>0.9515308317815363</v>
      </c>
      <c r="G1115" s="12">
        <f t="shared" si="154"/>
        <v>4.4566293019014457E-2</v>
      </c>
      <c r="H1115" s="12">
        <f t="shared" si="155"/>
        <v>1.2838748832824897E-4</v>
      </c>
      <c r="I1115" s="12">
        <f t="shared" si="159"/>
        <v>-4.9683189427203824E-2</v>
      </c>
      <c r="J1115" s="18">
        <f t="shared" si="156"/>
        <v>-6.3786999026953135E-6</v>
      </c>
      <c r="K1115" s="12">
        <f t="shared" si="160"/>
        <v>1.0344541620108521</v>
      </c>
      <c r="L1115" s="12">
        <f t="shared" si="157"/>
        <v>3.3873907904086134E-2</v>
      </c>
      <c r="M1115" s="12">
        <f t="shared" si="161"/>
        <v>1.147441636694528E-3</v>
      </c>
      <c r="N1115" s="18">
        <f t="shared" si="158"/>
        <v>1.4731714973846562E-7</v>
      </c>
    </row>
    <row r="1116" spans="1:14" x14ac:dyDescent="0.2">
      <c r="A1116" s="4">
        <v>1114</v>
      </c>
      <c r="B1116" s="1" t="str">
        <f>'Исходные данные'!A1366</f>
        <v>04.10.2011</v>
      </c>
      <c r="C1116" s="1">
        <f>'Исходные данные'!B1366</f>
        <v>5530.17</v>
      </c>
      <c r="D1116" s="5" t="str">
        <f>'Исходные данные'!A1118</f>
        <v>02.10.2012</v>
      </c>
      <c r="E1116" s="1">
        <f>'Исходные данные'!B1118</f>
        <v>5211.67</v>
      </c>
      <c r="F1116" s="12">
        <f t="shared" si="153"/>
        <v>0.94240683378630319</v>
      </c>
      <c r="G1116" s="12">
        <f t="shared" si="154"/>
        <v>4.4441906441715348E-2</v>
      </c>
      <c r="H1116" s="12">
        <f t="shared" si="155"/>
        <v>1.280291529326089E-4</v>
      </c>
      <c r="I1116" s="12">
        <f t="shared" si="159"/>
        <v>-5.9318214640071788E-2</v>
      </c>
      <c r="J1116" s="18">
        <f t="shared" si="156"/>
        <v>-7.5944607738430712E-6</v>
      </c>
      <c r="K1116" s="12">
        <f t="shared" si="160"/>
        <v>1.0245350323462081</v>
      </c>
      <c r="L1116" s="12">
        <f t="shared" si="157"/>
        <v>2.4238882691218194E-2</v>
      </c>
      <c r="M1116" s="12">
        <f t="shared" si="161"/>
        <v>5.8752343411865038E-4</v>
      </c>
      <c r="N1116" s="18">
        <f t="shared" si="158"/>
        <v>7.5220127598268257E-8</v>
      </c>
    </row>
    <row r="1117" spans="1:14" x14ac:dyDescent="0.2">
      <c r="A1117" s="4">
        <v>1115</v>
      </c>
      <c r="B1117" s="1" t="str">
        <f>'Исходные данные'!A1367</f>
        <v>03.10.2011</v>
      </c>
      <c r="C1117" s="1">
        <f>'Исходные данные'!B1367</f>
        <v>5661.64</v>
      </c>
      <c r="D1117" s="5" t="str">
        <f>'Исходные данные'!A1119</f>
        <v>01.10.2012</v>
      </c>
      <c r="E1117" s="1">
        <f>'Исходные данные'!B1119</f>
        <v>5170.8100000000004</v>
      </c>
      <c r="F1117" s="12">
        <f t="shared" si="153"/>
        <v>0.91330603853300463</v>
      </c>
      <c r="G1117" s="12">
        <f t="shared" si="154"/>
        <v>4.4317867033084872E-2</v>
      </c>
      <c r="H1117" s="12">
        <f t="shared" si="155"/>
        <v>1.2767181766756917E-4</v>
      </c>
      <c r="I1117" s="12">
        <f t="shared" si="159"/>
        <v>-9.0684253532569051E-2</v>
      </c>
      <c r="J1117" s="18">
        <f t="shared" si="156"/>
        <v>-1.1577823482329772E-5</v>
      </c>
      <c r="K1117" s="12">
        <f t="shared" si="160"/>
        <v>0.99289818174491107</v>
      </c>
      <c r="L1117" s="12">
        <f t="shared" si="157"/>
        <v>-7.127156201279114E-3</v>
      </c>
      <c r="M1117" s="12">
        <f t="shared" si="161"/>
        <v>5.0796355517427359E-5</v>
      </c>
      <c r="N1117" s="18">
        <f t="shared" si="158"/>
        <v>6.4852630397980069E-9</v>
      </c>
    </row>
    <row r="1118" spans="1:14" x14ac:dyDescent="0.2">
      <c r="A1118" s="4">
        <v>1116</v>
      </c>
      <c r="B1118" s="1" t="str">
        <f>'Исходные данные'!A1368</f>
        <v>30.09.2011</v>
      </c>
      <c r="C1118" s="1">
        <f>'Исходные данные'!B1368</f>
        <v>5695.84</v>
      </c>
      <c r="D1118" s="5" t="str">
        <f>'Исходные данные'!A1120</f>
        <v>28.09.2012</v>
      </c>
      <c r="E1118" s="1">
        <f>'Исходные данные'!B1120</f>
        <v>5119.67</v>
      </c>
      <c r="F1118" s="12">
        <f t="shared" si="153"/>
        <v>0.89884371752015502</v>
      </c>
      <c r="G1118" s="12">
        <f t="shared" si="154"/>
        <v>4.4194173824159223E-2</v>
      </c>
      <c r="H1118" s="12">
        <f t="shared" si="155"/>
        <v>1.2731547974171903E-4</v>
      </c>
      <c r="I1118" s="12">
        <f t="shared" si="159"/>
        <v>-0.10664609997828146</v>
      </c>
      <c r="J1118" s="18">
        <f t="shared" si="156"/>
        <v>-1.3577699381318237E-5</v>
      </c>
      <c r="K1118" s="12">
        <f t="shared" si="160"/>
        <v>0.97717550869597913</v>
      </c>
      <c r="L1118" s="12">
        <f t="shared" si="157"/>
        <v>-2.3089002646991597E-2</v>
      </c>
      <c r="M1118" s="12">
        <f t="shared" si="161"/>
        <v>5.331020432327721E-4</v>
      </c>
      <c r="N1118" s="18">
        <f t="shared" si="158"/>
        <v>6.7872142385471022E-8</v>
      </c>
    </row>
    <row r="1119" spans="1:14" x14ac:dyDescent="0.2">
      <c r="A1119" s="4">
        <v>1117</v>
      </c>
      <c r="B1119" s="1" t="str">
        <f>'Исходные данные'!A1369</f>
        <v>29.09.2011</v>
      </c>
      <c r="C1119" s="1">
        <f>'Исходные данные'!B1369</f>
        <v>5757.2</v>
      </c>
      <c r="D1119" s="5" t="str">
        <f>'Исходные данные'!A1121</f>
        <v>27.09.2012</v>
      </c>
      <c r="E1119" s="1">
        <f>'Исходные данные'!B1121</f>
        <v>5084.63</v>
      </c>
      <c r="F1119" s="12">
        <f t="shared" si="153"/>
        <v>0.88317758632668664</v>
      </c>
      <c r="G1119" s="12">
        <f t="shared" si="154"/>
        <v>4.4070825848679114E-2</v>
      </c>
      <c r="H1119" s="12">
        <f t="shared" si="155"/>
        <v>1.2696013637143895E-4</v>
      </c>
      <c r="I1119" s="12">
        <f t="shared" si="159"/>
        <v>-0.12422898158172811</v>
      </c>
      <c r="J1119" s="18">
        <f t="shared" si="156"/>
        <v>-1.5772128442901179E-5</v>
      </c>
      <c r="K1119" s="12">
        <f t="shared" si="160"/>
        <v>0.96014411667545019</v>
      </c>
      <c r="L1119" s="12">
        <f t="shared" si="157"/>
        <v>-4.0671884250438169E-2</v>
      </c>
      <c r="M1119" s="12">
        <f t="shared" si="161"/>
        <v>1.6542021684810178E-3</v>
      </c>
      <c r="N1119" s="18">
        <f t="shared" si="158"/>
        <v>2.1001773289628005E-7</v>
      </c>
    </row>
    <row r="1120" spans="1:14" x14ac:dyDescent="0.2">
      <c r="A1120" s="4">
        <v>1118</v>
      </c>
      <c r="B1120" s="1" t="str">
        <f>'Исходные данные'!A1370</f>
        <v>28.09.2011</v>
      </c>
      <c r="C1120" s="1">
        <f>'Исходные данные'!B1370</f>
        <v>5715.07</v>
      </c>
      <c r="D1120" s="5" t="str">
        <f>'Исходные данные'!A1122</f>
        <v>26.09.2012</v>
      </c>
      <c r="E1120" s="1">
        <f>'Исходные данные'!B1122</f>
        <v>5098.66</v>
      </c>
      <c r="F1120" s="12">
        <f t="shared" si="153"/>
        <v>0.89214305336592559</v>
      </c>
      <c r="G1120" s="12">
        <f t="shared" si="154"/>
        <v>4.3947822143082092E-2</v>
      </c>
      <c r="H1120" s="12">
        <f t="shared" si="155"/>
        <v>1.2660578478087853E-4</v>
      </c>
      <c r="I1120" s="12">
        <f t="shared" si="159"/>
        <v>-0.1141287855320032</v>
      </c>
      <c r="J1120" s="18">
        <f t="shared" si="156"/>
        <v>-1.4449364458367842E-5</v>
      </c>
      <c r="K1120" s="12">
        <f t="shared" si="160"/>
        <v>0.9698908998414224</v>
      </c>
      <c r="L1120" s="12">
        <f t="shared" si="157"/>
        <v>-3.0571688200713286E-2</v>
      </c>
      <c r="M1120" s="12">
        <f t="shared" si="161"/>
        <v>9.3462811944161497E-4</v>
      </c>
      <c r="N1120" s="18">
        <f t="shared" si="158"/>
        <v>1.1832932654018234E-7</v>
      </c>
    </row>
    <row r="1121" spans="1:14" x14ac:dyDescent="0.2">
      <c r="A1121" s="4">
        <v>1119</v>
      </c>
      <c r="B1121" s="1" t="str">
        <f>'Исходные данные'!A1371</f>
        <v>27.09.2011</v>
      </c>
      <c r="C1121" s="1">
        <f>'Исходные данные'!B1371</f>
        <v>5769.59</v>
      </c>
      <c r="D1121" s="5" t="str">
        <f>'Исходные данные'!A1123</f>
        <v>25.09.2012</v>
      </c>
      <c r="E1121" s="1">
        <f>'Исходные данные'!B1123</f>
        <v>5203.95</v>
      </c>
      <c r="F1121" s="12">
        <f t="shared" si="153"/>
        <v>0.90196183784289696</v>
      </c>
      <c r="G1121" s="12">
        <f t="shared" si="154"/>
        <v>4.382516174649502E-2</v>
      </c>
      <c r="H1121" s="12">
        <f t="shared" si="155"/>
        <v>1.262524222019348E-4</v>
      </c>
      <c r="I1121" s="12">
        <f t="shared" si="159"/>
        <v>-0.10318306819270108</v>
      </c>
      <c r="J1121" s="18">
        <f t="shared" si="156"/>
        <v>-1.3027112289555927E-5</v>
      </c>
      <c r="K1121" s="12">
        <f t="shared" si="160"/>
        <v>0.98056536474454448</v>
      </c>
      <c r="L1121" s="12">
        <f t="shared" si="157"/>
        <v>-1.9625970861411195E-2</v>
      </c>
      <c r="M1121" s="12">
        <f t="shared" si="161"/>
        <v>3.851787322529504E-4</v>
      </c>
      <c r="N1121" s="18">
        <f t="shared" si="158"/>
        <v>4.8629747927605495E-8</v>
      </c>
    </row>
    <row r="1122" spans="1:14" x14ac:dyDescent="0.2">
      <c r="A1122" s="4">
        <v>1120</v>
      </c>
      <c r="B1122" s="1" t="str">
        <f>'Исходные данные'!A1372</f>
        <v>26.09.2011</v>
      </c>
      <c r="C1122" s="1">
        <f>'Исходные данные'!B1372</f>
        <v>5655.09</v>
      </c>
      <c r="D1122" s="5" t="str">
        <f>'Исходные данные'!A1124</f>
        <v>24.09.2012</v>
      </c>
      <c r="E1122" s="1">
        <f>'Исходные данные'!B1124</f>
        <v>5157.79</v>
      </c>
      <c r="F1122" s="12">
        <f t="shared" si="153"/>
        <v>0.91206152333561441</v>
      </c>
      <c r="G1122" s="12">
        <f t="shared" si="154"/>
        <v>4.3702843700726628E-2</v>
      </c>
      <c r="H1122" s="12">
        <f t="shared" si="155"/>
        <v>1.2590004587423074E-4</v>
      </c>
      <c r="I1122" s="12">
        <f t="shared" si="159"/>
        <v>-9.2047831385292683E-2</v>
      </c>
      <c r="J1122" s="18">
        <f t="shared" si="156"/>
        <v>-1.1588826194031805E-5</v>
      </c>
      <c r="K1122" s="12">
        <f t="shared" si="160"/>
        <v>0.9915452104247745</v>
      </c>
      <c r="L1122" s="12">
        <f t="shared" si="157"/>
        <v>-8.4907340540027899E-3</v>
      </c>
      <c r="M1122" s="12">
        <f t="shared" si="161"/>
        <v>7.2092564775797934E-5</v>
      </c>
      <c r="N1122" s="18">
        <f t="shared" si="158"/>
        <v>9.076457212463911E-9</v>
      </c>
    </row>
    <row r="1123" spans="1:14" x14ac:dyDescent="0.2">
      <c r="A1123" s="4">
        <v>1121</v>
      </c>
      <c r="B1123" s="1" t="str">
        <f>'Исходные данные'!A1373</f>
        <v>23.09.2011</v>
      </c>
      <c r="C1123" s="1">
        <f>'Исходные данные'!B1373</f>
        <v>5696.82</v>
      </c>
      <c r="D1123" s="5" t="str">
        <f>'Исходные данные'!A1125</f>
        <v>21.09.2012</v>
      </c>
      <c r="E1123" s="1">
        <f>'Исходные данные'!B1125</f>
        <v>5230.18</v>
      </c>
      <c r="F1123" s="12">
        <f t="shared" si="153"/>
        <v>0.91808763485593725</v>
      </c>
      <c r="G1123" s="12">
        <f t="shared" si="154"/>
        <v>4.3580867050260055E-2</v>
      </c>
      <c r="H1123" s="12">
        <f t="shared" si="155"/>
        <v>1.2554865304509384E-4</v>
      </c>
      <c r="I1123" s="12">
        <f t="shared" si="159"/>
        <v>-8.5462430111898427E-2</v>
      </c>
      <c r="J1123" s="18">
        <f t="shared" si="156"/>
        <v>-1.0729692986509316E-5</v>
      </c>
      <c r="K1123" s="12">
        <f t="shared" si="160"/>
        <v>0.99809648121362349</v>
      </c>
      <c r="L1123" s="12">
        <f t="shared" si="157"/>
        <v>-1.9053327806084824E-3</v>
      </c>
      <c r="M1123" s="12">
        <f t="shared" si="161"/>
        <v>3.6302930048601902E-6</v>
      </c>
      <c r="N1123" s="18">
        <f t="shared" si="158"/>
        <v>4.557783969192232E-10</v>
      </c>
    </row>
    <row r="1124" spans="1:14" x14ac:dyDescent="0.2">
      <c r="A1124" s="4">
        <v>1122</v>
      </c>
      <c r="B1124" s="1" t="str">
        <f>'Исходные данные'!A1374</f>
        <v>22.09.2011</v>
      </c>
      <c r="C1124" s="1">
        <f>'Исходные данные'!B1374</f>
        <v>6135.49</v>
      </c>
      <c r="D1124" s="5" t="str">
        <f>'Исходные данные'!A1126</f>
        <v>20.09.2012</v>
      </c>
      <c r="E1124" s="1">
        <f>'Исходные данные'!B1126</f>
        <v>5203.9799999999996</v>
      </c>
      <c r="F1124" s="12">
        <f t="shared" si="153"/>
        <v>0.84817675523878289</v>
      </c>
      <c r="G1124" s="12">
        <f t="shared" si="154"/>
        <v>4.3459230842245275E-2</v>
      </c>
      <c r="H1124" s="12">
        <f t="shared" si="155"/>
        <v>1.2519824096953423E-4</v>
      </c>
      <c r="I1124" s="12">
        <f t="shared" si="159"/>
        <v>-0.16466622712878665</v>
      </c>
      <c r="J1124" s="18">
        <f t="shared" si="156"/>
        <v>-2.0615921983613887E-5</v>
      </c>
      <c r="K1124" s="12">
        <f t="shared" si="160"/>
        <v>0.92209305812495468</v>
      </c>
      <c r="L1124" s="12">
        <f t="shared" si="157"/>
        <v>-8.1109129797496779E-2</v>
      </c>
      <c r="M1124" s="12">
        <f t="shared" si="161"/>
        <v>6.5786909365071347E-3</v>
      </c>
      <c r="N1124" s="18">
        <f t="shared" si="158"/>
        <v>8.2364053313291113E-7</v>
      </c>
    </row>
    <row r="1125" spans="1:14" x14ac:dyDescent="0.2">
      <c r="A1125" s="4">
        <v>1123</v>
      </c>
      <c r="B1125" s="1" t="str">
        <f>'Исходные данные'!A1375</f>
        <v>21.09.2011</v>
      </c>
      <c r="C1125" s="1">
        <f>'Исходные данные'!B1375</f>
        <v>6531.51</v>
      </c>
      <c r="D1125" s="5" t="str">
        <f>'Исходные данные'!A1127</f>
        <v>19.09.2012</v>
      </c>
      <c r="E1125" s="1">
        <f>'Исходные данные'!B1127</f>
        <v>5263.86</v>
      </c>
      <c r="F1125" s="12">
        <f t="shared" si="153"/>
        <v>0.80591777399100661</v>
      </c>
      <c r="G1125" s="12">
        <f t="shared" si="154"/>
        <v>4.333793412649168E-2</v>
      </c>
      <c r="H1125" s="12">
        <f t="shared" si="155"/>
        <v>1.2484880691022342E-4</v>
      </c>
      <c r="I1125" s="12">
        <f t="shared" si="159"/>
        <v>-0.21577355906052079</v>
      </c>
      <c r="J1125" s="18">
        <f t="shared" si="156"/>
        <v>-2.693907141147865E-5</v>
      </c>
      <c r="K1125" s="12">
        <f t="shared" si="160"/>
        <v>0.87615132132147788</v>
      </c>
      <c r="L1125" s="12">
        <f t="shared" si="157"/>
        <v>-0.13221646172923093</v>
      </c>
      <c r="M1125" s="12">
        <f t="shared" si="161"/>
        <v>1.7481192752197113E-2</v>
      </c>
      <c r="N1125" s="18">
        <f t="shared" si="158"/>
        <v>2.1825060584794545E-6</v>
      </c>
    </row>
    <row r="1126" spans="1:14" x14ac:dyDescent="0.2">
      <c r="A1126" s="4">
        <v>1124</v>
      </c>
      <c r="B1126" s="1" t="str">
        <f>'Исходные данные'!A1376</f>
        <v>20.09.2011</v>
      </c>
      <c r="C1126" s="1">
        <f>'Исходные данные'!B1376</f>
        <v>6487.69</v>
      </c>
      <c r="D1126" s="5" t="str">
        <f>'Исходные данные'!A1128</f>
        <v>18.09.2012</v>
      </c>
      <c r="E1126" s="1">
        <f>'Исходные данные'!B1128</f>
        <v>5356.14</v>
      </c>
      <c r="F1126" s="12">
        <f t="shared" si="153"/>
        <v>0.82558506957021693</v>
      </c>
      <c r="G1126" s="12">
        <f t="shared" si="154"/>
        <v>4.3216975955460757E-2</v>
      </c>
      <c r="H1126" s="12">
        <f t="shared" si="155"/>
        <v>1.2450034813747305E-4</v>
      </c>
      <c r="I1126" s="12">
        <f t="shared" si="159"/>
        <v>-0.19166296875676242</v>
      </c>
      <c r="J1126" s="18">
        <f t="shared" si="156"/>
        <v>-2.386210633527854E-5</v>
      </c>
      <c r="K1126" s="12">
        <f t="shared" si="160"/>
        <v>0.89753256834772532</v>
      </c>
      <c r="L1126" s="12">
        <f t="shared" si="157"/>
        <v>-0.10810587142547257</v>
      </c>
      <c r="M1126" s="12">
        <f t="shared" si="161"/>
        <v>1.1686879436660746E-2</v>
      </c>
      <c r="N1126" s="18">
        <f t="shared" si="158"/>
        <v>1.4550205585049378E-6</v>
      </c>
    </row>
    <row r="1127" spans="1:14" x14ac:dyDescent="0.2">
      <c r="A1127" s="4">
        <v>1125</v>
      </c>
      <c r="B1127" s="1" t="str">
        <f>'Исходные данные'!A1377</f>
        <v>19.09.2011</v>
      </c>
      <c r="C1127" s="1">
        <f>'Исходные данные'!B1377</f>
        <v>6462.23</v>
      </c>
      <c r="D1127" s="5" t="str">
        <f>'Исходные данные'!A1129</f>
        <v>17.09.2012</v>
      </c>
      <c r="E1127" s="1">
        <f>'Исходные данные'!B1129</f>
        <v>5323.05</v>
      </c>
      <c r="F1127" s="12">
        <f t="shared" si="153"/>
        <v>0.82371719979016544</v>
      </c>
      <c r="G1127" s="12">
        <f t="shared" si="154"/>
        <v>4.3096355384258586E-2</v>
      </c>
      <c r="H1127" s="12">
        <f t="shared" si="155"/>
        <v>1.241528619292134E-4</v>
      </c>
      <c r="I1127" s="12">
        <f t="shared" si="159"/>
        <v>-0.19392801211883301</v>
      </c>
      <c r="J1127" s="18">
        <f t="shared" si="156"/>
        <v>-2.4076717712796297E-5</v>
      </c>
      <c r="K1127" s="12">
        <f t="shared" si="160"/>
        <v>0.89550191878437824</v>
      </c>
      <c r="L1127" s="12">
        <f t="shared" si="157"/>
        <v>-0.11037091478754306</v>
      </c>
      <c r="M1127" s="12">
        <f t="shared" si="161"/>
        <v>1.218173883103903E-2</v>
      </c>
      <c r="N1127" s="18">
        <f t="shared" si="158"/>
        <v>1.5123977391477262E-6</v>
      </c>
    </row>
    <row r="1128" spans="1:14" x14ac:dyDescent="0.2">
      <c r="A1128" s="4">
        <v>1126</v>
      </c>
      <c r="B1128" s="1" t="str">
        <f>'Исходные данные'!A1378</f>
        <v>16.09.2011</v>
      </c>
      <c r="C1128" s="1">
        <f>'Исходные данные'!B1378</f>
        <v>6479.41</v>
      </c>
      <c r="D1128" s="5" t="str">
        <f>'Исходные данные'!A1130</f>
        <v>14.09.2012</v>
      </c>
      <c r="E1128" s="1">
        <f>'Исходные данные'!B1130</f>
        <v>5245.91</v>
      </c>
      <c r="F1128" s="12">
        <f t="shared" si="153"/>
        <v>0.80962772845058428</v>
      </c>
      <c r="G1128" s="12">
        <f t="shared" si="154"/>
        <v>4.2976071470628457E-2</v>
      </c>
      <c r="H1128" s="12">
        <f t="shared" si="155"/>
        <v>1.2380634557097211E-4</v>
      </c>
      <c r="I1128" s="12">
        <f t="shared" si="159"/>
        <v>-0.21118073146702959</v>
      </c>
      <c r="J1128" s="18">
        <f t="shared" si="156"/>
        <v>-2.6145514617937729E-5</v>
      </c>
      <c r="K1128" s="12">
        <f t="shared" si="160"/>
        <v>0.88018458824609813</v>
      </c>
      <c r="L1128" s="12">
        <f t="shared" si="157"/>
        <v>-0.12762363413573968</v>
      </c>
      <c r="M1128" s="12">
        <f t="shared" si="161"/>
        <v>1.6287791990013067E-2</v>
      </c>
      <c r="N1128" s="18">
        <f t="shared" si="158"/>
        <v>2.0165320037036695E-6</v>
      </c>
    </row>
    <row r="1129" spans="1:14" x14ac:dyDescent="0.2">
      <c r="A1129" s="4">
        <v>1127</v>
      </c>
      <c r="B1129" s="1" t="str">
        <f>'Исходные данные'!A1379</f>
        <v>15.09.2011</v>
      </c>
      <c r="C1129" s="1">
        <f>'Исходные данные'!B1379</f>
        <v>6541.35</v>
      </c>
      <c r="D1129" s="5" t="str">
        <f>'Исходные данные'!A1131</f>
        <v>13.09.2012</v>
      </c>
      <c r="E1129" s="1">
        <f>'Исходные данные'!B1131</f>
        <v>5027.18</v>
      </c>
      <c r="F1129" s="12">
        <f t="shared" si="153"/>
        <v>0.76852331705229038</v>
      </c>
      <c r="G1129" s="12">
        <f t="shared" si="154"/>
        <v>4.2856123274943606E-2</v>
      </c>
      <c r="H1129" s="12">
        <f t="shared" si="155"/>
        <v>1.234607963558531E-4</v>
      </c>
      <c r="I1129" s="12">
        <f t="shared" si="159"/>
        <v>-0.26328437547184524</v>
      </c>
      <c r="J1129" s="18">
        <f t="shared" si="156"/>
        <v>-3.2505298663807452E-5</v>
      </c>
      <c r="K1129" s="12">
        <f t="shared" si="160"/>
        <v>0.83549803892182584</v>
      </c>
      <c r="L1129" s="12">
        <f t="shared" si="157"/>
        <v>-0.17972727814055542</v>
      </c>
      <c r="M1129" s="12">
        <f t="shared" si="161"/>
        <v>3.230189450781247E-2</v>
      </c>
      <c r="N1129" s="18">
        <f t="shared" si="158"/>
        <v>3.9880176197372848E-6</v>
      </c>
    </row>
    <row r="1130" spans="1:14" x14ac:dyDescent="0.2">
      <c r="A1130" s="4">
        <v>1128</v>
      </c>
      <c r="B1130" s="1" t="str">
        <f>'Исходные данные'!A1380</f>
        <v>14.09.2011</v>
      </c>
      <c r="C1130" s="1">
        <f>'Исходные данные'!B1380</f>
        <v>6386.37</v>
      </c>
      <c r="D1130" s="5" t="str">
        <f>'Исходные данные'!A1132</f>
        <v>12.09.2012</v>
      </c>
      <c r="E1130" s="1">
        <f>'Исходные данные'!B1132</f>
        <v>5069.58</v>
      </c>
      <c r="F1130" s="12">
        <f t="shared" si="153"/>
        <v>0.79381244744667157</v>
      </c>
      <c r="G1130" s="12">
        <f t="shared" si="154"/>
        <v>4.2736509860199751E-2</v>
      </c>
      <c r="H1130" s="12">
        <f t="shared" si="155"/>
        <v>1.2311621158451533E-4</v>
      </c>
      <c r="I1130" s="12">
        <f t="shared" si="159"/>
        <v>-0.23090805792130584</v>
      </c>
      <c r="J1130" s="18">
        <f t="shared" si="156"/>
        <v>-2.8428525315609012E-5</v>
      </c>
      <c r="K1130" s="12">
        <f t="shared" si="160"/>
        <v>0.86299104841382834</v>
      </c>
      <c r="L1130" s="12">
        <f t="shared" si="157"/>
        <v>-0.1473509605900159</v>
      </c>
      <c r="M1130" s="12">
        <f t="shared" si="161"/>
        <v>2.1712305586800339E-2</v>
      </c>
      <c r="N1130" s="18">
        <f t="shared" si="158"/>
        <v>2.6731368086121651E-6</v>
      </c>
    </row>
    <row r="1131" spans="1:14" x14ac:dyDescent="0.2">
      <c r="A1131" s="4">
        <v>1129</v>
      </c>
      <c r="B1131" s="1" t="str">
        <f>'Исходные данные'!A1381</f>
        <v>13.09.2011</v>
      </c>
      <c r="C1131" s="1">
        <f>'Исходные данные'!B1381</f>
        <v>6359.82</v>
      </c>
      <c r="D1131" s="5" t="str">
        <f>'Исходные данные'!A1133</f>
        <v>11.09.2012</v>
      </c>
      <c r="E1131" s="1">
        <f>'Исходные данные'!B1133</f>
        <v>5046.05</v>
      </c>
      <c r="F1131" s="12">
        <f t="shared" si="153"/>
        <v>0.79342654351852737</v>
      </c>
      <c r="G1131" s="12">
        <f t="shared" si="154"/>
        <v>4.261723029200791E-2</v>
      </c>
      <c r="H1131" s="12">
        <f t="shared" si="155"/>
        <v>1.2277258856515193E-4</v>
      </c>
      <c r="I1131" s="12">
        <f t="shared" si="159"/>
        <v>-0.23139431605627434</v>
      </c>
      <c r="J1131" s="18">
        <f t="shared" si="156"/>
        <v>-2.8408879161491698E-5</v>
      </c>
      <c r="K1131" s="12">
        <f t="shared" si="160"/>
        <v>0.8625715140054081</v>
      </c>
      <c r="L1131" s="12">
        <f t="shared" si="157"/>
        <v>-0.14783721872498437</v>
      </c>
      <c r="M1131" s="12">
        <f t="shared" si="161"/>
        <v>2.1855843240338787E-2</v>
      </c>
      <c r="N1131" s="18">
        <f t="shared" si="158"/>
        <v>2.6832984498905708E-6</v>
      </c>
    </row>
    <row r="1132" spans="1:14" x14ac:dyDescent="0.2">
      <c r="A1132" s="4">
        <v>1130</v>
      </c>
      <c r="B1132" s="1" t="str">
        <f>'Исходные данные'!A1382</f>
        <v>12.09.2011</v>
      </c>
      <c r="C1132" s="1">
        <f>'Исходные данные'!B1382</f>
        <v>6330.57</v>
      </c>
      <c r="D1132" s="5" t="str">
        <f>'Исходные данные'!A1134</f>
        <v>10.09.2012</v>
      </c>
      <c r="E1132" s="1">
        <f>'Исходные данные'!B1134</f>
        <v>4948.29</v>
      </c>
      <c r="F1132" s="12">
        <f t="shared" si="153"/>
        <v>0.78164999360247189</v>
      </c>
      <c r="G1132" s="12">
        <f t="shared" si="154"/>
        <v>4.2498283638586924E-2</v>
      </c>
      <c r="H1132" s="12">
        <f t="shared" si="155"/>
        <v>1.2242992461346862E-4</v>
      </c>
      <c r="I1132" s="12">
        <f t="shared" si="159"/>
        <v>-0.24634821714344921</v>
      </c>
      <c r="J1132" s="18">
        <f t="shared" si="156"/>
        <v>-3.0160393653534885E-5</v>
      </c>
      <c r="K1132" s="12">
        <f t="shared" si="160"/>
        <v>0.84976866971713272</v>
      </c>
      <c r="L1132" s="12">
        <f t="shared" si="157"/>
        <v>-0.1627911198121593</v>
      </c>
      <c r="M1132" s="12">
        <f t="shared" si="161"/>
        <v>2.6500948689696713E-2</v>
      </c>
      <c r="N1132" s="18">
        <f t="shared" si="158"/>
        <v>3.2445091502649688E-6</v>
      </c>
    </row>
    <row r="1133" spans="1:14" x14ac:dyDescent="0.2">
      <c r="A1133" s="4">
        <v>1131</v>
      </c>
      <c r="B1133" s="1" t="str">
        <f>'Исходные данные'!A1383</f>
        <v>09.09.2011</v>
      </c>
      <c r="C1133" s="1">
        <f>'Исходные данные'!B1383</f>
        <v>6583.64</v>
      </c>
      <c r="D1133" s="5" t="str">
        <f>'Исходные данные'!A1135</f>
        <v>07.09.2012</v>
      </c>
      <c r="E1133" s="1">
        <f>'Исходные данные'!B1135</f>
        <v>4869.1499999999996</v>
      </c>
      <c r="F1133" s="12">
        <f t="shared" si="153"/>
        <v>0.73958327004514213</v>
      </c>
      <c r="G1133" s="12">
        <f t="shared" si="154"/>
        <v>4.2379668970756346E-2</v>
      </c>
      <c r="H1133" s="12">
        <f t="shared" si="155"/>
        <v>1.2208821705266343E-4</v>
      </c>
      <c r="I1133" s="12">
        <f t="shared" si="159"/>
        <v>-0.30166839999929007</v>
      </c>
      <c r="J1133" s="18">
        <f t="shared" si="156"/>
        <v>-3.6830157097043021E-5</v>
      </c>
      <c r="K1133" s="12">
        <f t="shared" si="160"/>
        <v>0.80403594534017775</v>
      </c>
      <c r="L1133" s="12">
        <f t="shared" si="157"/>
        <v>-0.21811130266800011</v>
      </c>
      <c r="M1133" s="12">
        <f t="shared" si="161"/>
        <v>4.7572540351531828E-2</v>
      </c>
      <c r="N1133" s="18">
        <f t="shared" si="158"/>
        <v>5.8080466321844074E-6</v>
      </c>
    </row>
    <row r="1134" spans="1:14" x14ac:dyDescent="0.2">
      <c r="A1134" s="4">
        <v>1132</v>
      </c>
      <c r="B1134" s="1" t="str">
        <f>'Исходные данные'!A1384</f>
        <v>08.09.2011</v>
      </c>
      <c r="C1134" s="1">
        <f>'Исходные данные'!B1384</f>
        <v>6651.15</v>
      </c>
      <c r="D1134" s="5" t="str">
        <f>'Исходные данные'!A1136</f>
        <v>06.09.2012</v>
      </c>
      <c r="E1134" s="1">
        <f>'Исходные данные'!B1136</f>
        <v>4745.3</v>
      </c>
      <c r="F1134" s="12">
        <f t="shared" si="153"/>
        <v>0.713455567834134</v>
      </c>
      <c r="G1134" s="12">
        <f t="shared" si="154"/>
        <v>4.2261385361929117E-2</v>
      </c>
      <c r="H1134" s="12">
        <f t="shared" si="155"/>
        <v>1.2174746321340536E-4</v>
      </c>
      <c r="I1134" s="12">
        <f t="shared" si="159"/>
        <v>-0.3376351175374217</v>
      </c>
      <c r="J1134" s="18">
        <f t="shared" si="156"/>
        <v>-4.1106219051941044E-5</v>
      </c>
      <c r="K1134" s="12">
        <f t="shared" si="160"/>
        <v>0.77563128477300136</v>
      </c>
      <c r="L1134" s="12">
        <f t="shared" si="157"/>
        <v>-0.25407802020613185</v>
      </c>
      <c r="M1134" s="12">
        <f t="shared" si="161"/>
        <v>6.4555640351867408E-2</v>
      </c>
      <c r="N1134" s="18">
        <f t="shared" si="158"/>
        <v>7.8594854489568038E-6</v>
      </c>
    </row>
    <row r="1135" spans="1:14" x14ac:dyDescent="0.2">
      <c r="A1135" s="4">
        <v>1133</v>
      </c>
      <c r="B1135" s="1" t="str">
        <f>'Исходные данные'!A1385</f>
        <v>07.09.2011</v>
      </c>
      <c r="C1135" s="1">
        <f>'Исходные данные'!B1385</f>
        <v>6530.92</v>
      </c>
      <c r="D1135" s="5" t="str">
        <f>'Исходные данные'!A1137</f>
        <v>05.09.2012</v>
      </c>
      <c r="E1135" s="1">
        <f>'Исходные данные'!B1137</f>
        <v>4686.76</v>
      </c>
      <c r="F1135" s="12">
        <f t="shared" si="153"/>
        <v>0.71762630686028928</v>
      </c>
      <c r="G1135" s="12">
        <f t="shared" si="154"/>
        <v>4.2143431888104266E-2</v>
      </c>
      <c r="H1135" s="12">
        <f t="shared" si="155"/>
        <v>1.2140766043381355E-4</v>
      </c>
      <c r="I1135" s="12">
        <f t="shared" si="159"/>
        <v>-0.3318063094051889</v>
      </c>
      <c r="J1135" s="18">
        <f t="shared" si="156"/>
        <v>-4.0283827742062047E-5</v>
      </c>
      <c r="K1135" s="12">
        <f t="shared" si="160"/>
        <v>0.78016549238894328</v>
      </c>
      <c r="L1135" s="12">
        <f t="shared" si="157"/>
        <v>-0.24824921207389902</v>
      </c>
      <c r="M1135" s="12">
        <f t="shared" si="161"/>
        <v>6.1627671295311555E-2</v>
      </c>
      <c r="N1135" s="18">
        <f t="shared" si="158"/>
        <v>7.4820713899478639E-6</v>
      </c>
    </row>
    <row r="1136" spans="1:14" x14ac:dyDescent="0.2">
      <c r="A1136" s="4">
        <v>1134</v>
      </c>
      <c r="B1136" s="1" t="str">
        <f>'Исходные данные'!A1386</f>
        <v>06.09.2011</v>
      </c>
      <c r="C1136" s="1">
        <f>'Исходные данные'!B1386</f>
        <v>6307.4</v>
      </c>
      <c r="D1136" s="5" t="str">
        <f>'Исходные данные'!A1138</f>
        <v>04.09.2012</v>
      </c>
      <c r="E1136" s="1">
        <f>'Исходные данные'!B1138</f>
        <v>4729.22</v>
      </c>
      <c r="F1136" s="12">
        <f t="shared" si="153"/>
        <v>0.74978913656974355</v>
      </c>
      <c r="G1136" s="12">
        <f t="shared" si="154"/>
        <v>4.2025807627859811E-2</v>
      </c>
      <c r="H1136" s="12">
        <f t="shared" si="155"/>
        <v>1.2106880605943669E-4</v>
      </c>
      <c r="I1136" s="12">
        <f t="shared" si="159"/>
        <v>-0.28796326322254234</v>
      </c>
      <c r="J1136" s="18">
        <f t="shared" si="156"/>
        <v>-3.4863368467332493E-5</v>
      </c>
      <c r="K1136" s="12">
        <f t="shared" si="160"/>
        <v>0.8151312254411226</v>
      </c>
      <c r="L1136" s="12">
        <f t="shared" si="157"/>
        <v>-0.20440616589125241</v>
      </c>
      <c r="M1136" s="12">
        <f t="shared" si="161"/>
        <v>4.1781880654362086E-2</v>
      </c>
      <c r="N1136" s="18">
        <f t="shared" si="158"/>
        <v>5.058482405741493E-6</v>
      </c>
    </row>
    <row r="1137" spans="1:14" x14ac:dyDescent="0.2">
      <c r="A1137" s="4">
        <v>1135</v>
      </c>
      <c r="B1137" s="1" t="str">
        <f>'Исходные данные'!A1387</f>
        <v>05.09.2011</v>
      </c>
      <c r="C1137" s="1">
        <f>'Исходные данные'!B1387</f>
        <v>6323.87</v>
      </c>
      <c r="D1137" s="5" t="str">
        <f>'Исходные данные'!A1139</f>
        <v>03.09.2012</v>
      </c>
      <c r="E1137" s="1">
        <f>'Исходные данные'!B1139</f>
        <v>4708.7299999999996</v>
      </c>
      <c r="F1137" s="12">
        <f t="shared" si="153"/>
        <v>0.74459626779171606</v>
      </c>
      <c r="G1137" s="12">
        <f t="shared" si="154"/>
        <v>4.1908511662345486E-2</v>
      </c>
      <c r="H1137" s="12">
        <f t="shared" si="155"/>
        <v>1.2073089744323215E-4</v>
      </c>
      <c r="I1137" s="12">
        <f t="shared" si="159"/>
        <v>-0.29491312992283503</v>
      </c>
      <c r="J1137" s="18">
        <f t="shared" si="156"/>
        <v>-3.5605126843376394E-5</v>
      </c>
      <c r="K1137" s="12">
        <f t="shared" si="160"/>
        <v>0.80948581223874716</v>
      </c>
      <c r="L1137" s="12">
        <f t="shared" si="157"/>
        <v>-0.21135603259154509</v>
      </c>
      <c r="M1137" s="12">
        <f t="shared" si="161"/>
        <v>4.4671372512838155E-2</v>
      </c>
      <c r="N1137" s="18">
        <f t="shared" si="158"/>
        <v>5.3932148934958827E-6</v>
      </c>
    </row>
    <row r="1138" spans="1:14" x14ac:dyDescent="0.2">
      <c r="A1138" s="4">
        <v>1136</v>
      </c>
      <c r="B1138" s="1" t="str">
        <f>'Исходные данные'!A1388</f>
        <v>02.09.2011</v>
      </c>
      <c r="C1138" s="1">
        <f>'Исходные данные'!B1388</f>
        <v>6427.43</v>
      </c>
      <c r="D1138" s="5" t="str">
        <f>'Исходные данные'!A1140</f>
        <v>31.08.2012</v>
      </c>
      <c r="E1138" s="1">
        <f>'Исходные данные'!B1140</f>
        <v>4641.3100000000004</v>
      </c>
      <c r="F1138" s="12">
        <f t="shared" si="153"/>
        <v>0.72210977015696787</v>
      </c>
      <c r="G1138" s="12">
        <f t="shared" si="154"/>
        <v>4.1791543075275515E-2</v>
      </c>
      <c r="H1138" s="12">
        <f t="shared" si="155"/>
        <v>1.2039393194554513E-4</v>
      </c>
      <c r="I1138" s="12">
        <f t="shared" si="159"/>
        <v>-0.32557811541715953</v>
      </c>
      <c r="J1138" s="18">
        <f t="shared" si="156"/>
        <v>-3.9197629470492343E-5</v>
      </c>
      <c r="K1138" s="12">
        <f t="shared" si="160"/>
        <v>0.78503967734707913</v>
      </c>
      <c r="L1138" s="12">
        <f t="shared" si="157"/>
        <v>-0.2420210180858697</v>
      </c>
      <c r="M1138" s="12">
        <f t="shared" si="161"/>
        <v>5.8574173195320739E-2</v>
      </c>
      <c r="N1138" s="18">
        <f t="shared" si="158"/>
        <v>7.0519750214440192E-6</v>
      </c>
    </row>
    <row r="1139" spans="1:14" x14ac:dyDescent="0.2">
      <c r="A1139" s="4">
        <v>1137</v>
      </c>
      <c r="B1139" s="1" t="str">
        <f>'Исходные данные'!A1389</f>
        <v>01.09.2011</v>
      </c>
      <c r="C1139" s="1">
        <f>'Исходные данные'!B1389</f>
        <v>6491.13</v>
      </c>
      <c r="D1139" s="5" t="str">
        <f>'Исходные данные'!A1141</f>
        <v>30.08.2012</v>
      </c>
      <c r="E1139" s="1">
        <f>'Исходные данные'!B1141</f>
        <v>4614.2299999999996</v>
      </c>
      <c r="F1139" s="12">
        <f t="shared" si="153"/>
        <v>0.7108515774603188</v>
      </c>
      <c r="G1139" s="12">
        <f t="shared" si="154"/>
        <v>4.167490095292168E-2</v>
      </c>
      <c r="H1139" s="12">
        <f t="shared" si="155"/>
        <v>1.2005790693408869E-4</v>
      </c>
      <c r="I1139" s="12">
        <f t="shared" si="159"/>
        <v>-0.34129162278448644</v>
      </c>
      <c r="J1139" s="18">
        <f t="shared" si="156"/>
        <v>-4.0974757885643977E-5</v>
      </c>
      <c r="K1139" s="12">
        <f t="shared" si="160"/>
        <v>0.77280036370343819</v>
      </c>
      <c r="L1139" s="12">
        <f t="shared" si="157"/>
        <v>-0.25773452545319658</v>
      </c>
      <c r="M1139" s="12">
        <f t="shared" si="161"/>
        <v>6.6427085610584288E-2</v>
      </c>
      <c r="N1139" s="18">
        <f t="shared" si="158"/>
        <v>7.9750968621382704E-6</v>
      </c>
    </row>
    <row r="1140" spans="1:14" x14ac:dyDescent="0.2">
      <c r="A1140" s="4">
        <v>1138</v>
      </c>
      <c r="B1140" s="1" t="str">
        <f>'Исходные данные'!A1390</f>
        <v>31.08.2011</v>
      </c>
      <c r="C1140" s="1">
        <f>'Исходные данные'!B1390</f>
        <v>6536.88</v>
      </c>
      <c r="D1140" s="5" t="str">
        <f>'Исходные данные'!A1142</f>
        <v>29.08.2012</v>
      </c>
      <c r="E1140" s="1">
        <f>'Исходные данные'!B1142</f>
        <v>4711.34</v>
      </c>
      <c r="F1140" s="12">
        <f t="shared" si="153"/>
        <v>0.72073221475688709</v>
      </c>
      <c r="G1140" s="12">
        <f t="shared" si="154"/>
        <v>4.1558584384105833E-2</v>
      </c>
      <c r="H1140" s="12">
        <f t="shared" si="155"/>
        <v>1.197228197839222E-4</v>
      </c>
      <c r="I1140" s="12">
        <f t="shared" si="159"/>
        <v>-0.32748761879043931</v>
      </c>
      <c r="J1140" s="18">
        <f t="shared" si="156"/>
        <v>-3.9207741165913581E-5</v>
      </c>
      <c r="K1140" s="12">
        <f t="shared" si="160"/>
        <v>0.78354207173156165</v>
      </c>
      <c r="L1140" s="12">
        <f t="shared" si="157"/>
        <v>-0.2439305214591494</v>
      </c>
      <c r="M1140" s="12">
        <f t="shared" si="161"/>
        <v>5.9502099299332409E-2</v>
      </c>
      <c r="N1140" s="18">
        <f t="shared" si="158"/>
        <v>7.1237591111790178E-6</v>
      </c>
    </row>
    <row r="1141" spans="1:14" x14ac:dyDescent="0.2">
      <c r="A1141" s="4">
        <v>1139</v>
      </c>
      <c r="B1141" s="1" t="str">
        <f>'Исходные данные'!A1391</f>
        <v>30.08.2011</v>
      </c>
      <c r="C1141" s="1">
        <f>'Исходные данные'!B1391</f>
        <v>6424.19</v>
      </c>
      <c r="D1141" s="5" t="str">
        <f>'Исходные данные'!A1143</f>
        <v>28.08.2012</v>
      </c>
      <c r="E1141" s="1">
        <f>'Исходные данные'!B1143</f>
        <v>4833.1499999999996</v>
      </c>
      <c r="F1141" s="12">
        <f t="shared" si="153"/>
        <v>0.75233609217660125</v>
      </c>
      <c r="G1141" s="12">
        <f t="shared" si="154"/>
        <v>4.1442592460193078E-2</v>
      </c>
      <c r="H1141" s="12">
        <f t="shared" si="155"/>
        <v>1.1938866787743165E-4</v>
      </c>
      <c r="I1141" s="12">
        <f t="shared" si="159"/>
        <v>-0.2845721237903413</v>
      </c>
      <c r="J1141" s="18">
        <f t="shared" si="156"/>
        <v>-3.3974686774380424E-5</v>
      </c>
      <c r="K1141" s="12">
        <f t="shared" si="160"/>
        <v>0.81790014131853861</v>
      </c>
      <c r="L1141" s="12">
        <f t="shared" si="157"/>
        <v>-0.20101502645905139</v>
      </c>
      <c r="M1141" s="12">
        <f t="shared" si="161"/>
        <v>4.0407040862333023E-2</v>
      </c>
      <c r="N1141" s="18">
        <f t="shared" si="158"/>
        <v>4.8241427814228865E-6</v>
      </c>
    </row>
    <row r="1142" spans="1:14" x14ac:dyDescent="0.2">
      <c r="A1142" s="4">
        <v>1140</v>
      </c>
      <c r="B1142" s="1" t="str">
        <f>'Исходные данные'!A1392</f>
        <v>29.08.2011</v>
      </c>
      <c r="C1142" s="1">
        <f>'Исходные данные'!B1392</f>
        <v>6381.26</v>
      </c>
      <c r="D1142" s="5" t="str">
        <f>'Исходные данные'!A1144</f>
        <v>27.08.2012</v>
      </c>
      <c r="E1142" s="1">
        <f>'Исходные данные'!B1144</f>
        <v>4902.0200000000004</v>
      </c>
      <c r="F1142" s="12">
        <f t="shared" si="153"/>
        <v>0.76818998128896177</v>
      </c>
      <c r="G1142" s="12">
        <f t="shared" si="154"/>
        <v>4.1326924275084546E-2</v>
      </c>
      <c r="H1142" s="12">
        <f t="shared" si="155"/>
        <v>1.1905544860430891E-4</v>
      </c>
      <c r="I1142" s="12">
        <f t="shared" si="159"/>
        <v>-0.26371820495573983</v>
      </c>
      <c r="J1142" s="18">
        <f t="shared" si="156"/>
        <v>-3.1397089196128684E-5</v>
      </c>
      <c r="K1142" s="12">
        <f t="shared" si="160"/>
        <v>0.83513565385115318</v>
      </c>
      <c r="L1142" s="12">
        <f t="shared" si="157"/>
        <v>-0.18016110762445001</v>
      </c>
      <c r="M1142" s="12">
        <f t="shared" si="161"/>
        <v>3.245802470046856E-2</v>
      </c>
      <c r="N1142" s="18">
        <f t="shared" si="158"/>
        <v>3.8643046915240235E-6</v>
      </c>
    </row>
    <row r="1143" spans="1:14" x14ac:dyDescent="0.2">
      <c r="A1143" s="4">
        <v>1141</v>
      </c>
      <c r="B1143" s="1" t="str">
        <f>'Исходные данные'!A1393</f>
        <v>26.08.2011</v>
      </c>
      <c r="C1143" s="1">
        <f>'Исходные данные'!B1393</f>
        <v>6196.5</v>
      </c>
      <c r="D1143" s="5" t="str">
        <f>'Исходные данные'!A1145</f>
        <v>24.08.2012</v>
      </c>
      <c r="E1143" s="1">
        <f>'Исходные данные'!B1145</f>
        <v>4903.67</v>
      </c>
      <c r="F1143" s="12">
        <f t="shared" si="153"/>
        <v>0.79136125231985799</v>
      </c>
      <c r="G1143" s="12">
        <f t="shared" si="154"/>
        <v>4.1211578925210282E-2</v>
      </c>
      <c r="H1143" s="12">
        <f t="shared" si="155"/>
        <v>1.1872315936153115E-4</v>
      </c>
      <c r="I1143" s="12">
        <f t="shared" si="159"/>
        <v>-0.23400071215961551</v>
      </c>
      <c r="J1143" s="18">
        <f t="shared" si="156"/>
        <v>-2.7781303840437813E-5</v>
      </c>
      <c r="K1143" s="12">
        <f t="shared" si="160"/>
        <v>0.86032623828246813</v>
      </c>
      <c r="L1143" s="12">
        <f t="shared" si="157"/>
        <v>-0.15044361482832563</v>
      </c>
      <c r="M1143" s="12">
        <f t="shared" si="161"/>
        <v>2.2633281242613518E-2</v>
      </c>
      <c r="N1143" s="18">
        <f t="shared" si="158"/>
        <v>2.6870946558411586E-6</v>
      </c>
    </row>
    <row r="1144" spans="1:14" x14ac:dyDescent="0.2">
      <c r="A1144" s="4">
        <v>1142</v>
      </c>
      <c r="B1144" s="1" t="str">
        <f>'Исходные данные'!A1394</f>
        <v>25.08.2011</v>
      </c>
      <c r="C1144" s="1">
        <f>'Исходные данные'!B1394</f>
        <v>6290.07</v>
      </c>
      <c r="D1144" s="5" t="str">
        <f>'Исходные данные'!A1146</f>
        <v>23.08.2012</v>
      </c>
      <c r="E1144" s="1">
        <f>'Исходные данные'!B1146</f>
        <v>4926.46</v>
      </c>
      <c r="F1144" s="12">
        <f t="shared" si="153"/>
        <v>0.78321226949779577</v>
      </c>
      <c r="G1144" s="12">
        <f t="shared" si="154"/>
        <v>4.1096555509522292E-2</v>
      </c>
      <c r="H1144" s="12">
        <f t="shared" si="155"/>
        <v>1.183917975533409E-4</v>
      </c>
      <c r="I1144" s="12">
        <f t="shared" si="159"/>
        <v>-0.24435152203334065</v>
      </c>
      <c r="J1144" s="18">
        <f t="shared" si="156"/>
        <v>-2.8929215928421983E-5</v>
      </c>
      <c r="K1144" s="12">
        <f t="shared" si="160"/>
        <v>0.85146709371785712</v>
      </c>
      <c r="L1144" s="12">
        <f t="shared" si="157"/>
        <v>-0.16079442470205074</v>
      </c>
      <c r="M1144" s="12">
        <f t="shared" si="161"/>
        <v>2.5854847015263378E-2</v>
      </c>
      <c r="N1144" s="18">
        <f t="shared" si="158"/>
        <v>3.0610018136036619E-6</v>
      </c>
    </row>
    <row r="1145" spans="1:14" x14ac:dyDescent="0.2">
      <c r="A1145" s="4">
        <v>1143</v>
      </c>
      <c r="B1145" s="1" t="str">
        <f>'Исходные данные'!A1395</f>
        <v>24.08.2011</v>
      </c>
      <c r="C1145" s="1">
        <f>'Исходные данные'!B1395</f>
        <v>6279.65</v>
      </c>
      <c r="D1145" s="5" t="str">
        <f>'Исходные данные'!A1147</f>
        <v>22.08.2012</v>
      </c>
      <c r="E1145" s="1">
        <f>'Исходные данные'!B1147</f>
        <v>4854.18</v>
      </c>
      <c r="F1145" s="12">
        <f t="shared" si="153"/>
        <v>0.77300168002993808</v>
      </c>
      <c r="G1145" s="12">
        <f t="shared" si="154"/>
        <v>4.098185312948744E-2</v>
      </c>
      <c r="H1145" s="12">
        <f t="shared" si="155"/>
        <v>1.1806136059122553E-4</v>
      </c>
      <c r="I1145" s="12">
        <f t="shared" si="159"/>
        <v>-0.25747405700776504</v>
      </c>
      <c r="J1145" s="18">
        <f t="shared" si="156"/>
        <v>-3.0397737487279508E-5</v>
      </c>
      <c r="K1145" s="12">
        <f t="shared" si="160"/>
        <v>0.84036667908196583</v>
      </c>
      <c r="L1145" s="12">
        <f t="shared" si="157"/>
        <v>-0.17391695967647514</v>
      </c>
      <c r="M1145" s="12">
        <f t="shared" si="161"/>
        <v>3.0247108863108583E-2</v>
      </c>
      <c r="N1145" s="18">
        <f t="shared" si="158"/>
        <v>3.5710148263295161E-6</v>
      </c>
    </row>
    <row r="1146" spans="1:14" x14ac:dyDescent="0.2">
      <c r="A1146" s="4">
        <v>1144</v>
      </c>
      <c r="B1146" s="1" t="str">
        <f>'Исходные данные'!A1396</f>
        <v>23.08.2011</v>
      </c>
      <c r="C1146" s="1">
        <f>'Исходные данные'!B1396</f>
        <v>6332.92</v>
      </c>
      <c r="D1146" s="5" t="str">
        <f>'Исходные данные'!A1148</f>
        <v>21.08.2012</v>
      </c>
      <c r="E1146" s="1">
        <f>'Исходные данные'!B1148</f>
        <v>4867</v>
      </c>
      <c r="F1146" s="12">
        <f t="shared" si="153"/>
        <v>0.76852384050327494</v>
      </c>
      <c r="G1146" s="12">
        <f t="shared" si="154"/>
        <v>4.0867470889080375E-2</v>
      </c>
      <c r="H1146" s="12">
        <f t="shared" si="155"/>
        <v>1.1773184589389687E-4</v>
      </c>
      <c r="I1146" s="12">
        <f t="shared" si="159"/>
        <v>-0.26328369435938626</v>
      </c>
      <c r="J1146" s="18">
        <f t="shared" si="156"/>
        <v>-3.0996875330695106E-5</v>
      </c>
      <c r="K1146" s="12">
        <f t="shared" si="160"/>
        <v>0.83549860799014342</v>
      </c>
      <c r="L1146" s="12">
        <f t="shared" si="157"/>
        <v>-0.1797265970280964</v>
      </c>
      <c r="M1146" s="12">
        <f t="shared" si="161"/>
        <v>3.2301649679299653E-2</v>
      </c>
      <c r="N1146" s="18">
        <f t="shared" si="158"/>
        <v>3.8029328421619501E-6</v>
      </c>
    </row>
    <row r="1147" spans="1:14" x14ac:dyDescent="0.2">
      <c r="A1147" s="4">
        <v>1145</v>
      </c>
      <c r="B1147" s="1" t="str">
        <f>'Исходные данные'!A1397</f>
        <v>22.08.2011</v>
      </c>
      <c r="C1147" s="1">
        <f>'Исходные данные'!B1397</f>
        <v>6286.29</v>
      </c>
      <c r="D1147" s="5" t="str">
        <f>'Исходные данные'!A1149</f>
        <v>20.08.2012</v>
      </c>
      <c r="E1147" s="1">
        <f>'Исходные данные'!B1149</f>
        <v>4804.62</v>
      </c>
      <c r="F1147" s="12">
        <f t="shared" si="153"/>
        <v>0.7643013605799287</v>
      </c>
      <c r="G1147" s="12">
        <f t="shared" si="154"/>
        <v>4.0753407894776703E-2</v>
      </c>
      <c r="H1147" s="12">
        <f t="shared" si="155"/>
        <v>1.1740325088727157E-4</v>
      </c>
      <c r="I1147" s="12">
        <f t="shared" si="159"/>
        <v>-0.26879311657011967</v>
      </c>
      <c r="J1147" s="18">
        <f t="shared" si="156"/>
        <v>-3.155718570145339E-5</v>
      </c>
      <c r="K1147" s="12">
        <f t="shared" si="160"/>
        <v>0.83090815039820742</v>
      </c>
      <c r="L1147" s="12">
        <f t="shared" si="157"/>
        <v>-0.18523601923882979</v>
      </c>
      <c r="M1147" s="12">
        <f t="shared" si="161"/>
        <v>3.431238282344802E-2</v>
      </c>
      <c r="N1147" s="18">
        <f t="shared" si="158"/>
        <v>4.0283852891613756E-6</v>
      </c>
    </row>
    <row r="1148" spans="1:14" x14ac:dyDescent="0.2">
      <c r="A1148" s="4">
        <v>1146</v>
      </c>
      <c r="B1148" s="1" t="str">
        <f>'Исходные данные'!A1398</f>
        <v>19.08.2011</v>
      </c>
      <c r="C1148" s="1">
        <f>'Исходные данные'!B1398</f>
        <v>6237.22</v>
      </c>
      <c r="D1148" s="5" t="str">
        <f>'Исходные данные'!A1150</f>
        <v>17.08.2012</v>
      </c>
      <c r="E1148" s="1">
        <f>'Исходные данные'!B1150</f>
        <v>4850.51</v>
      </c>
      <c r="F1148" s="12">
        <f t="shared" si="153"/>
        <v>0.77767178326241504</v>
      </c>
      <c r="G1148" s="12">
        <f t="shared" si="154"/>
        <v>4.063966325554582E-2</v>
      </c>
      <c r="H1148" s="12">
        <f t="shared" si="155"/>
        <v>1.1707557300445046E-4</v>
      </c>
      <c r="I1148" s="12">
        <f t="shared" si="159"/>
        <v>-0.25145071623029597</v>
      </c>
      <c r="J1148" s="18">
        <f t="shared" si="156"/>
        <v>-2.9438736685041371E-5</v>
      </c>
      <c r="K1148" s="12">
        <f t="shared" si="160"/>
        <v>0.84544376913990027</v>
      </c>
      <c r="L1148" s="12">
        <f t="shared" si="157"/>
        <v>-0.16789361889900609</v>
      </c>
      <c r="M1148" s="12">
        <f t="shared" si="161"/>
        <v>2.8188267267004602E-2</v>
      </c>
      <c r="N1148" s="18">
        <f t="shared" si="158"/>
        <v>3.3001575422871587E-6</v>
      </c>
    </row>
    <row r="1149" spans="1:14" x14ac:dyDescent="0.2">
      <c r="A1149" s="4">
        <v>1147</v>
      </c>
      <c r="B1149" s="1" t="str">
        <f>'Исходные данные'!A1399</f>
        <v>18.08.2011</v>
      </c>
      <c r="C1149" s="1">
        <f>'Исходные данные'!B1399</f>
        <v>6512.77</v>
      </c>
      <c r="D1149" s="5" t="str">
        <f>'Исходные данные'!A1151</f>
        <v>16.08.2012</v>
      </c>
      <c r="E1149" s="1">
        <f>'Исходные данные'!B1151</f>
        <v>4828.2</v>
      </c>
      <c r="F1149" s="12">
        <f t="shared" si="153"/>
        <v>0.7413435450660778</v>
      </c>
      <c r="G1149" s="12">
        <f t="shared" si="154"/>
        <v>4.0526236082844058E-2</v>
      </c>
      <c r="H1149" s="12">
        <f t="shared" si="155"/>
        <v>1.1674880968569877E-4</v>
      </c>
      <c r="I1149" s="12">
        <f t="shared" si="159"/>
        <v>-0.29929113755529613</v>
      </c>
      <c r="J1149" s="18">
        <f t="shared" si="156"/>
        <v>-3.4941884059059556E-5</v>
      </c>
      <c r="K1149" s="12">
        <f t="shared" si="160"/>
        <v>0.80594962355308586</v>
      </c>
      <c r="L1149" s="12">
        <f t="shared" si="157"/>
        <v>-0.21573404022400619</v>
      </c>
      <c r="M1149" s="12">
        <f t="shared" si="161"/>
        <v>4.6541176111373005E-2</v>
      </c>
      <c r="N1149" s="18">
        <f t="shared" si="158"/>
        <v>5.4336269123752764E-6</v>
      </c>
    </row>
    <row r="1150" spans="1:14" x14ac:dyDescent="0.2">
      <c r="A1150" s="4">
        <v>1148</v>
      </c>
      <c r="B1150" s="1" t="str">
        <f>'Исходные данные'!A1400</f>
        <v>17.08.2011</v>
      </c>
      <c r="C1150" s="1">
        <f>'Исходные данные'!B1400</f>
        <v>6515.72</v>
      </c>
      <c r="D1150" s="5" t="str">
        <f>'Исходные данные'!A1152</f>
        <v>15.08.2012</v>
      </c>
      <c r="E1150" s="1">
        <f>'Исходные данные'!B1152</f>
        <v>4830.2700000000004</v>
      </c>
      <c r="F1150" s="12">
        <f t="shared" si="153"/>
        <v>0.74132559410164955</v>
      </c>
      <c r="G1150" s="12">
        <f t="shared" si="154"/>
        <v>4.0413125490607688E-2</v>
      </c>
      <c r="H1150" s="12">
        <f t="shared" si="155"/>
        <v>1.1642295837842597E-4</v>
      </c>
      <c r="I1150" s="12">
        <f t="shared" si="159"/>
        <v>-0.29931535194535108</v>
      </c>
      <c r="J1150" s="18">
        <f t="shared" si="156"/>
        <v>-3.4847178761557532E-5</v>
      </c>
      <c r="K1150" s="12">
        <f t="shared" si="160"/>
        <v>0.80593010821081346</v>
      </c>
      <c r="L1150" s="12">
        <f t="shared" si="157"/>
        <v>-0.2157582546140612</v>
      </c>
      <c r="M1150" s="12">
        <f t="shared" si="161"/>
        <v>4.6551624434105938E-2</v>
      </c>
      <c r="N1150" s="18">
        <f t="shared" si="158"/>
        <v>5.4196778339400333E-6</v>
      </c>
    </row>
    <row r="1151" spans="1:14" x14ac:dyDescent="0.2">
      <c r="A1151" s="4">
        <v>1149</v>
      </c>
      <c r="B1151" s="1" t="str">
        <f>'Исходные данные'!A1401</f>
        <v>16.08.2011</v>
      </c>
      <c r="C1151" s="1">
        <f>'Исходные данные'!B1401</f>
        <v>6285.19</v>
      </c>
      <c r="D1151" s="5" t="str">
        <f>'Исходные данные'!A1153</f>
        <v>14.08.2012</v>
      </c>
      <c r="E1151" s="1">
        <f>'Исходные данные'!B1153</f>
        <v>4841.55</v>
      </c>
      <c r="F1151" s="12">
        <f t="shared" si="153"/>
        <v>0.77031084183612597</v>
      </c>
      <c r="G1151" s="12">
        <f t="shared" si="154"/>
        <v>4.0300330595246042E-2</v>
      </c>
      <c r="H1151" s="12">
        <f t="shared" si="155"/>
        <v>1.16098016537166E-4</v>
      </c>
      <c r="I1151" s="12">
        <f t="shared" si="159"/>
        <v>-0.26096115489930649</v>
      </c>
      <c r="J1151" s="18">
        <f t="shared" si="156"/>
        <v>-3.0297072477057625E-5</v>
      </c>
      <c r="K1151" s="12">
        <f t="shared" si="160"/>
        <v>0.83744134164053463</v>
      </c>
      <c r="L1151" s="12">
        <f t="shared" si="157"/>
        <v>-0.17740405756801658</v>
      </c>
      <c r="M1151" s="12">
        <f t="shared" si="161"/>
        <v>3.1472199641596046E-2</v>
      </c>
      <c r="N1151" s="18">
        <f t="shared" si="158"/>
        <v>3.6538599544510078E-6</v>
      </c>
    </row>
    <row r="1152" spans="1:14" x14ac:dyDescent="0.2">
      <c r="A1152" s="4">
        <v>1150</v>
      </c>
      <c r="B1152" s="1" t="str">
        <f>'Исходные данные'!A1402</f>
        <v>15.08.2011</v>
      </c>
      <c r="C1152" s="1">
        <f>'Исходные данные'!B1402</f>
        <v>6269.81</v>
      </c>
      <c r="D1152" s="5" t="str">
        <f>'Исходные данные'!A1154</f>
        <v>13.08.2012</v>
      </c>
      <c r="E1152" s="1">
        <f>'Исходные данные'!B1154</f>
        <v>4834.53</v>
      </c>
      <c r="F1152" s="12">
        <f t="shared" si="153"/>
        <v>0.77108078235225619</v>
      </c>
      <c r="G1152" s="12">
        <f t="shared" si="154"/>
        <v>4.0187850515634629E-2</v>
      </c>
      <c r="H1152" s="12">
        <f t="shared" si="155"/>
        <v>1.1577398162355744E-4</v>
      </c>
      <c r="I1152" s="12">
        <f t="shared" si="159"/>
        <v>-0.25996213483447167</v>
      </c>
      <c r="J1152" s="18">
        <f t="shared" si="156"/>
        <v>-3.0096851421146884E-5</v>
      </c>
      <c r="K1152" s="12">
        <f t="shared" si="160"/>
        <v>0.83827838038358882</v>
      </c>
      <c r="L1152" s="12">
        <f t="shared" si="157"/>
        <v>-0.17640503750318176</v>
      </c>
      <c r="M1152" s="12">
        <f t="shared" si="161"/>
        <v>3.1118737256498864E-2</v>
      </c>
      <c r="N1152" s="18">
        <f t="shared" si="158"/>
        <v>3.6027401152822117E-6</v>
      </c>
    </row>
    <row r="1153" spans="1:14" x14ac:dyDescent="0.2">
      <c r="A1153" s="4">
        <v>1151</v>
      </c>
      <c r="B1153" s="1" t="str">
        <f>'Исходные данные'!A1403</f>
        <v>12.08.2011</v>
      </c>
      <c r="C1153" s="1">
        <f>'Исходные данные'!B1403</f>
        <v>6069.51</v>
      </c>
      <c r="D1153" s="5" t="str">
        <f>'Исходные данные'!A1155</f>
        <v>10.08.2012</v>
      </c>
      <c r="E1153" s="1">
        <f>'Исходные данные'!B1155</f>
        <v>4803.92</v>
      </c>
      <c r="F1153" s="12">
        <f t="shared" si="153"/>
        <v>0.79148399129419011</v>
      </c>
      <c r="G1153" s="12">
        <f t="shared" si="154"/>
        <v>4.0075684373108128E-2</v>
      </c>
      <c r="H1153" s="12">
        <f t="shared" si="155"/>
        <v>1.1545085110632322E-4</v>
      </c>
      <c r="I1153" s="12">
        <f t="shared" si="159"/>
        <v>-0.23384562564680156</v>
      </c>
      <c r="J1153" s="18">
        <f t="shared" si="156"/>
        <v>-2.6997676508413886E-5</v>
      </c>
      <c r="K1153" s="12">
        <f t="shared" si="160"/>
        <v>0.86045967362538922</v>
      </c>
      <c r="L1153" s="12">
        <f t="shared" si="157"/>
        <v>-0.1502885283155117</v>
      </c>
      <c r="M1153" s="12">
        <f t="shared" si="161"/>
        <v>2.2586641743242281E-2</v>
      </c>
      <c r="N1153" s="18">
        <f t="shared" si="158"/>
        <v>2.6076470128909293E-6</v>
      </c>
    </row>
    <row r="1154" spans="1:14" x14ac:dyDescent="0.2">
      <c r="A1154" s="4">
        <v>1152</v>
      </c>
      <c r="B1154" s="1" t="str">
        <f>'Исходные данные'!A1404</f>
        <v>11.08.2011</v>
      </c>
      <c r="C1154" s="1">
        <f>'Исходные данные'!B1404</f>
        <v>5963.09</v>
      </c>
      <c r="D1154" s="5" t="str">
        <f>'Исходные данные'!A1156</f>
        <v>09.08.2012</v>
      </c>
      <c r="E1154" s="1">
        <f>'Исходные данные'!B1156</f>
        <v>4894.92</v>
      </c>
      <c r="F1154" s="12">
        <f t="shared" ref="F1154:F1217" si="162">E1154/C1154</f>
        <v>0.8208697168749759</v>
      </c>
      <c r="G1154" s="12">
        <f t="shared" ref="G1154:G1217" si="163">1/POWER(2,A1154/248)</f>
        <v>3.9963831291453714E-2</v>
      </c>
      <c r="H1154" s="12">
        <f t="shared" ref="H1154:H1217" si="164">G1154/SUM(G$2:G$1242)</f>
        <v>1.1512862246125153E-4</v>
      </c>
      <c r="I1154" s="12">
        <f t="shared" si="159"/>
        <v>-0.19739087045945802</v>
      </c>
      <c r="J1154" s="18">
        <f t="shared" ref="J1154:J1217" si="165">H1154*I1154</f>
        <v>-2.2725339002424751E-5</v>
      </c>
      <c r="K1154" s="12">
        <f t="shared" si="160"/>
        <v>0.89240628545912104</v>
      </c>
      <c r="L1154" s="12">
        <f t="shared" ref="L1154:L1217" si="166">LN(K1154)</f>
        <v>-0.11383377312816806</v>
      </c>
      <c r="M1154" s="12">
        <f t="shared" si="161"/>
        <v>1.2958127904595173E-2</v>
      </c>
      <c r="N1154" s="18">
        <f t="shared" ref="N1154:N1217" si="167">M1154*H1154</f>
        <v>1.491851415332746E-6</v>
      </c>
    </row>
    <row r="1155" spans="1:14" x14ac:dyDescent="0.2">
      <c r="A1155" s="4">
        <v>1153</v>
      </c>
      <c r="B1155" s="1" t="str">
        <f>'Исходные данные'!A1405</f>
        <v>10.08.2011</v>
      </c>
      <c r="C1155" s="1">
        <f>'Исходные данные'!B1405</f>
        <v>6326.41</v>
      </c>
      <c r="D1155" s="5" t="str">
        <f>'Исходные данные'!A1157</f>
        <v>08.08.2012</v>
      </c>
      <c r="E1155" s="1">
        <f>'Исходные данные'!B1157</f>
        <v>4815.49</v>
      </c>
      <c r="F1155" s="12">
        <f t="shared" si="162"/>
        <v>0.76117260816165877</v>
      </c>
      <c r="G1155" s="12">
        <f t="shared" si="163"/>
        <v>3.9852290396904057E-2</v>
      </c>
      <c r="H1155" s="12">
        <f t="shared" si="164"/>
        <v>1.1480729317117558E-4</v>
      </c>
      <c r="I1155" s="12">
        <f t="shared" ref="I1155:I1218" si="168">LN(F1155)</f>
        <v>-0.27289512928163728</v>
      </c>
      <c r="J1155" s="18">
        <f t="shared" si="165"/>
        <v>-3.1330351112422794E-5</v>
      </c>
      <c r="K1155" s="12">
        <f t="shared" ref="K1155:K1218" si="169">F1155/GEOMEAN(F$2:F$1242)</f>
        <v>0.82750673569583655</v>
      </c>
      <c r="L1155" s="12">
        <f t="shared" si="166"/>
        <v>-0.18933803195034743</v>
      </c>
      <c r="M1155" s="12">
        <f t="shared" ref="M1155:M1218" si="170">POWER(L1155-AVERAGE(L$2:L$1242),2)</f>
        <v>3.5848890342830682E-2</v>
      </c>
      <c r="N1155" s="18">
        <f t="shared" si="167"/>
        <v>4.1157140634506869E-6</v>
      </c>
    </row>
    <row r="1156" spans="1:14" x14ac:dyDescent="0.2">
      <c r="A1156" s="4">
        <v>1154</v>
      </c>
      <c r="B1156" s="1" t="str">
        <f>'Исходные данные'!A1406</f>
        <v>09.08.2011</v>
      </c>
      <c r="C1156" s="1">
        <f>'Исходные данные'!B1406</f>
        <v>6296.62</v>
      </c>
      <c r="D1156" s="5" t="str">
        <f>'Исходные данные'!A1158</f>
        <v>07.08.2012</v>
      </c>
      <c r="E1156" s="1">
        <f>'Исходные данные'!B1158</f>
        <v>4778.3900000000003</v>
      </c>
      <c r="F1156" s="12">
        <f t="shared" si="162"/>
        <v>0.75888174925595009</v>
      </c>
      <c r="G1156" s="12">
        <f t="shared" si="163"/>
        <v>3.9741060818130586E-2</v>
      </c>
      <c r="H1156" s="12">
        <f t="shared" si="164"/>
        <v>1.144868607259542E-4</v>
      </c>
      <c r="I1156" s="12">
        <f t="shared" si="168"/>
        <v>-0.27590931180604117</v>
      </c>
      <c r="J1156" s="18">
        <f t="shared" si="165"/>
        <v>-3.1587990953732104E-5</v>
      </c>
      <c r="K1156" s="12">
        <f t="shared" si="169"/>
        <v>0.82501623465221507</v>
      </c>
      <c r="L1156" s="12">
        <f t="shared" si="166"/>
        <v>-0.19235221447475129</v>
      </c>
      <c r="M1156" s="12">
        <f t="shared" si="170"/>
        <v>3.6999374413340613E-2</v>
      </c>
      <c r="N1156" s="18">
        <f t="shared" si="167"/>
        <v>4.2359422254075606E-6</v>
      </c>
    </row>
    <row r="1157" spans="1:14" x14ac:dyDescent="0.2">
      <c r="A1157" s="4">
        <v>1155</v>
      </c>
      <c r="B1157" s="1" t="str">
        <f>'Исходные данные'!A1407</f>
        <v>08.08.2011</v>
      </c>
      <c r="C1157" s="1">
        <f>'Исходные данные'!B1407</f>
        <v>6790.57</v>
      </c>
      <c r="D1157" s="5" t="str">
        <f>'Исходные данные'!A1159</f>
        <v>06.08.2012</v>
      </c>
      <c r="E1157" s="1">
        <f>'Исходные данные'!B1159</f>
        <v>4758.62</v>
      </c>
      <c r="F1157" s="12">
        <f t="shared" si="162"/>
        <v>0.70076886034603869</v>
      </c>
      <c r="G1157" s="12">
        <f t="shared" si="163"/>
        <v>3.9630141686236575E-2</v>
      </c>
      <c r="H1157" s="12">
        <f t="shared" si="164"/>
        <v>1.1416732262245195E-4</v>
      </c>
      <c r="I1157" s="12">
        <f t="shared" si="168"/>
        <v>-0.3555771747849244</v>
      </c>
      <c r="J1157" s="18">
        <f t="shared" si="165"/>
        <v>-4.0595294030850449E-5</v>
      </c>
      <c r="K1157" s="12">
        <f t="shared" si="169"/>
        <v>0.76183896514978655</v>
      </c>
      <c r="L1157" s="12">
        <f t="shared" si="166"/>
        <v>-0.27202007745363449</v>
      </c>
      <c r="M1157" s="12">
        <f t="shared" si="170"/>
        <v>7.3994922537881161E-2</v>
      </c>
      <c r="N1157" s="18">
        <f t="shared" si="167"/>
        <v>8.4478021938056203E-6</v>
      </c>
    </row>
    <row r="1158" spans="1:14" x14ac:dyDescent="0.2">
      <c r="A1158" s="4">
        <v>1156</v>
      </c>
      <c r="B1158" s="1" t="str">
        <f>'Исходные данные'!A1408</f>
        <v>05.08.2011</v>
      </c>
      <c r="C1158" s="1">
        <f>'Исходные данные'!B1408</f>
        <v>7092.2</v>
      </c>
      <c r="D1158" s="5" t="str">
        <f>'Исходные данные'!A1160</f>
        <v>03.08.2012</v>
      </c>
      <c r="E1158" s="1">
        <f>'Исходные данные'!B1160</f>
        <v>4658.53</v>
      </c>
      <c r="F1158" s="12">
        <f t="shared" si="162"/>
        <v>0.6568525986294802</v>
      </c>
      <c r="G1158" s="12">
        <f t="shared" si="163"/>
        <v>3.9519532134750512E-2</v>
      </c>
      <c r="H1158" s="12">
        <f t="shared" si="164"/>
        <v>1.1384867636451996E-4</v>
      </c>
      <c r="I1158" s="12">
        <f t="shared" si="168"/>
        <v>-0.42029564087519139</v>
      </c>
      <c r="J1158" s="18">
        <f t="shared" si="165"/>
        <v>-4.7850102395418172E-5</v>
      </c>
      <c r="K1158" s="12">
        <f t="shared" si="169"/>
        <v>0.71409552038132318</v>
      </c>
      <c r="L1158" s="12">
        <f t="shared" si="166"/>
        <v>-0.33673854354390148</v>
      </c>
      <c r="M1158" s="12">
        <f t="shared" si="170"/>
        <v>0.11339284670806785</v>
      </c>
      <c r="N1158" s="18">
        <f t="shared" si="167"/>
        <v>1.2909625506918439E-5</v>
      </c>
    </row>
    <row r="1159" spans="1:14" x14ac:dyDescent="0.2">
      <c r="A1159" s="4">
        <v>1157</v>
      </c>
      <c r="B1159" s="1" t="str">
        <f>'Исходные данные'!A1409</f>
        <v>04.08.2011</v>
      </c>
      <c r="C1159" s="1">
        <f>'Исходные данные'!B1409</f>
        <v>7426.25</v>
      </c>
      <c r="D1159" s="5" t="str">
        <f>'Исходные данные'!A1161</f>
        <v>02.08.2012</v>
      </c>
      <c r="E1159" s="1">
        <f>'Исходные данные'!B1161</f>
        <v>4678.57</v>
      </c>
      <c r="F1159" s="12">
        <f t="shared" si="162"/>
        <v>0.63000437636761486</v>
      </c>
      <c r="G1159" s="12">
        <f t="shared" si="163"/>
        <v>3.9409231299619228E-2</v>
      </c>
      <c r="H1159" s="12">
        <f t="shared" si="164"/>
        <v>1.1353091946297618E-4</v>
      </c>
      <c r="I1159" s="12">
        <f t="shared" si="168"/>
        <v>-0.46202851300542463</v>
      </c>
      <c r="J1159" s="18">
        <f t="shared" si="165"/>
        <v>-5.2454521899617506E-5</v>
      </c>
      <c r="K1159" s="12">
        <f t="shared" si="169"/>
        <v>0.68490754839582313</v>
      </c>
      <c r="L1159" s="12">
        <f t="shared" si="166"/>
        <v>-0.37847141567413478</v>
      </c>
      <c r="M1159" s="12">
        <f t="shared" si="170"/>
        <v>0.14324061248238351</v>
      </c>
      <c r="N1159" s="18">
        <f t="shared" si="167"/>
        <v>1.6262238439564864E-5</v>
      </c>
    </row>
    <row r="1160" spans="1:14" x14ac:dyDescent="0.2">
      <c r="A1160" s="4">
        <v>1158</v>
      </c>
      <c r="B1160" s="1" t="str">
        <f>'Исходные данные'!A1410</f>
        <v>03.08.2011</v>
      </c>
      <c r="C1160" s="1">
        <f>'Исходные данные'!B1410</f>
        <v>7550.09</v>
      </c>
      <c r="D1160" s="5" t="str">
        <f>'Исходные данные'!A1162</f>
        <v>01.08.2012</v>
      </c>
      <c r="E1160" s="1">
        <f>'Исходные данные'!B1162</f>
        <v>4699.28</v>
      </c>
      <c r="F1160" s="12">
        <f t="shared" si="162"/>
        <v>0.62241377255105568</v>
      </c>
      <c r="G1160" s="12">
        <f t="shared" si="163"/>
        <v>3.929923831920111E-2</v>
      </c>
      <c r="H1160" s="12">
        <f t="shared" si="164"/>
        <v>1.1321404943558586E-4</v>
      </c>
      <c r="I1160" s="12">
        <f t="shared" si="168"/>
        <v>-0.47415017822804922</v>
      </c>
      <c r="J1160" s="18">
        <f t="shared" si="165"/>
        <v>-5.368046171780221E-5</v>
      </c>
      <c r="K1160" s="12">
        <f t="shared" si="169"/>
        <v>0.6766554440520115</v>
      </c>
      <c r="L1160" s="12">
        <f t="shared" si="166"/>
        <v>-0.39059308089675937</v>
      </c>
      <c r="M1160" s="12">
        <f t="shared" si="170"/>
        <v>0.1525629548444222</v>
      </c>
      <c r="N1160" s="18">
        <f t="shared" si="167"/>
        <v>1.7272269911795469E-5</v>
      </c>
    </row>
    <row r="1161" spans="1:14" x14ac:dyDescent="0.2">
      <c r="A1161" s="4">
        <v>1159</v>
      </c>
      <c r="B1161" s="1" t="str">
        <f>'Исходные данные'!A1411</f>
        <v>02.08.2011</v>
      </c>
      <c r="C1161" s="1">
        <f>'Исходные данные'!B1411</f>
        <v>7681.97</v>
      </c>
      <c r="D1161" s="5" t="str">
        <f>'Исходные данные'!A1163</f>
        <v>31.07.2012</v>
      </c>
      <c r="E1161" s="1">
        <f>'Исходные данные'!B1163</f>
        <v>4724.41</v>
      </c>
      <c r="F1161" s="12">
        <f t="shared" si="162"/>
        <v>0.61499979822883966</v>
      </c>
      <c r="G1161" s="12">
        <f t="shared" si="163"/>
        <v>3.9189552334259477E-2</v>
      </c>
      <c r="H1161" s="12">
        <f t="shared" si="164"/>
        <v>1.1289806380704237E-4</v>
      </c>
      <c r="I1161" s="12">
        <f t="shared" si="168"/>
        <v>-0.48613333925886054</v>
      </c>
      <c r="J1161" s="18">
        <f t="shared" si="165"/>
        <v>-5.4883512754377413E-5</v>
      </c>
      <c r="K1161" s="12">
        <f t="shared" si="169"/>
        <v>0.66859536198373148</v>
      </c>
      <c r="L1161" s="12">
        <f t="shared" si="166"/>
        <v>-0.40257624192757069</v>
      </c>
      <c r="M1161" s="12">
        <f t="shared" si="170"/>
        <v>0.16206763056452569</v>
      </c>
      <c r="N1161" s="18">
        <f t="shared" si="167"/>
        <v>1.8297121696529994E-5</v>
      </c>
    </row>
    <row r="1162" spans="1:14" x14ac:dyDescent="0.2">
      <c r="A1162" s="4">
        <v>1160</v>
      </c>
      <c r="B1162" s="1" t="str">
        <f>'Исходные данные'!A1412</f>
        <v>01.08.2011</v>
      </c>
      <c r="C1162" s="1">
        <f>'Исходные данные'!B1412</f>
        <v>7782.9</v>
      </c>
      <c r="D1162" s="5" t="str">
        <f>'Исходные данные'!A1164</f>
        <v>30.07.2012</v>
      </c>
      <c r="E1162" s="1">
        <f>'Исходные данные'!B1164</f>
        <v>4749.82</v>
      </c>
      <c r="F1162" s="12">
        <f t="shared" si="162"/>
        <v>0.61028922381117578</v>
      </c>
      <c r="G1162" s="12">
        <f t="shared" si="163"/>
        <v>3.9080172487955832E-2</v>
      </c>
      <c r="H1162" s="12">
        <f t="shared" si="164"/>
        <v>1.1258296010894786E-4</v>
      </c>
      <c r="I1162" s="12">
        <f t="shared" si="168"/>
        <v>-0.49382229678702777</v>
      </c>
      <c r="J1162" s="18">
        <f t="shared" si="165"/>
        <v>-5.5595975940082958E-5</v>
      </c>
      <c r="K1162" s="12">
        <f t="shared" si="169"/>
        <v>0.66347427378663038</v>
      </c>
      <c r="L1162" s="12">
        <f t="shared" si="166"/>
        <v>-0.41026519945573786</v>
      </c>
      <c r="M1162" s="12">
        <f t="shared" si="170"/>
        <v>0.16831753388445614</v>
      </c>
      <c r="N1162" s="18">
        <f t="shared" si="167"/>
        <v>1.8949686202950206E-5</v>
      </c>
    </row>
    <row r="1163" spans="1:14" x14ac:dyDescent="0.2">
      <c r="A1163" s="4">
        <v>1161</v>
      </c>
      <c r="B1163" s="1" t="str">
        <f>'Исходные данные'!A1413</f>
        <v>29.07.2011</v>
      </c>
      <c r="C1163" s="1">
        <f>'Исходные данные'!B1413</f>
        <v>7650.16</v>
      </c>
      <c r="D1163" s="5" t="str">
        <f>'Исходные данные'!A1165</f>
        <v>27.07.2012</v>
      </c>
      <c r="E1163" s="1">
        <f>'Исходные данные'!B1165</f>
        <v>4691.8500000000004</v>
      </c>
      <c r="F1163" s="12">
        <f t="shared" si="162"/>
        <v>0.61330089828186607</v>
      </c>
      <c r="G1163" s="12">
        <f t="shared" si="163"/>
        <v>3.8971097925843128E-2</v>
      </c>
      <c r="H1163" s="12">
        <f t="shared" si="164"/>
        <v>1.122687358797938E-4</v>
      </c>
      <c r="I1163" s="12">
        <f t="shared" si="168"/>
        <v>-0.48889960168167101</v>
      </c>
      <c r="J1163" s="18">
        <f t="shared" si="165"/>
        <v>-5.488814025293592E-5</v>
      </c>
      <c r="K1163" s="12">
        <f t="shared" si="169"/>
        <v>0.6667484075159541</v>
      </c>
      <c r="L1163" s="12">
        <f t="shared" si="166"/>
        <v>-0.40534250435038111</v>
      </c>
      <c r="M1163" s="12">
        <f t="shared" si="170"/>
        <v>0.16430254583303849</v>
      </c>
      <c r="N1163" s="18">
        <f t="shared" si="167"/>
        <v>1.8446039122507113E-5</v>
      </c>
    </row>
    <row r="1164" spans="1:14" x14ac:dyDescent="0.2">
      <c r="A1164" s="4">
        <v>1162</v>
      </c>
      <c r="B1164" s="1" t="str">
        <f>'Исходные данные'!A1414</f>
        <v>28.07.2011</v>
      </c>
      <c r="C1164" s="1">
        <f>'Исходные данные'!B1414</f>
        <v>7626.11</v>
      </c>
      <c r="D1164" s="5" t="str">
        <f>'Исходные данные'!A1166</f>
        <v>26.07.2012</v>
      </c>
      <c r="E1164" s="1">
        <f>'Исходные данные'!B1166</f>
        <v>4635.37</v>
      </c>
      <c r="F1164" s="12">
        <f t="shared" si="162"/>
        <v>0.60782889310539712</v>
      </c>
      <c r="G1164" s="12">
        <f t="shared" si="163"/>
        <v>3.8862327795859124E-2</v>
      </c>
      <c r="H1164" s="12">
        <f t="shared" si="164"/>
        <v>1.1195538866494187E-4</v>
      </c>
      <c r="I1164" s="12">
        <f t="shared" si="168"/>
        <v>-0.49786186243713715</v>
      </c>
      <c r="J1164" s="18">
        <f t="shared" si="165"/>
        <v>-5.5738318310601517E-5</v>
      </c>
      <c r="K1164" s="12">
        <f t="shared" si="169"/>
        <v>0.66079953193538554</v>
      </c>
      <c r="L1164" s="12">
        <f t="shared" si="166"/>
        <v>-0.41430476510584729</v>
      </c>
      <c r="M1164" s="12">
        <f t="shared" si="170"/>
        <v>0.17164843838941107</v>
      </c>
      <c r="N1164" s="18">
        <f t="shared" si="167"/>
        <v>1.9216967633616846E-5</v>
      </c>
    </row>
    <row r="1165" spans="1:14" x14ac:dyDescent="0.2">
      <c r="A1165" s="4">
        <v>1163</v>
      </c>
      <c r="B1165" s="1" t="str">
        <f>'Исходные данные'!A1415</f>
        <v>27.07.2011</v>
      </c>
      <c r="C1165" s="1">
        <f>'Исходные данные'!B1415</f>
        <v>7653.04</v>
      </c>
      <c r="D1165" s="5" t="str">
        <f>'Исходные данные'!A1167</f>
        <v>25.07.2012</v>
      </c>
      <c r="E1165" s="1">
        <f>'Исходные данные'!B1167</f>
        <v>4626.75</v>
      </c>
      <c r="F1165" s="12">
        <f t="shared" si="162"/>
        <v>0.6045636766565966</v>
      </c>
      <c r="G1165" s="12">
        <f t="shared" si="163"/>
        <v>3.8753861248319699E-2</v>
      </c>
      <c r="H1165" s="12">
        <f t="shared" si="164"/>
        <v>1.1164291601660466E-4</v>
      </c>
      <c r="I1165" s="12">
        <f t="shared" si="168"/>
        <v>-0.50324827674688455</v>
      </c>
      <c r="J1165" s="18">
        <f t="shared" si="165"/>
        <v>-5.618410509635345E-5</v>
      </c>
      <c r="K1165" s="12">
        <f t="shared" si="169"/>
        <v>0.65724976073248731</v>
      </c>
      <c r="L1165" s="12">
        <f t="shared" si="166"/>
        <v>-0.41969117941559453</v>
      </c>
      <c r="M1165" s="12">
        <f t="shared" si="170"/>
        <v>0.17614068607925251</v>
      </c>
      <c r="N1165" s="18">
        <f t="shared" si="167"/>
        <v>1.9664859823053116E-5</v>
      </c>
    </row>
    <row r="1166" spans="1:14" x14ac:dyDescent="0.2">
      <c r="A1166" s="4">
        <v>1164</v>
      </c>
      <c r="B1166" s="1" t="str">
        <f>'Исходные данные'!A1416</f>
        <v>26.07.2011</v>
      </c>
      <c r="C1166" s="1">
        <f>'Исходные данные'!B1416</f>
        <v>7671.93</v>
      </c>
      <c r="D1166" s="5" t="str">
        <f>'Исходные данные'!A1168</f>
        <v>24.07.2012</v>
      </c>
      <c r="E1166" s="1">
        <f>'Исходные данные'!B1168</f>
        <v>4606.08</v>
      </c>
      <c r="F1166" s="12">
        <f t="shared" si="162"/>
        <v>0.60038086895996179</v>
      </c>
      <c r="G1166" s="12">
        <f t="shared" si="163"/>
        <v>3.8645697435912278E-2</v>
      </c>
      <c r="H1166" s="12">
        <f t="shared" si="164"/>
        <v>1.1133131549382679E-4</v>
      </c>
      <c r="I1166" s="12">
        <f t="shared" si="168"/>
        <v>-0.51019104355467348</v>
      </c>
      <c r="J1166" s="18">
        <f t="shared" si="165"/>
        <v>-5.6800240032110079E-5</v>
      </c>
      <c r="K1166" s="12">
        <f t="shared" si="169"/>
        <v>0.65270243269417905</v>
      </c>
      <c r="L1166" s="12">
        <f t="shared" si="166"/>
        <v>-0.42663394622338363</v>
      </c>
      <c r="M1166" s="12">
        <f t="shared" si="170"/>
        <v>0.18201652407013677</v>
      </c>
      <c r="N1166" s="18">
        <f t="shared" si="167"/>
        <v>2.0264139066342115E-5</v>
      </c>
    </row>
    <row r="1167" spans="1:14" x14ac:dyDescent="0.2">
      <c r="A1167" s="4">
        <v>1165</v>
      </c>
      <c r="B1167" s="1" t="str">
        <f>'Исходные данные'!A1417</f>
        <v>25.07.2011</v>
      </c>
      <c r="C1167" s="1">
        <f>'Исходные данные'!B1417</f>
        <v>7660.03</v>
      </c>
      <c r="D1167" s="5" t="str">
        <f>'Исходные данные'!A1169</f>
        <v>23.07.2012</v>
      </c>
      <c r="E1167" s="1">
        <f>'Исходные данные'!B1169</f>
        <v>4665.5600000000004</v>
      </c>
      <c r="F1167" s="12">
        <f t="shared" si="162"/>
        <v>0.60907855452263249</v>
      </c>
      <c r="G1167" s="12">
        <f t="shared" si="163"/>
        <v>3.8537835513689167E-2</v>
      </c>
      <c r="H1167" s="12">
        <f t="shared" si="164"/>
        <v>1.1102058466246566E-4</v>
      </c>
      <c r="I1167" s="12">
        <f t="shared" si="168"/>
        <v>-0.49580803022672415</v>
      </c>
      <c r="J1167" s="18">
        <f t="shared" si="165"/>
        <v>-5.5044897396116364E-5</v>
      </c>
      <c r="K1167" s="12">
        <f t="shared" si="169"/>
        <v>0.66215809795446368</v>
      </c>
      <c r="L1167" s="12">
        <f t="shared" si="166"/>
        <v>-0.41225093289543424</v>
      </c>
      <c r="M1167" s="12">
        <f t="shared" si="170"/>
        <v>0.16995083167315558</v>
      </c>
      <c r="N1167" s="18">
        <f t="shared" si="167"/>
        <v>1.8868040696226021E-5</v>
      </c>
    </row>
    <row r="1168" spans="1:14" x14ac:dyDescent="0.2">
      <c r="A1168" s="4">
        <v>1166</v>
      </c>
      <c r="B1168" s="1" t="str">
        <f>'Исходные данные'!A1418</f>
        <v>22.07.2011</v>
      </c>
      <c r="C1168" s="1">
        <f>'Исходные данные'!B1418</f>
        <v>7667.84</v>
      </c>
      <c r="D1168" s="5" t="str">
        <f>'Исходные данные'!A1170</f>
        <v>20.07.2012</v>
      </c>
      <c r="E1168" s="1">
        <f>'Исходные данные'!B1170</f>
        <v>4810.08</v>
      </c>
      <c r="F1168" s="12">
        <f t="shared" si="162"/>
        <v>0.62730573407895829</v>
      </c>
      <c r="G1168" s="12">
        <f t="shared" si="163"/>
        <v>3.8430274639060923E-2</v>
      </c>
      <c r="H1168" s="12">
        <f t="shared" si="164"/>
        <v>1.1071072109517237E-4</v>
      </c>
      <c r="I1168" s="12">
        <f t="shared" si="168"/>
        <v>-0.46632124303335121</v>
      </c>
      <c r="J1168" s="18">
        <f t="shared" si="165"/>
        <v>-5.1626761078219439E-5</v>
      </c>
      <c r="K1168" s="12">
        <f t="shared" si="169"/>
        <v>0.68197372675385637</v>
      </c>
      <c r="L1168" s="12">
        <f t="shared" si="166"/>
        <v>-0.38276414570206141</v>
      </c>
      <c r="M1168" s="12">
        <f t="shared" si="170"/>
        <v>0.14650839123502868</v>
      </c>
      <c r="N1168" s="18">
        <f t="shared" si="167"/>
        <v>1.6220049640123657E-5</v>
      </c>
    </row>
    <row r="1169" spans="1:14" x14ac:dyDescent="0.2">
      <c r="A1169" s="4">
        <v>1167</v>
      </c>
      <c r="B1169" s="1" t="str">
        <f>'Исходные данные'!A1419</f>
        <v>21.07.2011</v>
      </c>
      <c r="C1169" s="1">
        <f>'Исходные данные'!B1419</f>
        <v>7568.14</v>
      </c>
      <c r="D1169" s="5" t="str">
        <f>'Исходные данные'!A1171</f>
        <v>19.07.2012</v>
      </c>
      <c r="E1169" s="1">
        <f>'Исходные данные'!B1171</f>
        <v>4849.96</v>
      </c>
      <c r="F1169" s="12">
        <f t="shared" si="162"/>
        <v>0.64083909652834115</v>
      </c>
      <c r="G1169" s="12">
        <f t="shared" si="163"/>
        <v>3.8323013971789832E-2</v>
      </c>
      <c r="H1169" s="12">
        <f t="shared" si="164"/>
        <v>1.1040172237137293E-4</v>
      </c>
      <c r="I1169" s="12">
        <f t="shared" si="168"/>
        <v>-0.44497687302869016</v>
      </c>
      <c r="J1169" s="18">
        <f t="shared" si="165"/>
        <v>-4.9126213197795115E-5</v>
      </c>
      <c r="K1169" s="12">
        <f t="shared" si="169"/>
        <v>0.69668648502103114</v>
      </c>
      <c r="L1169" s="12">
        <f t="shared" si="166"/>
        <v>-0.3614197756974003</v>
      </c>
      <c r="M1169" s="12">
        <f t="shared" si="170"/>
        <v>0.13062425426515895</v>
      </c>
      <c r="N1169" s="18">
        <f t="shared" si="167"/>
        <v>1.4421142654349704E-5</v>
      </c>
    </row>
    <row r="1170" spans="1:14" x14ac:dyDescent="0.2">
      <c r="A1170" s="4">
        <v>1168</v>
      </c>
      <c r="B1170" s="1" t="str">
        <f>'Исходные данные'!A1420</f>
        <v>20.07.2011</v>
      </c>
      <c r="C1170" s="1">
        <f>'Исходные данные'!B1420</f>
        <v>7584.69</v>
      </c>
      <c r="D1170" s="5" t="str">
        <f>'Исходные данные'!A1172</f>
        <v>18.07.2012</v>
      </c>
      <c r="E1170" s="1">
        <f>'Исходные данные'!B1172</f>
        <v>4820.78</v>
      </c>
      <c r="F1170" s="12">
        <f t="shared" si="162"/>
        <v>0.63559354436371163</v>
      </c>
      <c r="G1170" s="12">
        <f t="shared" si="163"/>
        <v>3.8216052673983376E-2</v>
      </c>
      <c r="H1170" s="12">
        <f t="shared" si="164"/>
        <v>1.1009358607724944E-4</v>
      </c>
      <c r="I1170" s="12">
        <f t="shared" si="168"/>
        <v>-0.45319600113057795</v>
      </c>
      <c r="J1170" s="18">
        <f t="shared" si="165"/>
        <v>-4.9893972960334518E-5</v>
      </c>
      <c r="K1170" s="12">
        <f t="shared" si="169"/>
        <v>0.69098379721785563</v>
      </c>
      <c r="L1170" s="12">
        <f t="shared" si="166"/>
        <v>-0.3696389037992881</v>
      </c>
      <c r="M1170" s="12">
        <f t="shared" si="170"/>
        <v>0.13663291920193915</v>
      </c>
      <c r="N1170" s="18">
        <f t="shared" si="167"/>
        <v>1.5042408051144556E-5</v>
      </c>
    </row>
    <row r="1171" spans="1:14" x14ac:dyDescent="0.2">
      <c r="A1171" s="4">
        <v>1169</v>
      </c>
      <c r="B1171" s="1" t="str">
        <f>'Исходные данные'!A1421</f>
        <v>19.07.2011</v>
      </c>
      <c r="C1171" s="1">
        <f>'Исходные данные'!B1421</f>
        <v>7559.45</v>
      </c>
      <c r="D1171" s="5" t="str">
        <f>'Исходные данные'!A1173</f>
        <v>17.07.2012</v>
      </c>
      <c r="E1171" s="1">
        <f>'Исходные данные'!B1173</f>
        <v>4804.88</v>
      </c>
      <c r="F1171" s="12">
        <f t="shared" si="162"/>
        <v>0.63561237920748204</v>
      </c>
      <c r="G1171" s="12">
        <f t="shared" si="163"/>
        <v>3.8109389910087568E-2</v>
      </c>
      <c r="H1171" s="12">
        <f t="shared" si="164"/>
        <v>1.0978630980572088E-4</v>
      </c>
      <c r="I1171" s="12">
        <f t="shared" si="168"/>
        <v>-0.45316636809721567</v>
      </c>
      <c r="J1171" s="18">
        <f t="shared" si="165"/>
        <v>-4.9751463281454268E-5</v>
      </c>
      <c r="K1171" s="12">
        <f t="shared" si="169"/>
        <v>0.69100427346715665</v>
      </c>
      <c r="L1171" s="12">
        <f t="shared" si="166"/>
        <v>-0.3696092707659257</v>
      </c>
      <c r="M1171" s="12">
        <f t="shared" si="170"/>
        <v>0.13661101303611917</v>
      </c>
      <c r="N1171" s="18">
        <f t="shared" si="167"/>
        <v>1.4998019000056753E-5</v>
      </c>
    </row>
    <row r="1172" spans="1:14" x14ac:dyDescent="0.2">
      <c r="A1172" s="4">
        <v>1170</v>
      </c>
      <c r="B1172" s="1" t="str">
        <f>'Исходные данные'!A1422</f>
        <v>18.07.2011</v>
      </c>
      <c r="C1172" s="1">
        <f>'Исходные данные'!B1422</f>
        <v>7598.14</v>
      </c>
      <c r="D1172" s="5" t="str">
        <f>'Исходные данные'!A1174</f>
        <v>16.07.2012</v>
      </c>
      <c r="E1172" s="1">
        <f>'Исходные данные'!B1174</f>
        <v>4779.1400000000003</v>
      </c>
      <c r="F1172" s="12">
        <f t="shared" si="162"/>
        <v>0.62898814709915851</v>
      </c>
      <c r="G1172" s="12">
        <f t="shared" si="163"/>
        <v>3.8003024846880486E-2</v>
      </c>
      <c r="H1172" s="12">
        <f t="shared" si="164"/>
        <v>1.0947989115642452E-4</v>
      </c>
      <c r="I1172" s="12">
        <f t="shared" si="168"/>
        <v>-0.46364286649874131</v>
      </c>
      <c r="J1172" s="18">
        <f t="shared" si="165"/>
        <v>-5.0759570559734861E-5</v>
      </c>
      <c r="K1172" s="12">
        <f t="shared" si="169"/>
        <v>0.68380275750392561</v>
      </c>
      <c r="L1172" s="12">
        <f t="shared" si="166"/>
        <v>-0.38008576916745146</v>
      </c>
      <c r="M1172" s="12">
        <f t="shared" si="170"/>
        <v>0.14446519192361298</v>
      </c>
      <c r="N1172" s="18">
        <f t="shared" si="167"/>
        <v>1.5816033487689129E-5</v>
      </c>
    </row>
    <row r="1173" spans="1:14" x14ac:dyDescent="0.2">
      <c r="A1173" s="4">
        <v>1171</v>
      </c>
      <c r="B1173" s="1" t="str">
        <f>'Исходные данные'!A1423</f>
        <v>15.07.2011</v>
      </c>
      <c r="C1173" s="1">
        <f>'Исходные данные'!B1423</f>
        <v>7670.86</v>
      </c>
      <c r="D1173" s="5" t="str">
        <f>'Исходные данные'!A1175</f>
        <v>13.07.2012</v>
      </c>
      <c r="E1173" s="1">
        <f>'Исходные данные'!B1175</f>
        <v>4730.05</v>
      </c>
      <c r="F1173" s="12">
        <f t="shared" si="162"/>
        <v>0.61662577598861146</v>
      </c>
      <c r="G1173" s="12">
        <f t="shared" si="163"/>
        <v>3.7896956653465798E-2</v>
      </c>
      <c r="H1173" s="12">
        <f t="shared" si="164"/>
        <v>1.0917432773569718E-4</v>
      </c>
      <c r="I1173" s="12">
        <f t="shared" si="168"/>
        <v>-0.48349296098408606</v>
      </c>
      <c r="J1173" s="18">
        <f t="shared" si="165"/>
        <v>-5.2785018980379263E-5</v>
      </c>
      <c r="K1173" s="12">
        <f t="shared" si="169"/>
        <v>0.67036303929355012</v>
      </c>
      <c r="L1173" s="12">
        <f t="shared" si="166"/>
        <v>-0.39993586365279604</v>
      </c>
      <c r="M1173" s="12">
        <f t="shared" si="170"/>
        <v>0.15994869503570763</v>
      </c>
      <c r="N1173" s="18">
        <f t="shared" si="167"/>
        <v>1.7462291252725425E-5</v>
      </c>
    </row>
    <row r="1174" spans="1:14" x14ac:dyDescent="0.2">
      <c r="A1174" s="4">
        <v>1172</v>
      </c>
      <c r="B1174" s="1" t="str">
        <f>'Исходные данные'!A1424</f>
        <v>14.07.2011</v>
      </c>
      <c r="C1174" s="1">
        <f>'Исходные данные'!B1424</f>
        <v>7690.22</v>
      </c>
      <c r="D1174" s="5" t="str">
        <f>'Исходные данные'!A1176</f>
        <v>12.07.2012</v>
      </c>
      <c r="E1174" s="1">
        <f>'Исходные данные'!B1176</f>
        <v>4706.62</v>
      </c>
      <c r="F1174" s="12">
        <f t="shared" si="162"/>
        <v>0.6120267040474785</v>
      </c>
      <c r="G1174" s="12">
        <f t="shared" si="163"/>
        <v>3.7791184501266256E-2</v>
      </c>
      <c r="H1174" s="12">
        <f t="shared" si="164"/>
        <v>1.088696171565566E-4</v>
      </c>
      <c r="I1174" s="12">
        <f t="shared" si="168"/>
        <v>-0.49097936335724174</v>
      </c>
      <c r="J1174" s="18">
        <f t="shared" si="165"/>
        <v>-5.3452735320472801E-5</v>
      </c>
      <c r="K1174" s="12">
        <f t="shared" si="169"/>
        <v>0.66536317071127316</v>
      </c>
      <c r="L1174" s="12">
        <f t="shared" si="166"/>
        <v>-0.40742226602595183</v>
      </c>
      <c r="M1174" s="12">
        <f t="shared" si="170"/>
        <v>0.16599290285372123</v>
      </c>
      <c r="N1174" s="18">
        <f t="shared" si="167"/>
        <v>1.8071583784390123E-5</v>
      </c>
    </row>
    <row r="1175" spans="1:14" x14ac:dyDescent="0.2">
      <c r="A1175" s="4">
        <v>1173</v>
      </c>
      <c r="B1175" s="1" t="str">
        <f>'Исходные данные'!A1425</f>
        <v>13.07.2011</v>
      </c>
      <c r="C1175" s="1">
        <f>'Исходные данные'!B1425</f>
        <v>7690.57</v>
      </c>
      <c r="D1175" s="5" t="str">
        <f>'Исходные данные'!A1177</f>
        <v>11.07.2012</v>
      </c>
      <c r="E1175" s="1">
        <f>'Исходные данные'!B1177</f>
        <v>4744.8999999999996</v>
      </c>
      <c r="F1175" s="12">
        <f t="shared" si="162"/>
        <v>0.61697637496310409</v>
      </c>
      <c r="G1175" s="12">
        <f t="shared" si="163"/>
        <v>3.7685707564017151E-2</v>
      </c>
      <c r="H1175" s="12">
        <f t="shared" si="164"/>
        <v>1.0856575703868252E-4</v>
      </c>
      <c r="I1175" s="12">
        <f t="shared" si="168"/>
        <v>-0.48292454598308771</v>
      </c>
      <c r="J1175" s="18">
        <f t="shared" si="165"/>
        <v>-5.2429068927215961E-5</v>
      </c>
      <c r="K1175" s="12">
        <f t="shared" si="169"/>
        <v>0.67074419201739988</v>
      </c>
      <c r="L1175" s="12">
        <f t="shared" si="166"/>
        <v>-0.39936744865179785</v>
      </c>
      <c r="M1175" s="12">
        <f t="shared" si="170"/>
        <v>0.15949435904264617</v>
      </c>
      <c r="N1175" s="18">
        <f t="shared" si="167"/>
        <v>1.7315625832864318E-5</v>
      </c>
    </row>
    <row r="1176" spans="1:14" x14ac:dyDescent="0.2">
      <c r="A1176" s="4">
        <v>1174</v>
      </c>
      <c r="B1176" s="1" t="str">
        <f>'Исходные данные'!A1426</f>
        <v>12.07.2011</v>
      </c>
      <c r="C1176" s="1">
        <f>'Исходные данные'!B1426</f>
        <v>7687.99</v>
      </c>
      <c r="D1176" s="5" t="str">
        <f>'Исходные данные'!A1178</f>
        <v>10.07.2012</v>
      </c>
      <c r="E1176" s="1">
        <f>'Исходные данные'!B1178</f>
        <v>4705.1499999999996</v>
      </c>
      <c r="F1176" s="12">
        <f t="shared" si="162"/>
        <v>0.61201302290975923</v>
      </c>
      <c r="G1176" s="12">
        <f t="shared" si="163"/>
        <v>3.7580525017759984E-2</v>
      </c>
      <c r="H1176" s="12">
        <f t="shared" si="164"/>
        <v>1.0826274500839843E-4</v>
      </c>
      <c r="I1176" s="12">
        <f t="shared" si="168"/>
        <v>-0.49100171743189885</v>
      </c>
      <c r="J1176" s="18">
        <f t="shared" si="165"/>
        <v>-5.3157193733015361E-5</v>
      </c>
      <c r="K1176" s="12">
        <f t="shared" si="169"/>
        <v>0.66534829729952227</v>
      </c>
      <c r="L1176" s="12">
        <f t="shared" si="166"/>
        <v>-0.40744462010060895</v>
      </c>
      <c r="M1176" s="12">
        <f t="shared" si="170"/>
        <v>0.16601111844892932</v>
      </c>
      <c r="N1176" s="18">
        <f t="shared" si="167"/>
        <v>1.7972819385195463E-5</v>
      </c>
    </row>
    <row r="1177" spans="1:14" x14ac:dyDescent="0.2">
      <c r="A1177" s="4">
        <v>1175</v>
      </c>
      <c r="B1177" s="1" t="str">
        <f>'Исходные данные'!A1427</f>
        <v>11.07.2011</v>
      </c>
      <c r="C1177" s="1">
        <f>'Исходные данные'!B1427</f>
        <v>7775.01</v>
      </c>
      <c r="D1177" s="5" t="str">
        <f>'Исходные данные'!A1179</f>
        <v>09.07.2012</v>
      </c>
      <c r="E1177" s="1">
        <f>'Исходные данные'!B1179</f>
        <v>4662</v>
      </c>
      <c r="F1177" s="12">
        <f t="shared" si="162"/>
        <v>0.59961337670305248</v>
      </c>
      <c r="G1177" s="12">
        <f t="shared" si="163"/>
        <v>3.7475636040835897E-2</v>
      </c>
      <c r="H1177" s="12">
        <f t="shared" si="164"/>
        <v>1.0796057869865267E-4</v>
      </c>
      <c r="I1177" s="12">
        <f t="shared" si="168"/>
        <v>-0.51147020362453877</v>
      </c>
      <c r="J1177" s="18">
        <f t="shared" si="165"/>
        <v>-5.5218619170422919E-5</v>
      </c>
      <c r="K1177" s="12">
        <f t="shared" si="169"/>
        <v>0.65186805556949412</v>
      </c>
      <c r="L1177" s="12">
        <f t="shared" si="166"/>
        <v>-0.42791310629324886</v>
      </c>
      <c r="M1177" s="12">
        <f t="shared" si="170"/>
        <v>0.18310962653753707</v>
      </c>
      <c r="N1177" s="18">
        <f t="shared" si="167"/>
        <v>1.9768621246286671E-5</v>
      </c>
    </row>
    <row r="1178" spans="1:14" x14ac:dyDescent="0.2">
      <c r="A1178" s="4">
        <v>1176</v>
      </c>
      <c r="B1178" s="1" t="str">
        <f>'Исходные данные'!A1428</f>
        <v>08.07.2011</v>
      </c>
      <c r="C1178" s="1">
        <f>'Исходные данные'!B1428</f>
        <v>7877.52</v>
      </c>
      <c r="D1178" s="5" t="str">
        <f>'Исходные данные'!A1180</f>
        <v>06.07.2012</v>
      </c>
      <c r="E1178" s="1">
        <f>'Исходные данные'!B1180</f>
        <v>4651.54</v>
      </c>
      <c r="F1178" s="12">
        <f t="shared" si="162"/>
        <v>0.59048279153845373</v>
      </c>
      <c r="G1178" s="12">
        <f t="shared" si="163"/>
        <v>3.7371039813879417E-2</v>
      </c>
      <c r="H1178" s="12">
        <f t="shared" si="164"/>
        <v>1.0765925574900046E-4</v>
      </c>
      <c r="I1178" s="12">
        <f t="shared" si="168"/>
        <v>-0.52681478595656972</v>
      </c>
      <c r="J1178" s="18">
        <f t="shared" si="165"/>
        <v>-5.671648777365328E-5</v>
      </c>
      <c r="K1178" s="12">
        <f t="shared" si="169"/>
        <v>0.64194176468154707</v>
      </c>
      <c r="L1178" s="12">
        <f t="shared" si="166"/>
        <v>-0.44325768862527992</v>
      </c>
      <c r="M1178" s="12">
        <f t="shared" si="170"/>
        <v>0.19647737852542535</v>
      </c>
      <c r="N1178" s="18">
        <f t="shared" si="167"/>
        <v>2.115260834356194E-5</v>
      </c>
    </row>
    <row r="1179" spans="1:14" x14ac:dyDescent="0.2">
      <c r="A1179" s="4">
        <v>1177</v>
      </c>
      <c r="B1179" s="1" t="str">
        <f>'Исходные данные'!A1429</f>
        <v>07.07.2011</v>
      </c>
      <c r="C1179" s="1">
        <f>'Исходные данные'!B1429</f>
        <v>7865.4</v>
      </c>
      <c r="D1179" s="5" t="str">
        <f>'Исходные данные'!A1181</f>
        <v>05.07.2012</v>
      </c>
      <c r="E1179" s="1">
        <f>'Исходные данные'!B1181</f>
        <v>4680.25</v>
      </c>
      <c r="F1179" s="12">
        <f t="shared" si="162"/>
        <v>0.5950428458819641</v>
      </c>
      <c r="G1179" s="12">
        <f t="shared" si="163"/>
        <v>3.7266735519811835E-2</v>
      </c>
      <c r="H1179" s="12">
        <f t="shared" si="164"/>
        <v>1.0735877380558475E-4</v>
      </c>
      <c r="I1179" s="12">
        <f t="shared" si="168"/>
        <v>-0.51912186614344069</v>
      </c>
      <c r="J1179" s="18">
        <f t="shared" si="165"/>
        <v>-5.5732287004826691E-5</v>
      </c>
      <c r="K1179" s="12">
        <f t="shared" si="169"/>
        <v>0.64689921538843387</v>
      </c>
      <c r="L1179" s="12">
        <f t="shared" si="166"/>
        <v>-0.43556476881215084</v>
      </c>
      <c r="M1179" s="12">
        <f t="shared" si="170"/>
        <v>0.18971666783038216</v>
      </c>
      <c r="N1179" s="18">
        <f t="shared" si="167"/>
        <v>2.0367748828751255E-5</v>
      </c>
    </row>
    <row r="1180" spans="1:14" x14ac:dyDescent="0.2">
      <c r="A1180" s="4">
        <v>1178</v>
      </c>
      <c r="B1180" s="1" t="str">
        <f>'Исходные данные'!A1430</f>
        <v>06.07.2011</v>
      </c>
      <c r="C1180" s="1">
        <f>'Исходные данные'!B1430</f>
        <v>7744.59</v>
      </c>
      <c r="D1180" s="5" t="str">
        <f>'Исходные данные'!A1182</f>
        <v>04.07.2012</v>
      </c>
      <c r="E1180" s="1">
        <f>'Исходные данные'!B1182</f>
        <v>4654.05</v>
      </c>
      <c r="F1180" s="12">
        <f t="shared" si="162"/>
        <v>0.60094207698535362</v>
      </c>
      <c r="G1180" s="12">
        <f t="shared" si="163"/>
        <v>3.7162722343835032E-2</v>
      </c>
      <c r="H1180" s="12">
        <f t="shared" si="164"/>
        <v>1.0705913052111843E-4</v>
      </c>
      <c r="I1180" s="12">
        <f t="shared" si="168"/>
        <v>-0.50925672681975809</v>
      </c>
      <c r="J1180" s="18">
        <f t="shared" si="165"/>
        <v>-5.4520582385354033E-5</v>
      </c>
      <c r="K1180" s="12">
        <f t="shared" si="169"/>
        <v>0.65331254847627462</v>
      </c>
      <c r="L1180" s="12">
        <f t="shared" si="166"/>
        <v>-0.42569962948846829</v>
      </c>
      <c r="M1180" s="12">
        <f t="shared" si="170"/>
        <v>0.18122017454661896</v>
      </c>
      <c r="N1180" s="18">
        <f t="shared" si="167"/>
        <v>1.9401274319846342E-5</v>
      </c>
    </row>
    <row r="1181" spans="1:14" x14ac:dyDescent="0.2">
      <c r="A1181" s="4">
        <v>1179</v>
      </c>
      <c r="B1181" s="1" t="str">
        <f>'Исходные данные'!A1431</f>
        <v>05.07.2011</v>
      </c>
      <c r="C1181" s="1">
        <f>'Исходные данные'!B1431</f>
        <v>7701.5</v>
      </c>
      <c r="D1181" s="5" t="str">
        <f>'Исходные данные'!A1183</f>
        <v>03.07.2012</v>
      </c>
      <c r="E1181" s="1">
        <f>'Исходные данные'!B1183</f>
        <v>4632.91</v>
      </c>
      <c r="F1181" s="12">
        <f t="shared" si="162"/>
        <v>0.60155943647341426</v>
      </c>
      <c r="G1181" s="12">
        <f t="shared" si="163"/>
        <v>3.7058999473425024E-2</v>
      </c>
      <c r="H1181" s="12">
        <f t="shared" si="164"/>
        <v>1.067603235548658E-4</v>
      </c>
      <c r="I1181" s="12">
        <f t="shared" si="168"/>
        <v>-0.50822993469452382</v>
      </c>
      <c r="J1181" s="18">
        <f t="shared" si="165"/>
        <v>-5.4258792268255681E-5</v>
      </c>
      <c r="K1181" s="12">
        <f t="shared" si="169"/>
        <v>0.65398370916865656</v>
      </c>
      <c r="L1181" s="12">
        <f t="shared" si="166"/>
        <v>-0.42467283736323386</v>
      </c>
      <c r="M1181" s="12">
        <f t="shared" si="170"/>
        <v>0.18034701879413945</v>
      </c>
      <c r="N1181" s="18">
        <f t="shared" si="167"/>
        <v>1.9253906078617792E-5</v>
      </c>
    </row>
    <row r="1182" spans="1:14" x14ac:dyDescent="0.2">
      <c r="A1182" s="4">
        <v>1180</v>
      </c>
      <c r="B1182" s="1" t="str">
        <f>'Исходные данные'!A1432</f>
        <v>04.07.2011</v>
      </c>
      <c r="C1182" s="1">
        <f>'Исходные данные'!B1432</f>
        <v>7576.55</v>
      </c>
      <c r="D1182" s="5" t="str">
        <f>'Исходные данные'!A1184</f>
        <v>02.07.2012</v>
      </c>
      <c r="E1182" s="1">
        <f>'Исходные данные'!B1184</f>
        <v>4504.16</v>
      </c>
      <c r="F1182" s="12">
        <f t="shared" si="162"/>
        <v>0.5944869366664246</v>
      </c>
      <c r="G1182" s="12">
        <f t="shared" si="163"/>
        <v>3.6955566098325544E-2</v>
      </c>
      <c r="H1182" s="12">
        <f t="shared" si="164"/>
        <v>1.0646235057262404E-4</v>
      </c>
      <c r="I1182" s="12">
        <f t="shared" si="168"/>
        <v>-0.52005653674045449</v>
      </c>
      <c r="J1182" s="18">
        <f t="shared" si="165"/>
        <v>-5.5366441332047003E-5</v>
      </c>
      <c r="K1182" s="12">
        <f t="shared" si="169"/>
        <v>0.64629486019309212</v>
      </c>
      <c r="L1182" s="12">
        <f t="shared" si="166"/>
        <v>-0.43649943940916469</v>
      </c>
      <c r="M1182" s="12">
        <f t="shared" si="170"/>
        <v>0.19053176060451479</v>
      </c>
      <c r="N1182" s="18">
        <f t="shared" si="167"/>
        <v>2.0284459092697134E-5</v>
      </c>
    </row>
    <row r="1183" spans="1:14" x14ac:dyDescent="0.2">
      <c r="A1183" s="4">
        <v>1181</v>
      </c>
      <c r="B1183" s="1" t="str">
        <f>'Исходные данные'!A1433</f>
        <v>01.07.2011</v>
      </c>
      <c r="C1183" s="1">
        <f>'Исходные данные'!B1433</f>
        <v>7443.85</v>
      </c>
      <c r="D1183" s="5" t="str">
        <f>'Исходные данные'!A1185</f>
        <v>29.06.2012</v>
      </c>
      <c r="E1183" s="1">
        <f>'Исходные данные'!B1185</f>
        <v>4436.28</v>
      </c>
      <c r="F1183" s="12">
        <f t="shared" si="162"/>
        <v>0.59596579726888632</v>
      </c>
      <c r="G1183" s="12">
        <f t="shared" si="163"/>
        <v>3.6852421410541882E-2</v>
      </c>
      <c r="H1183" s="12">
        <f t="shared" si="164"/>
        <v>1.0616520924670546E-4</v>
      </c>
      <c r="I1183" s="12">
        <f t="shared" si="168"/>
        <v>-0.51757200069623288</v>
      </c>
      <c r="J1183" s="18">
        <f t="shared" si="165"/>
        <v>-5.4948139754151553E-5</v>
      </c>
      <c r="K1183" s="12">
        <f t="shared" si="169"/>
        <v>0.64790259948450968</v>
      </c>
      <c r="L1183" s="12">
        <f t="shared" si="166"/>
        <v>-0.43401490336494303</v>
      </c>
      <c r="M1183" s="12">
        <f t="shared" si="170"/>
        <v>0.1883689363428806</v>
      </c>
      <c r="N1183" s="18">
        <f t="shared" si="167"/>
        <v>1.999822754242126E-5</v>
      </c>
    </row>
    <row r="1184" spans="1:14" x14ac:dyDescent="0.2">
      <c r="A1184" s="4">
        <v>1182</v>
      </c>
      <c r="B1184" s="1" t="str">
        <f>'Исходные данные'!A1434</f>
        <v>30.06.2011</v>
      </c>
      <c r="C1184" s="1">
        <f>'Исходные данные'!B1434</f>
        <v>7402.81</v>
      </c>
      <c r="D1184" s="5" t="str">
        <f>'Исходные данные'!A1186</f>
        <v>28.06.2012</v>
      </c>
      <c r="E1184" s="1">
        <f>'Исходные данные'!B1186</f>
        <v>4392.3100000000004</v>
      </c>
      <c r="F1184" s="12">
        <f t="shared" si="162"/>
        <v>0.59333010032676781</v>
      </c>
      <c r="G1184" s="12">
        <f t="shared" si="163"/>
        <v>3.67495646043344E-2</v>
      </c>
      <c r="H1184" s="12">
        <f t="shared" si="164"/>
        <v>1.0586889725591884E-4</v>
      </c>
      <c r="I1184" s="12">
        <f t="shared" si="168"/>
        <v>-0.52200437326643112</v>
      </c>
      <c r="J1184" s="18">
        <f t="shared" si="165"/>
        <v>-5.5264027360484102E-5</v>
      </c>
      <c r="K1184" s="12">
        <f t="shared" si="169"/>
        <v>0.64503720870524406</v>
      </c>
      <c r="L1184" s="12">
        <f t="shared" si="166"/>
        <v>-0.43844727593514127</v>
      </c>
      <c r="M1184" s="12">
        <f t="shared" si="170"/>
        <v>0.19223601377494567</v>
      </c>
      <c r="N1184" s="18">
        <f t="shared" si="167"/>
        <v>2.0351814791227122E-5</v>
      </c>
    </row>
    <row r="1185" spans="1:14" x14ac:dyDescent="0.2">
      <c r="A1185" s="4">
        <v>1183</v>
      </c>
      <c r="B1185" s="1" t="str">
        <f>'Исходные данные'!A1435</f>
        <v>29.06.2011</v>
      </c>
      <c r="C1185" s="1">
        <f>'Исходные данные'!B1435</f>
        <v>7464.52</v>
      </c>
      <c r="D1185" s="5" t="str">
        <f>'Исходные данные'!A1187</f>
        <v>27.06.2012</v>
      </c>
      <c r="E1185" s="1">
        <f>'Исходные данные'!B1187</f>
        <v>4387.09</v>
      </c>
      <c r="F1185" s="12">
        <f t="shared" si="162"/>
        <v>0.58772566755799438</v>
      </c>
      <c r="G1185" s="12">
        <f t="shared" si="163"/>
        <v>3.6646994876212403E-2</v>
      </c>
      <c r="H1185" s="12">
        <f t="shared" si="164"/>
        <v>1.0557341228555175E-4</v>
      </c>
      <c r="I1185" s="12">
        <f t="shared" si="168"/>
        <v>-0.53149499172476999</v>
      </c>
      <c r="J1185" s="18">
        <f t="shared" si="165"/>
        <v>-5.611173988906506E-5</v>
      </c>
      <c r="K1185" s="12">
        <f t="shared" si="169"/>
        <v>0.63894436482701367</v>
      </c>
      <c r="L1185" s="12">
        <f t="shared" si="166"/>
        <v>-0.44793789439347997</v>
      </c>
      <c r="M1185" s="12">
        <f t="shared" si="170"/>
        <v>0.20064835723366417</v>
      </c>
      <c r="N1185" s="18">
        <f t="shared" si="167"/>
        <v>2.1183131742648299E-5</v>
      </c>
    </row>
    <row r="1186" spans="1:14" x14ac:dyDescent="0.2">
      <c r="A1186" s="4">
        <v>1184</v>
      </c>
      <c r="B1186" s="1" t="str">
        <f>'Исходные данные'!A1436</f>
        <v>28.06.2011</v>
      </c>
      <c r="C1186" s="1">
        <f>'Исходные данные'!B1436</f>
        <v>7404.97</v>
      </c>
      <c r="D1186" s="5" t="str">
        <f>'Исходные данные'!A1188</f>
        <v>26.06.2012</v>
      </c>
      <c r="E1186" s="1">
        <f>'Исходные данные'!B1188</f>
        <v>4370.99</v>
      </c>
      <c r="F1186" s="12">
        <f t="shared" si="162"/>
        <v>0.59027788093672218</v>
      </c>
      <c r="G1186" s="12">
        <f t="shared" si="163"/>
        <v>3.6544711424927719E-2</v>
      </c>
      <c r="H1186" s="12">
        <f t="shared" si="164"/>
        <v>1.0527875202735207E-4</v>
      </c>
      <c r="I1186" s="12">
        <f t="shared" si="168"/>
        <v>-0.52716186832231127</v>
      </c>
      <c r="J1186" s="18">
        <f t="shared" si="165"/>
        <v>-5.5498943613380233E-5</v>
      </c>
      <c r="K1186" s="12">
        <f t="shared" si="169"/>
        <v>0.6417189966768525</v>
      </c>
      <c r="L1186" s="12">
        <f t="shared" si="166"/>
        <v>-0.44360477099102141</v>
      </c>
      <c r="M1186" s="12">
        <f t="shared" si="170"/>
        <v>0.1967851928459963</v>
      </c>
      <c r="N1186" s="18">
        <f t="shared" si="167"/>
        <v>2.07172995202883E-5</v>
      </c>
    </row>
    <row r="1187" spans="1:14" x14ac:dyDescent="0.2">
      <c r="A1187" s="4">
        <v>1185</v>
      </c>
      <c r="B1187" s="1" t="str">
        <f>'Исходные данные'!A1437</f>
        <v>27.06.2011</v>
      </c>
      <c r="C1187" s="1">
        <f>'Исходные данные'!B1437</f>
        <v>7389.82</v>
      </c>
      <c r="D1187" s="5" t="str">
        <f>'Исходные данные'!A1189</f>
        <v>25.06.2012</v>
      </c>
      <c r="E1187" s="1">
        <f>'Исходные данные'!B1189</f>
        <v>4353.83</v>
      </c>
      <c r="F1187" s="12">
        <f t="shared" si="162"/>
        <v>0.58916590661206902</v>
      </c>
      <c r="G1187" s="12">
        <f t="shared" si="163"/>
        <v>3.6442713451468475E-2</v>
      </c>
      <c r="H1187" s="12">
        <f t="shared" si="164"/>
        <v>1.0498491417951006E-4</v>
      </c>
      <c r="I1187" s="12">
        <f t="shared" si="168"/>
        <v>-0.52904745993058744</v>
      </c>
      <c r="J1187" s="18">
        <f t="shared" si="165"/>
        <v>-5.5542002177700509E-5</v>
      </c>
      <c r="K1187" s="12">
        <f t="shared" si="169"/>
        <v>0.64051011680689285</v>
      </c>
      <c r="L1187" s="12">
        <f t="shared" si="166"/>
        <v>-0.44549036259929764</v>
      </c>
      <c r="M1187" s="12">
        <f t="shared" si="170"/>
        <v>0.19846166316885344</v>
      </c>
      <c r="N1187" s="18">
        <f t="shared" si="167"/>
        <v>2.083548067570491E-5</v>
      </c>
    </row>
    <row r="1188" spans="1:14" x14ac:dyDescent="0.2">
      <c r="A1188" s="4">
        <v>1186</v>
      </c>
      <c r="B1188" s="1" t="str">
        <f>'Исходные данные'!A1438</f>
        <v>24.06.2011</v>
      </c>
      <c r="C1188" s="1">
        <f>'Исходные данные'!B1438</f>
        <v>7444.3</v>
      </c>
      <c r="D1188" s="5" t="str">
        <f>'Исходные данные'!A1190</f>
        <v>22.06.2012</v>
      </c>
      <c r="E1188" s="1">
        <f>'Исходные данные'!B1190</f>
        <v>4343.7</v>
      </c>
      <c r="F1188" s="12">
        <f t="shared" si="162"/>
        <v>0.5834934110661848</v>
      </c>
      <c r="G1188" s="12">
        <f t="shared" si="163"/>
        <v>3.6341000159052922E-2</v>
      </c>
      <c r="H1188" s="12">
        <f t="shared" si="164"/>
        <v>1.0469189644664056E-4</v>
      </c>
      <c r="I1188" s="12">
        <f t="shared" si="168"/>
        <v>-0.53872211940808323</v>
      </c>
      <c r="J1188" s="18">
        <f t="shared" si="165"/>
        <v>-5.6399840338585779E-5</v>
      </c>
      <c r="K1188" s="12">
        <f t="shared" si="169"/>
        <v>0.63434327866519913</v>
      </c>
      <c r="L1188" s="12">
        <f t="shared" si="166"/>
        <v>-0.45516502207679327</v>
      </c>
      <c r="M1188" s="12">
        <f t="shared" si="170"/>
        <v>0.20717519732216746</v>
      </c>
      <c r="N1188" s="18">
        <f t="shared" si="167"/>
        <v>2.1689564304364679E-5</v>
      </c>
    </row>
    <row r="1189" spans="1:14" x14ac:dyDescent="0.2">
      <c r="A1189" s="4">
        <v>1187</v>
      </c>
      <c r="B1189" s="1" t="str">
        <f>'Исходные данные'!A1439</f>
        <v>23.06.2011</v>
      </c>
      <c r="C1189" s="1">
        <f>'Исходные данные'!B1439</f>
        <v>7479.57</v>
      </c>
      <c r="D1189" s="5" t="str">
        <f>'Исходные данные'!A1191</f>
        <v>21.06.2012</v>
      </c>
      <c r="E1189" s="1">
        <f>'Исходные данные'!B1191</f>
        <v>4372.6899999999996</v>
      </c>
      <c r="F1189" s="12">
        <f t="shared" si="162"/>
        <v>0.58461783230854181</v>
      </c>
      <c r="G1189" s="12">
        <f t="shared" si="163"/>
        <v>3.623957075312316E-2</v>
      </c>
      <c r="H1189" s="12">
        <f t="shared" si="164"/>
        <v>1.0439969653976491E-4</v>
      </c>
      <c r="I1189" s="12">
        <f t="shared" si="168"/>
        <v>-0.53679692333445783</v>
      </c>
      <c r="J1189" s="18">
        <f t="shared" si="165"/>
        <v>-5.6041435899596848E-5</v>
      </c>
      <c r="K1189" s="12">
        <f t="shared" si="169"/>
        <v>0.63556569016796871</v>
      </c>
      <c r="L1189" s="12">
        <f t="shared" si="166"/>
        <v>-0.45323982600316781</v>
      </c>
      <c r="M1189" s="12">
        <f t="shared" si="170"/>
        <v>0.20542633987538159</v>
      </c>
      <c r="N1189" s="18">
        <f t="shared" si="167"/>
        <v>2.1446447544264446E-5</v>
      </c>
    </row>
    <row r="1190" spans="1:14" x14ac:dyDescent="0.2">
      <c r="A1190" s="4">
        <v>1188</v>
      </c>
      <c r="B1190" s="1" t="str">
        <f>'Исходные данные'!A1440</f>
        <v>22.06.2011</v>
      </c>
      <c r="C1190" s="1">
        <f>'Исходные данные'!B1440</f>
        <v>7626.87</v>
      </c>
      <c r="D1190" s="5" t="str">
        <f>'Исходные данные'!A1192</f>
        <v>20.06.2012</v>
      </c>
      <c r="E1190" s="1">
        <f>'Исходные данные'!B1192</f>
        <v>4434.74</v>
      </c>
      <c r="F1190" s="12">
        <f t="shared" si="162"/>
        <v>0.58146264457110186</v>
      </c>
      <c r="G1190" s="12">
        <f t="shared" si="163"/>
        <v>3.6138424441338905E-2</v>
      </c>
      <c r="H1190" s="12">
        <f t="shared" si="164"/>
        <v>1.0410831217629305E-4</v>
      </c>
      <c r="I1190" s="12">
        <f t="shared" si="168"/>
        <v>-0.542208548861426</v>
      </c>
      <c r="J1190" s="18">
        <f t="shared" si="165"/>
        <v>-5.6448416869520178E-5</v>
      </c>
      <c r="K1190" s="12">
        <f t="shared" si="169"/>
        <v>0.63213553638008835</v>
      </c>
      <c r="L1190" s="12">
        <f t="shared" si="166"/>
        <v>-0.45865145153013609</v>
      </c>
      <c r="M1190" s="12">
        <f t="shared" si="170"/>
        <v>0.21036115399070052</v>
      </c>
      <c r="N1190" s="18">
        <f t="shared" si="167"/>
        <v>2.1900344689429103E-5</v>
      </c>
    </row>
    <row r="1191" spans="1:14" x14ac:dyDescent="0.2">
      <c r="A1191" s="4">
        <v>1189</v>
      </c>
      <c r="B1191" s="1" t="str">
        <f>'Исходные данные'!A1441</f>
        <v>21.06.2011</v>
      </c>
      <c r="C1191" s="1">
        <f>'Исходные данные'!B1441</f>
        <v>7654.11</v>
      </c>
      <c r="D1191" s="5" t="str">
        <f>'Исходные данные'!A1193</f>
        <v>19.06.2012</v>
      </c>
      <c r="E1191" s="1">
        <f>'Исходные данные'!B1193</f>
        <v>4581.6899999999996</v>
      </c>
      <c r="F1191" s="12">
        <f t="shared" si="162"/>
        <v>0.59859212893465075</v>
      </c>
      <c r="G1191" s="12">
        <f t="shared" si="163"/>
        <v>3.6037560433571356E-2</v>
      </c>
      <c r="H1191" s="12">
        <f t="shared" si="164"/>
        <v>1.0381774108000572E-4</v>
      </c>
      <c r="I1191" s="12">
        <f t="shared" si="168"/>
        <v>-0.51317483277352594</v>
      </c>
      <c r="J1191" s="18">
        <f t="shared" si="165"/>
        <v>-5.3276651917657149E-5</v>
      </c>
      <c r="K1191" s="12">
        <f t="shared" si="169"/>
        <v>0.65075780882899747</v>
      </c>
      <c r="L1191" s="12">
        <f t="shared" si="166"/>
        <v>-0.42961773544223619</v>
      </c>
      <c r="M1191" s="12">
        <f t="shared" si="170"/>
        <v>0.184571398606515</v>
      </c>
      <c r="N1191" s="18">
        <f t="shared" si="167"/>
        <v>1.9161785671305702E-5</v>
      </c>
    </row>
    <row r="1192" spans="1:14" x14ac:dyDescent="0.2">
      <c r="A1192" s="4">
        <v>1190</v>
      </c>
      <c r="B1192" s="1" t="str">
        <f>'Исходные данные'!A1442</f>
        <v>20.06.2011</v>
      </c>
      <c r="C1192" s="1">
        <f>'Исходные данные'!B1442</f>
        <v>7611.18</v>
      </c>
      <c r="D1192" s="5" t="str">
        <f>'Исходные данные'!A1194</f>
        <v>18.06.2012</v>
      </c>
      <c r="E1192" s="1">
        <f>'Исходные данные'!B1194</f>
        <v>4630.6400000000003</v>
      </c>
      <c r="F1192" s="12">
        <f t="shared" si="162"/>
        <v>0.60839974879059489</v>
      </c>
      <c r="G1192" s="12">
        <f t="shared" si="163"/>
        <v>3.5936977941896993E-2</v>
      </c>
      <c r="H1192" s="12">
        <f t="shared" si="164"/>
        <v>1.0352798098103679E-4</v>
      </c>
      <c r="I1192" s="12">
        <f t="shared" si="168"/>
        <v>-0.4969231314988023</v>
      </c>
      <c r="J1192" s="18">
        <f t="shared" si="165"/>
        <v>-5.1445448506845249E-5</v>
      </c>
      <c r="K1192" s="12">
        <f t="shared" si="169"/>
        <v>0.66142013614466255</v>
      </c>
      <c r="L1192" s="12">
        <f t="shared" si="166"/>
        <v>-0.41336603416751233</v>
      </c>
      <c r="M1192" s="12">
        <f t="shared" si="170"/>
        <v>0.17087147820337675</v>
      </c>
      <c r="N1192" s="18">
        <f t="shared" si="167"/>
        <v>1.7689979145640831E-5</v>
      </c>
    </row>
    <row r="1193" spans="1:14" x14ac:dyDescent="0.2">
      <c r="A1193" s="4">
        <v>1191</v>
      </c>
      <c r="B1193" s="1" t="str">
        <f>'Исходные данные'!A1443</f>
        <v>17.06.2011</v>
      </c>
      <c r="C1193" s="1">
        <f>'Исходные данные'!B1443</f>
        <v>7686.04</v>
      </c>
      <c r="D1193" s="5" t="str">
        <f>'Исходные данные'!A1195</f>
        <v>15.06.2012</v>
      </c>
      <c r="E1193" s="1">
        <f>'Исходные данные'!B1195</f>
        <v>4541.1899999999996</v>
      </c>
      <c r="F1193" s="12">
        <f t="shared" si="162"/>
        <v>0.59083611326508834</v>
      </c>
      <c r="G1193" s="12">
        <f t="shared" si="163"/>
        <v>3.5836676180591463E-2</v>
      </c>
      <c r="H1193" s="12">
        <f t="shared" si="164"/>
        <v>1.0323902961585543E-4</v>
      </c>
      <c r="I1193" s="12">
        <f t="shared" si="168"/>
        <v>-0.52621660415192173</v>
      </c>
      <c r="J1193" s="18">
        <f t="shared" si="165"/>
        <v>-5.4326091580395117E-5</v>
      </c>
      <c r="K1193" s="12">
        <f t="shared" si="169"/>
        <v>0.64232587743800051</v>
      </c>
      <c r="L1193" s="12">
        <f t="shared" si="166"/>
        <v>-0.44265950682063182</v>
      </c>
      <c r="M1193" s="12">
        <f t="shared" si="170"/>
        <v>0.19594743897868475</v>
      </c>
      <c r="N1193" s="18">
        <f t="shared" si="167"/>
        <v>2.0229423455871458E-5</v>
      </c>
    </row>
    <row r="1194" spans="1:14" x14ac:dyDescent="0.2">
      <c r="A1194" s="4">
        <v>1192</v>
      </c>
      <c r="B1194" s="1" t="str">
        <f>'Исходные данные'!A1444</f>
        <v>16.06.2011</v>
      </c>
      <c r="C1194" s="1">
        <f>'Исходные данные'!B1444</f>
        <v>7735.88</v>
      </c>
      <c r="D1194" s="5" t="str">
        <f>'Исходные данные'!A1196</f>
        <v>14.06.2012</v>
      </c>
      <c r="E1194" s="1">
        <f>'Исходные данные'!B1196</f>
        <v>4453.8500000000004</v>
      </c>
      <c r="F1194" s="12">
        <f t="shared" si="162"/>
        <v>0.57573928240872407</v>
      </c>
      <c r="G1194" s="12">
        <f t="shared" si="163"/>
        <v>3.5736654366123333E-2</v>
      </c>
      <c r="H1194" s="12">
        <f t="shared" si="164"/>
        <v>1.0295088472724829E-4</v>
      </c>
      <c r="I1194" s="12">
        <f t="shared" si="168"/>
        <v>-0.55210035546333325</v>
      </c>
      <c r="J1194" s="18">
        <f t="shared" si="165"/>
        <v>-5.6839220053178427E-5</v>
      </c>
      <c r="K1194" s="12">
        <f t="shared" si="169"/>
        <v>0.62591339873428853</v>
      </c>
      <c r="L1194" s="12">
        <f t="shared" si="166"/>
        <v>-0.46854325813204328</v>
      </c>
      <c r="M1194" s="12">
        <f t="shared" si="170"/>
        <v>0.21953278474099028</v>
      </c>
      <c r="N1194" s="18">
        <f t="shared" si="167"/>
        <v>2.26010944157215E-5</v>
      </c>
    </row>
    <row r="1195" spans="1:14" x14ac:dyDescent="0.2">
      <c r="A1195" s="4">
        <v>1193</v>
      </c>
      <c r="B1195" s="1" t="str">
        <f>'Исходные данные'!A1445</f>
        <v>15.06.2011</v>
      </c>
      <c r="C1195" s="1">
        <f>'Исходные данные'!B1445</f>
        <v>7786.5</v>
      </c>
      <c r="D1195" s="5" t="str">
        <f>'Исходные данные'!A1197</f>
        <v>13.06.2012</v>
      </c>
      <c r="E1195" s="1">
        <f>'Исходные данные'!B1197</f>
        <v>4529.63</v>
      </c>
      <c r="F1195" s="12">
        <f t="shared" si="162"/>
        <v>0.58172863289025878</v>
      </c>
      <c r="G1195" s="12">
        <f t="shared" si="163"/>
        <v>3.5636911717148091E-2</v>
      </c>
      <c r="H1195" s="12">
        <f t="shared" si="164"/>
        <v>1.026635440643021E-4</v>
      </c>
      <c r="I1195" s="12">
        <f t="shared" si="168"/>
        <v>-0.54175120649831332</v>
      </c>
      <c r="J1195" s="18">
        <f t="shared" si="165"/>
        <v>-5.5618098860228416E-5</v>
      </c>
      <c r="K1195" s="12">
        <f t="shared" si="169"/>
        <v>0.63242470485956159</v>
      </c>
      <c r="L1195" s="12">
        <f t="shared" si="166"/>
        <v>-0.4581941091670233</v>
      </c>
      <c r="M1195" s="12">
        <f t="shared" si="170"/>
        <v>0.20994184167536181</v>
      </c>
      <c r="N1195" s="18">
        <f t="shared" si="167"/>
        <v>2.1553373513779244E-5</v>
      </c>
    </row>
    <row r="1196" spans="1:14" x14ac:dyDescent="0.2">
      <c r="A1196" s="4">
        <v>1194</v>
      </c>
      <c r="B1196" s="1" t="str">
        <f>'Исходные данные'!A1446</f>
        <v>14.06.2011</v>
      </c>
      <c r="C1196" s="1">
        <f>'Исходные данные'!B1446</f>
        <v>7727.47</v>
      </c>
      <c r="D1196" s="5" t="str">
        <f>'Исходные данные'!A1198</f>
        <v>09.06.2012</v>
      </c>
      <c r="E1196" s="1">
        <f>'Исходные данные'!B1198</f>
        <v>4537.79</v>
      </c>
      <c r="F1196" s="12">
        <f t="shared" si="162"/>
        <v>0.58722842016856747</v>
      </c>
      <c r="G1196" s="12">
        <f t="shared" si="163"/>
        <v>3.5537447454501998E-2</v>
      </c>
      <c r="H1196" s="12">
        <f t="shared" si="164"/>
        <v>1.0237700538238605E-4</v>
      </c>
      <c r="I1196" s="12">
        <f t="shared" si="168"/>
        <v>-0.53234140338341651</v>
      </c>
      <c r="J1196" s="18">
        <f t="shared" si="165"/>
        <v>-5.4499518719450979E-5</v>
      </c>
      <c r="K1196" s="12">
        <f t="shared" si="169"/>
        <v>0.63840378367676476</v>
      </c>
      <c r="L1196" s="12">
        <f t="shared" si="166"/>
        <v>-0.44878430605212666</v>
      </c>
      <c r="M1196" s="12">
        <f t="shared" si="170"/>
        <v>0.20140735335868865</v>
      </c>
      <c r="N1196" s="18">
        <f t="shared" si="167"/>
        <v>2.0619481698854595E-5</v>
      </c>
    </row>
    <row r="1197" spans="1:14" x14ac:dyDescent="0.2">
      <c r="A1197" s="4">
        <v>1195</v>
      </c>
      <c r="B1197" s="1" t="str">
        <f>'Исходные данные'!A1447</f>
        <v>10.06.2011</v>
      </c>
      <c r="C1197" s="1">
        <f>'Исходные данные'!B1447</f>
        <v>7623.81</v>
      </c>
      <c r="D1197" s="5" t="str">
        <f>'Исходные данные'!A1199</f>
        <v>08.06.2012</v>
      </c>
      <c r="E1197" s="1">
        <f>'Исходные данные'!B1199</f>
        <v>4450.8500000000004</v>
      </c>
      <c r="F1197" s="12">
        <f t="shared" si="162"/>
        <v>0.58380914529611838</v>
      </c>
      <c r="G1197" s="12">
        <f t="shared" si="163"/>
        <v>3.5438260801195963E-2</v>
      </c>
      <c r="H1197" s="12">
        <f t="shared" si="164"/>
        <v>1.0209126644313406E-4</v>
      </c>
      <c r="I1197" s="12">
        <f t="shared" si="168"/>
        <v>-0.53818115556642543</v>
      </c>
      <c r="J1197" s="18">
        <f t="shared" si="165"/>
        <v>-5.4943595747605719E-5</v>
      </c>
      <c r="K1197" s="12">
        <f t="shared" si="169"/>
        <v>0.6346865282765991</v>
      </c>
      <c r="L1197" s="12">
        <f t="shared" si="166"/>
        <v>-0.45462405823513546</v>
      </c>
      <c r="M1197" s="12">
        <f t="shared" si="170"/>
        <v>0.2066830343261836</v>
      </c>
      <c r="N1197" s="18">
        <f t="shared" si="167"/>
        <v>2.1100532726669833E-5</v>
      </c>
    </row>
    <row r="1198" spans="1:14" x14ac:dyDescent="0.2">
      <c r="A1198" s="4">
        <v>1196</v>
      </c>
      <c r="B1198" s="1" t="str">
        <f>'Исходные данные'!A1448</f>
        <v>09.06.2011</v>
      </c>
      <c r="C1198" s="1">
        <f>'Исходные данные'!B1448</f>
        <v>7587.79</v>
      </c>
      <c r="D1198" s="5" t="str">
        <f>'Исходные данные'!A1200</f>
        <v>07.06.2012</v>
      </c>
      <c r="E1198" s="1">
        <f>'Исходные данные'!B1200</f>
        <v>4409.2299999999996</v>
      </c>
      <c r="F1198" s="12">
        <f t="shared" si="162"/>
        <v>0.5810954177698644</v>
      </c>
      <c r="G1198" s="12">
        <f t="shared" si="163"/>
        <v>3.5339350982409527E-2</v>
      </c>
      <c r="H1198" s="12">
        <f t="shared" si="164"/>
        <v>1.018063250144275E-4</v>
      </c>
      <c r="I1198" s="12">
        <f t="shared" si="168"/>
        <v>-0.54284030537380501</v>
      </c>
      <c r="J1198" s="18">
        <f t="shared" si="165"/>
        <v>-5.5264576559816666E-5</v>
      </c>
      <c r="K1198" s="12">
        <f t="shared" si="169"/>
        <v>0.63173630675950865</v>
      </c>
      <c r="L1198" s="12">
        <f t="shared" si="166"/>
        <v>-0.4592832080425151</v>
      </c>
      <c r="M1198" s="12">
        <f t="shared" si="170"/>
        <v>0.21094106518982395</v>
      </c>
      <c r="N1198" s="18">
        <f t="shared" si="167"/>
        <v>2.1475134641604757E-5</v>
      </c>
    </row>
    <row r="1199" spans="1:14" x14ac:dyDescent="0.2">
      <c r="A1199" s="4">
        <v>1197</v>
      </c>
      <c r="B1199" s="1" t="str">
        <f>'Исходные данные'!A1449</f>
        <v>08.06.2011</v>
      </c>
      <c r="C1199" s="1">
        <f>'Исходные данные'!B1449</f>
        <v>7519.3</v>
      </c>
      <c r="D1199" s="5" t="str">
        <f>'Исходные данные'!A1201</f>
        <v>06.06.2012</v>
      </c>
      <c r="E1199" s="1">
        <f>'Исходные данные'!B1201</f>
        <v>4318.72</v>
      </c>
      <c r="F1199" s="12">
        <f t="shared" si="162"/>
        <v>0.57435133589562859</v>
      </c>
      <c r="G1199" s="12">
        <f t="shared" si="163"/>
        <v>3.5240717225484809E-2</v>
      </c>
      <c r="H1199" s="12">
        <f t="shared" si="164"/>
        <v>1.0152217887037777E-4</v>
      </c>
      <c r="I1199" s="12">
        <f t="shared" si="168"/>
        <v>-0.55451398646737571</v>
      </c>
      <c r="J1199" s="18">
        <f t="shared" si="165"/>
        <v>-5.6295468120267155E-5</v>
      </c>
      <c r="K1199" s="12">
        <f t="shared" si="169"/>
        <v>0.62440449644845097</v>
      </c>
      <c r="L1199" s="12">
        <f t="shared" si="166"/>
        <v>-0.47095688913608574</v>
      </c>
      <c r="M1199" s="12">
        <f t="shared" si="170"/>
        <v>0.22180039142473909</v>
      </c>
      <c r="N1199" s="18">
        <f t="shared" si="167"/>
        <v>2.2517659011742168E-5</v>
      </c>
    </row>
    <row r="1200" spans="1:14" x14ac:dyDescent="0.2">
      <c r="A1200" s="4">
        <v>1198</v>
      </c>
      <c r="B1200" s="1" t="str">
        <f>'Исходные данные'!A1450</f>
        <v>07.06.2011</v>
      </c>
      <c r="C1200" s="1">
        <f>'Исходные данные'!B1450</f>
        <v>7487.31</v>
      </c>
      <c r="D1200" s="5" t="str">
        <f>'Исходные данные'!A1202</f>
        <v>05.06.2012</v>
      </c>
      <c r="E1200" s="1">
        <f>'Исходные данные'!B1202</f>
        <v>4226.24</v>
      </c>
      <c r="F1200" s="12">
        <f t="shared" si="162"/>
        <v>0.56445372236490798</v>
      </c>
      <c r="G1200" s="12">
        <f t="shared" si="163"/>
        <v>3.5142358759920396E-2</v>
      </c>
      <c r="H1200" s="12">
        <f t="shared" si="164"/>
        <v>1.0123882579130862E-4</v>
      </c>
      <c r="I1200" s="12">
        <f t="shared" si="168"/>
        <v>-0.5718968786202554</v>
      </c>
      <c r="J1200" s="18">
        <f t="shared" si="165"/>
        <v>-5.7898168465229207E-5</v>
      </c>
      <c r="K1200" s="12">
        <f t="shared" si="169"/>
        <v>0.61364433275342989</v>
      </c>
      <c r="L1200" s="12">
        <f t="shared" si="166"/>
        <v>-0.48833978128896549</v>
      </c>
      <c r="M1200" s="12">
        <f t="shared" si="170"/>
        <v>0.23847574198935437</v>
      </c>
      <c r="N1200" s="18">
        <f t="shared" si="167"/>
        <v>2.4143004098713308E-5</v>
      </c>
    </row>
    <row r="1201" spans="1:14" x14ac:dyDescent="0.2">
      <c r="A1201" s="4">
        <v>1199</v>
      </c>
      <c r="B1201" s="1" t="str">
        <f>'Исходные данные'!A1451</f>
        <v>06.06.2011</v>
      </c>
      <c r="C1201" s="1">
        <f>'Исходные данные'!B1451</f>
        <v>7433.08</v>
      </c>
      <c r="D1201" s="5" t="str">
        <f>'Исходные данные'!A1203</f>
        <v>04.06.2012</v>
      </c>
      <c r="E1201" s="1">
        <f>'Исходные данные'!B1203</f>
        <v>4165.82</v>
      </c>
      <c r="F1201" s="12">
        <f t="shared" si="162"/>
        <v>0.56044331555694271</v>
      </c>
      <c r="G1201" s="12">
        <f t="shared" si="163"/>
        <v>3.5044274817365446E-2</v>
      </c>
      <c r="H1201" s="12">
        <f t="shared" si="164"/>
        <v>1.0095626356373925E-4</v>
      </c>
      <c r="I1201" s="12">
        <f t="shared" si="168"/>
        <v>-0.57902717350748523</v>
      </c>
      <c r="J1201" s="18">
        <f t="shared" si="165"/>
        <v>-5.8456419939188652E-5</v>
      </c>
      <c r="K1201" s="12">
        <f t="shared" si="169"/>
        <v>0.60928442987346854</v>
      </c>
      <c r="L1201" s="12">
        <f t="shared" si="166"/>
        <v>-0.49547007617619537</v>
      </c>
      <c r="M1201" s="12">
        <f t="shared" si="170"/>
        <v>0.24549059638604456</v>
      </c>
      <c r="N1201" s="18">
        <f t="shared" si="167"/>
        <v>2.4783813351169049E-5</v>
      </c>
    </row>
    <row r="1202" spans="1:14" x14ac:dyDescent="0.2">
      <c r="A1202" s="4">
        <v>1200</v>
      </c>
      <c r="B1202" s="1" t="str">
        <f>'Исходные данные'!A1452</f>
        <v>03.06.2011</v>
      </c>
      <c r="C1202" s="1">
        <f>'Исходные данные'!B1452</f>
        <v>7430.55</v>
      </c>
      <c r="D1202" s="5" t="str">
        <f>'Исходные данные'!A1204</f>
        <v>01.06.2012</v>
      </c>
      <c r="E1202" s="1">
        <f>'Исходные данные'!B1204</f>
        <v>4217.05</v>
      </c>
      <c r="F1202" s="12">
        <f t="shared" si="162"/>
        <v>0.56752864861955044</v>
      </c>
      <c r="G1202" s="12">
        <f t="shared" si="163"/>
        <v>3.4946464631613598E-2</v>
      </c>
      <c r="H1202" s="12">
        <f t="shared" si="164"/>
        <v>1.0067448998036668E-4</v>
      </c>
      <c r="I1202" s="12">
        <f t="shared" si="168"/>
        <v>-0.56646404875177259</v>
      </c>
      <c r="J1202" s="18">
        <f t="shared" si="165"/>
        <v>-5.7028479200298275E-5</v>
      </c>
      <c r="K1202" s="12">
        <f t="shared" si="169"/>
        <v>0.61698723048805804</v>
      </c>
      <c r="L1202" s="12">
        <f t="shared" si="166"/>
        <v>-0.48290695142048268</v>
      </c>
      <c r="M1202" s="12">
        <f t="shared" si="170"/>
        <v>0.23319912373022414</v>
      </c>
      <c r="N1202" s="18">
        <f t="shared" si="167"/>
        <v>2.3477202845408739E-5</v>
      </c>
    </row>
    <row r="1203" spans="1:14" x14ac:dyDescent="0.2">
      <c r="A1203" s="4">
        <v>1201</v>
      </c>
      <c r="B1203" s="1" t="str">
        <f>'Исходные данные'!A1453</f>
        <v>02.06.2011</v>
      </c>
      <c r="C1203" s="1">
        <f>'Исходные данные'!B1453</f>
        <v>7337.13</v>
      </c>
      <c r="D1203" s="5" t="str">
        <f>'Исходные данные'!A1205</f>
        <v>31.05.2012</v>
      </c>
      <c r="E1203" s="1">
        <f>'Исходные данные'!B1205</f>
        <v>4331.8</v>
      </c>
      <c r="F1203" s="12">
        <f t="shared" si="162"/>
        <v>0.5903943367502007</v>
      </c>
      <c r="G1203" s="12">
        <f t="shared" si="163"/>
        <v>3.4848927438596994E-2</v>
      </c>
      <c r="H1203" s="12">
        <f t="shared" si="164"/>
        <v>1.0039350284004862E-4</v>
      </c>
      <c r="I1203" s="12">
        <f t="shared" si="168"/>
        <v>-0.52696459796714978</v>
      </c>
      <c r="J1203" s="18">
        <f t="shared" si="165"/>
        <v>-5.2903821862620133E-5</v>
      </c>
      <c r="K1203" s="12">
        <f t="shared" si="169"/>
        <v>0.64184560129849955</v>
      </c>
      <c r="L1203" s="12">
        <f t="shared" si="166"/>
        <v>-0.44340750063585999</v>
      </c>
      <c r="M1203" s="12">
        <f t="shared" si="170"/>
        <v>0.19661021162013992</v>
      </c>
      <c r="N1203" s="18">
        <f t="shared" si="167"/>
        <v>1.9738387838669078E-5</v>
      </c>
    </row>
    <row r="1204" spans="1:14" x14ac:dyDescent="0.2">
      <c r="A1204" s="4">
        <v>1202</v>
      </c>
      <c r="B1204" s="1" t="str">
        <f>'Исходные данные'!A1454</f>
        <v>01.06.2011</v>
      </c>
      <c r="C1204" s="1">
        <f>'Исходные данные'!B1454</f>
        <v>7387.87</v>
      </c>
      <c r="D1204" s="5" t="str">
        <f>'Исходные данные'!A1206</f>
        <v>30.05.2012</v>
      </c>
      <c r="E1204" s="1">
        <f>'Исходные данные'!B1206</f>
        <v>4382.76</v>
      </c>
      <c r="F1204" s="12">
        <f t="shared" si="162"/>
        <v>0.59323729302221073</v>
      </c>
      <c r="G1204" s="12">
        <f t="shared" si="163"/>
        <v>3.4751662476380313E-2</v>
      </c>
      <c r="H1204" s="12">
        <f t="shared" si="164"/>
        <v>1.0011329994778622E-4</v>
      </c>
      <c r="I1204" s="12">
        <f t="shared" si="168"/>
        <v>-0.52216080315868429</v>
      </c>
      <c r="J1204" s="18">
        <f t="shared" si="165"/>
        <v>-5.2275241107602318E-5</v>
      </c>
      <c r="K1204" s="12">
        <f t="shared" si="169"/>
        <v>0.64493631349590619</v>
      </c>
      <c r="L1204" s="12">
        <f t="shared" si="166"/>
        <v>-0.43860370582739433</v>
      </c>
      <c r="M1204" s="12">
        <f t="shared" si="170"/>
        <v>0.19237321076552322</v>
      </c>
      <c r="N1204" s="18">
        <f t="shared" si="167"/>
        <v>1.9259116951287525E-5</v>
      </c>
    </row>
    <row r="1205" spans="1:14" x14ac:dyDescent="0.2">
      <c r="A1205" s="4">
        <v>1203</v>
      </c>
      <c r="B1205" s="1" t="str">
        <f>'Исходные данные'!A1455</f>
        <v>31.05.2011</v>
      </c>
      <c r="C1205" s="1">
        <f>'Исходные данные'!B1455</f>
        <v>7353.2</v>
      </c>
      <c r="D1205" s="5" t="str">
        <f>'Исходные данные'!A1207</f>
        <v>29.05.2012</v>
      </c>
      <c r="E1205" s="1">
        <f>'Исходные данные'!B1207</f>
        <v>4445.13</v>
      </c>
      <c r="F1205" s="12">
        <f t="shared" si="162"/>
        <v>0.604516401022684</v>
      </c>
      <c r="G1205" s="12">
        <f t="shared" si="163"/>
        <v>3.4654668985154853E-2</v>
      </c>
      <c r="H1205" s="12">
        <f t="shared" si="164"/>
        <v>9.983387911470702E-5</v>
      </c>
      <c r="I1205" s="12">
        <f t="shared" si="168"/>
        <v>-0.50332647774417072</v>
      </c>
      <c r="J1205" s="18">
        <f t="shared" si="165"/>
        <v>-5.0249034734342816E-5</v>
      </c>
      <c r="K1205" s="12">
        <f t="shared" si="169"/>
        <v>0.65719836515535079</v>
      </c>
      <c r="L1205" s="12">
        <f t="shared" si="166"/>
        <v>-0.41976938041288075</v>
      </c>
      <c r="M1205" s="12">
        <f t="shared" si="170"/>
        <v>0.17620633273221356</v>
      </c>
      <c r="N1205" s="18">
        <f t="shared" si="167"/>
        <v>1.7591361721233653E-5</v>
      </c>
    </row>
    <row r="1206" spans="1:14" x14ac:dyDescent="0.2">
      <c r="A1206" s="4">
        <v>1204</v>
      </c>
      <c r="B1206" s="1" t="str">
        <f>'Исходные данные'!A1456</f>
        <v>30.05.2011</v>
      </c>
      <c r="C1206" s="1">
        <f>'Исходные данные'!B1456</f>
        <v>7261.09</v>
      </c>
      <c r="D1206" s="5" t="str">
        <f>'Исходные данные'!A1208</f>
        <v>28.05.2012</v>
      </c>
      <c r="E1206" s="1">
        <f>'Исходные данные'!B1208</f>
        <v>4498.3900000000003</v>
      </c>
      <c r="F1206" s="12">
        <f t="shared" si="162"/>
        <v>0.61951993433492769</v>
      </c>
      <c r="G1206" s="12">
        <f t="shared" si="163"/>
        <v>3.4557946207232584E-2</v>
      </c>
      <c r="H1206" s="12">
        <f t="shared" si="164"/>
        <v>9.9555238158047853E-5</v>
      </c>
      <c r="I1206" s="12">
        <f t="shared" si="168"/>
        <v>-0.47881040032745159</v>
      </c>
      <c r="J1206" s="18">
        <f t="shared" si="165"/>
        <v>-4.7668083437149678E-5</v>
      </c>
      <c r="K1206" s="12">
        <f t="shared" si="169"/>
        <v>0.67350941568711353</v>
      </c>
      <c r="L1206" s="12">
        <f t="shared" si="166"/>
        <v>-0.39525330299616174</v>
      </c>
      <c r="M1206" s="12">
        <f t="shared" si="170"/>
        <v>0.15622517352937543</v>
      </c>
      <c r="N1206" s="18">
        <f t="shared" si="167"/>
        <v>1.5553034356999323E-5</v>
      </c>
    </row>
    <row r="1207" spans="1:14" x14ac:dyDescent="0.2">
      <c r="A1207" s="4">
        <v>1205</v>
      </c>
      <c r="B1207" s="1" t="str">
        <f>'Исходные данные'!A1457</f>
        <v>27.05.2011</v>
      </c>
      <c r="C1207" s="1">
        <f>'Исходные данные'!B1457</f>
        <v>7251.19</v>
      </c>
      <c r="D1207" s="5" t="str">
        <f>'Исходные данные'!A1209</f>
        <v>25.05.2012</v>
      </c>
      <c r="E1207" s="1">
        <f>'Исходные данные'!B1209</f>
        <v>4444.24</v>
      </c>
      <c r="F1207" s="12">
        <f t="shared" si="162"/>
        <v>0.61289802087657341</v>
      </c>
      <c r="G1207" s="12">
        <f t="shared" si="163"/>
        <v>3.4461493387040215E-2</v>
      </c>
      <c r="H1207" s="12">
        <f t="shared" si="164"/>
        <v>9.9277374901137727E-5</v>
      </c>
      <c r="I1207" s="12">
        <f t="shared" si="168"/>
        <v>-0.489556717608777</v>
      </c>
      <c r="J1207" s="18">
        <f t="shared" si="165"/>
        <v>-4.8601905789416967E-5</v>
      </c>
      <c r="K1207" s="12">
        <f t="shared" si="169"/>
        <v>0.66631042043790556</v>
      </c>
      <c r="L1207" s="12">
        <f t="shared" si="166"/>
        <v>-0.40599962027748704</v>
      </c>
      <c r="M1207" s="12">
        <f t="shared" si="170"/>
        <v>0.16483569166546344</v>
      </c>
      <c r="N1207" s="18">
        <f t="shared" si="167"/>
        <v>1.6364454758560559E-5</v>
      </c>
    </row>
    <row r="1208" spans="1:14" x14ac:dyDescent="0.2">
      <c r="A1208" s="4">
        <v>1206</v>
      </c>
      <c r="B1208" s="1" t="str">
        <f>'Исходные данные'!A1458</f>
        <v>26.05.2011</v>
      </c>
      <c r="C1208" s="1">
        <f>'Исходные данные'!B1458</f>
        <v>7218.82</v>
      </c>
      <c r="D1208" s="5" t="str">
        <f>'Исходные данные'!A1210</f>
        <v>24.05.2012</v>
      </c>
      <c r="E1208" s="1">
        <f>'Исходные данные'!B1210</f>
        <v>4363.01</v>
      </c>
      <c r="F1208" s="12">
        <f t="shared" si="162"/>
        <v>0.60439379289135908</v>
      </c>
      <c r="G1208" s="12">
        <f t="shared" si="163"/>
        <v>3.4365309771113225E-2</v>
      </c>
      <c r="H1208" s="12">
        <f t="shared" si="164"/>
        <v>9.9000287173380637E-5</v>
      </c>
      <c r="I1208" s="12">
        <f t="shared" si="168"/>
        <v>-0.50352931850498572</v>
      </c>
      <c r="J1208" s="18">
        <f t="shared" si="165"/>
        <v>-4.9849547132210228E-5</v>
      </c>
      <c r="K1208" s="12">
        <f t="shared" si="169"/>
        <v>0.65706507205804987</v>
      </c>
      <c r="L1208" s="12">
        <f t="shared" si="166"/>
        <v>-0.41997222117369587</v>
      </c>
      <c r="M1208" s="12">
        <f t="shared" si="170"/>
        <v>0.17637666655756748</v>
      </c>
      <c r="N1208" s="18">
        <f t="shared" si="167"/>
        <v>1.7461340639882781E-5</v>
      </c>
    </row>
    <row r="1209" spans="1:14" x14ac:dyDescent="0.2">
      <c r="A1209" s="4">
        <v>1207</v>
      </c>
      <c r="B1209" s="1" t="str">
        <f>'Исходные данные'!A1459</f>
        <v>25.05.2011</v>
      </c>
      <c r="C1209" s="1">
        <f>'Исходные данные'!B1459</f>
        <v>7254.72</v>
      </c>
      <c r="D1209" s="5" t="str">
        <f>'Исходные данные'!A1211</f>
        <v>23.05.2012</v>
      </c>
      <c r="E1209" s="1">
        <f>'Исходные данные'!B1211</f>
        <v>4542.3</v>
      </c>
      <c r="F1209" s="12">
        <f t="shared" si="162"/>
        <v>0.62611651448987693</v>
      </c>
      <c r="G1209" s="12">
        <f t="shared" si="163"/>
        <v>3.4269394608090156E-2</v>
      </c>
      <c r="H1209" s="12">
        <f t="shared" si="164"/>
        <v>9.8723972810239139E-5</v>
      </c>
      <c r="I1209" s="12">
        <f t="shared" si="168"/>
        <v>-0.46821879981802866</v>
      </c>
      <c r="J1209" s="18">
        <f t="shared" si="165"/>
        <v>-4.6224420062477867E-5</v>
      </c>
      <c r="K1209" s="12">
        <f t="shared" si="169"/>
        <v>0.68068086990426091</v>
      </c>
      <c r="L1209" s="12">
        <f t="shared" si="166"/>
        <v>-0.38466170248673881</v>
      </c>
      <c r="M1209" s="12">
        <f t="shared" si="170"/>
        <v>0.14796462535999616</v>
      </c>
      <c r="N1209" s="18">
        <f t="shared" si="167"/>
        <v>1.4607655650917482E-5</v>
      </c>
    </row>
    <row r="1210" spans="1:14" x14ac:dyDescent="0.2">
      <c r="A1210" s="4">
        <v>1208</v>
      </c>
      <c r="B1210" s="1" t="str">
        <f>'Исходные данные'!A1460</f>
        <v>24.05.2011</v>
      </c>
      <c r="C1210" s="1">
        <f>'Исходные данные'!B1460</f>
        <v>7303.39</v>
      </c>
      <c r="D1210" s="5" t="str">
        <f>'Исходные данные'!A1212</f>
        <v>22.05.2012</v>
      </c>
      <c r="E1210" s="1">
        <f>'Исходные данные'!B1212</f>
        <v>4719.91</v>
      </c>
      <c r="F1210" s="12">
        <f t="shared" si="162"/>
        <v>0.64626289983144813</v>
      </c>
      <c r="G1210" s="12">
        <f t="shared" si="163"/>
        <v>3.4173747148706579E-2</v>
      </c>
      <c r="H1210" s="12">
        <f t="shared" si="164"/>
        <v>9.8448429653216939E-5</v>
      </c>
      <c r="I1210" s="12">
        <f t="shared" si="168"/>
        <v>-0.43654889230425215</v>
      </c>
      <c r="J1210" s="18">
        <f t="shared" si="165"/>
        <v>-4.2977552914204946E-5</v>
      </c>
      <c r="K1210" s="12">
        <f t="shared" si="169"/>
        <v>0.70258295806575899</v>
      </c>
      <c r="L1210" s="12">
        <f t="shared" si="166"/>
        <v>-0.35299179497296224</v>
      </c>
      <c r="M1210" s="12">
        <f t="shared" si="170"/>
        <v>0.12460320731823361</v>
      </c>
      <c r="N1210" s="18">
        <f t="shared" si="167"/>
        <v>1.2266990090234327E-5</v>
      </c>
    </row>
    <row r="1211" spans="1:14" x14ac:dyDescent="0.2">
      <c r="A1211" s="4">
        <v>1209</v>
      </c>
      <c r="B1211" s="1" t="str">
        <f>'Исходные данные'!A1461</f>
        <v>23.05.2011</v>
      </c>
      <c r="C1211" s="1">
        <f>'Исходные данные'!B1461</f>
        <v>7283.56</v>
      </c>
      <c r="D1211" s="5" t="str">
        <f>'Исходные данные'!A1213</f>
        <v>21.05.2012</v>
      </c>
      <c r="E1211" s="1">
        <f>'Исходные данные'!B1213</f>
        <v>4715.9799999999996</v>
      </c>
      <c r="F1211" s="12">
        <f t="shared" si="162"/>
        <v>0.64748282433315563</v>
      </c>
      <c r="G1211" s="12">
        <f t="shared" si="163"/>
        <v>3.407836664578931E-2</v>
      </c>
      <c r="H1211" s="12">
        <f t="shared" si="164"/>
        <v>9.8173655549842244E-5</v>
      </c>
      <c r="I1211" s="12">
        <f t="shared" si="168"/>
        <v>-0.43466301188666873</v>
      </c>
      <c r="J1211" s="18">
        <f t="shared" si="165"/>
        <v>-4.2672456809218803E-5</v>
      </c>
      <c r="K1211" s="12">
        <f t="shared" si="169"/>
        <v>0.70390919567780519</v>
      </c>
      <c r="L1211" s="12">
        <f t="shared" si="166"/>
        <v>-0.35110591455537887</v>
      </c>
      <c r="M1211" s="12">
        <f t="shared" si="170"/>
        <v>0.12327536323576882</v>
      </c>
      <c r="N1211" s="18">
        <f t="shared" si="167"/>
        <v>1.2102393048090054E-5</v>
      </c>
    </row>
    <row r="1212" spans="1:14" x14ac:dyDescent="0.2">
      <c r="A1212" s="4">
        <v>1210</v>
      </c>
      <c r="B1212" s="1" t="str">
        <f>'Исходные данные'!A1462</f>
        <v>20.05.2011</v>
      </c>
      <c r="C1212" s="1">
        <f>'Исходные данные'!B1462</f>
        <v>7464.96</v>
      </c>
      <c r="D1212" s="5" t="str">
        <f>'Исходные данные'!A1214</f>
        <v>18.05.2012</v>
      </c>
      <c r="E1212" s="1">
        <f>'Исходные данные'!B1214</f>
        <v>4698.96</v>
      </c>
      <c r="F1212" s="12">
        <f t="shared" si="162"/>
        <v>0.62946887860082301</v>
      </c>
      <c r="G1212" s="12">
        <f t="shared" si="163"/>
        <v>3.3983252354250516E-2</v>
      </c>
      <c r="H1212" s="12">
        <f t="shared" si="164"/>
        <v>9.7899648353650802E-5</v>
      </c>
      <c r="I1212" s="12">
        <f t="shared" si="168"/>
        <v>-0.46287886500289266</v>
      </c>
      <c r="J1212" s="18">
        <f t="shared" si="165"/>
        <v>-4.531567811412019E-5</v>
      </c>
      <c r="K1212" s="12">
        <f t="shared" si="169"/>
        <v>0.68432538345160565</v>
      </c>
      <c r="L1212" s="12">
        <f t="shared" si="166"/>
        <v>-0.37932176767160275</v>
      </c>
      <c r="M1212" s="12">
        <f t="shared" si="170"/>
        <v>0.14388500342950916</v>
      </c>
      <c r="N1212" s="18">
        <f t="shared" si="167"/>
        <v>1.4086291239112786E-5</v>
      </c>
    </row>
    <row r="1213" spans="1:14" x14ac:dyDescent="0.2">
      <c r="A1213" s="4">
        <v>1211</v>
      </c>
      <c r="B1213" s="1" t="str">
        <f>'Исходные данные'!A1463</f>
        <v>19.05.2011</v>
      </c>
      <c r="C1213" s="1">
        <f>'Исходные данные'!B1463</f>
        <v>7483.26</v>
      </c>
      <c r="D1213" s="5" t="str">
        <f>'Исходные данные'!A1215</f>
        <v>17.05.2012</v>
      </c>
      <c r="E1213" s="1">
        <f>'Исходные данные'!B1215</f>
        <v>4813.5600000000004</v>
      </c>
      <c r="F1213" s="12">
        <f t="shared" si="162"/>
        <v>0.64324371998300212</v>
      </c>
      <c r="G1213" s="12">
        <f t="shared" si="163"/>
        <v>3.3888403531081995E-2</v>
      </c>
      <c r="H1213" s="12">
        <f t="shared" si="164"/>
        <v>9.7626405924169376E-5</v>
      </c>
      <c r="I1213" s="12">
        <f t="shared" si="168"/>
        <v>-0.44123159081702479</v>
      </c>
      <c r="J1213" s="18">
        <f t="shared" si="165"/>
        <v>-4.3075854391669864E-5</v>
      </c>
      <c r="K1213" s="12">
        <f t="shared" si="169"/>
        <v>0.69930066488537224</v>
      </c>
      <c r="L1213" s="12">
        <f t="shared" si="166"/>
        <v>-0.35767449348573482</v>
      </c>
      <c r="M1213" s="12">
        <f t="shared" si="170"/>
        <v>0.12793104329027677</v>
      </c>
      <c r="N1213" s="18">
        <f t="shared" si="167"/>
        <v>1.2489447962559045E-5</v>
      </c>
    </row>
    <row r="1214" spans="1:14" x14ac:dyDescent="0.2">
      <c r="A1214" s="4">
        <v>1212</v>
      </c>
      <c r="B1214" s="1" t="str">
        <f>'Исходные данные'!A1464</f>
        <v>18.05.2011</v>
      </c>
      <c r="C1214" s="1">
        <f>'Исходные данные'!B1464</f>
        <v>7508.21</v>
      </c>
      <c r="D1214" s="5" t="str">
        <f>'Исходные данные'!A1216</f>
        <v>16.05.2012</v>
      </c>
      <c r="E1214" s="1">
        <f>'Исходные данные'!B1216</f>
        <v>4896.8599999999997</v>
      </c>
      <c r="F1214" s="12">
        <f t="shared" si="162"/>
        <v>0.65220072427382825</v>
      </c>
      <c r="G1214" s="12">
        <f t="shared" si="163"/>
        <v>3.3793819435349301E-2</v>
      </c>
      <c r="H1214" s="12">
        <f t="shared" si="164"/>
        <v>9.7353926126898859E-5</v>
      </c>
      <c r="I1214" s="12">
        <f t="shared" si="168"/>
        <v>-0.42740290511875195</v>
      </c>
      <c r="J1214" s="18">
        <f t="shared" si="165"/>
        <v>-4.1609350851352942E-5</v>
      </c>
      <c r="K1214" s="12">
        <f t="shared" si="169"/>
        <v>0.70903824779736913</v>
      </c>
      <c r="L1214" s="12">
        <f t="shared" si="166"/>
        <v>-0.3438458077874621</v>
      </c>
      <c r="M1214" s="12">
        <f t="shared" si="170"/>
        <v>0.11822993953301214</v>
      </c>
      <c r="N1214" s="18">
        <f t="shared" si="167"/>
        <v>1.1510148799284583E-5</v>
      </c>
    </row>
    <row r="1215" spans="1:14" x14ac:dyDescent="0.2">
      <c r="A1215" s="4">
        <v>1213</v>
      </c>
      <c r="B1215" s="1" t="str">
        <f>'Исходные данные'!A1465</f>
        <v>17.05.2011</v>
      </c>
      <c r="C1215" s="1">
        <f>'Исходные данные'!B1465</f>
        <v>7489.57</v>
      </c>
      <c r="D1215" s="5" t="str">
        <f>'Исходные данные'!A1217</f>
        <v>15.05.2012</v>
      </c>
      <c r="E1215" s="1">
        <f>'Исходные данные'!B1217</f>
        <v>4883.17</v>
      </c>
      <c r="F1215" s="12">
        <f t="shared" si="162"/>
        <v>0.65199604249643173</v>
      </c>
      <c r="G1215" s="12">
        <f t="shared" si="163"/>
        <v>3.3699499328185931E-2</v>
      </c>
      <c r="H1215" s="12">
        <f t="shared" si="164"/>
        <v>9.7082206833297536E-5</v>
      </c>
      <c r="I1215" s="12">
        <f t="shared" si="168"/>
        <v>-0.42771678686465425</v>
      </c>
      <c r="J1215" s="18">
        <f t="shared" si="165"/>
        <v>-4.1523689568467806E-5</v>
      </c>
      <c r="K1215" s="12">
        <f t="shared" si="169"/>
        <v>0.70881572855842956</v>
      </c>
      <c r="L1215" s="12">
        <f t="shared" si="166"/>
        <v>-0.34415968953336434</v>
      </c>
      <c r="M1215" s="12">
        <f t="shared" si="170"/>
        <v>0.11844589189970155</v>
      </c>
      <c r="N1215" s="18">
        <f t="shared" si="167"/>
        <v>1.1498988575961227E-5</v>
      </c>
    </row>
    <row r="1216" spans="1:14" x14ac:dyDescent="0.2">
      <c r="A1216" s="4">
        <v>1214</v>
      </c>
      <c r="B1216" s="1" t="str">
        <f>'Исходные данные'!A1466</f>
        <v>16.05.2011</v>
      </c>
      <c r="C1216" s="1">
        <f>'Исходные данные'!B1466</f>
        <v>7536.35</v>
      </c>
      <c r="D1216" s="5" t="str">
        <f>'Исходные данные'!A1218</f>
        <v>14.05.2012</v>
      </c>
      <c r="E1216" s="1">
        <f>'Исходные данные'!B1218</f>
        <v>5014.01</v>
      </c>
      <c r="F1216" s="12">
        <f t="shared" si="162"/>
        <v>0.66531013023545882</v>
      </c>
      <c r="G1216" s="12">
        <f t="shared" si="163"/>
        <v>3.3605442472787649E-2</v>
      </c>
      <c r="H1216" s="12">
        <f t="shared" si="164"/>
        <v>9.6811245920764674E-5</v>
      </c>
      <c r="I1216" s="12">
        <f t="shared" si="168"/>
        <v>-0.4075019857825663</v>
      </c>
      <c r="J1216" s="18">
        <f t="shared" si="165"/>
        <v>-3.9450774958795977E-5</v>
      </c>
      <c r="K1216" s="12">
        <f t="shared" si="169"/>
        <v>0.7232901029191926</v>
      </c>
      <c r="L1216" s="12">
        <f t="shared" si="166"/>
        <v>-0.32394488845127645</v>
      </c>
      <c r="M1216" s="12">
        <f t="shared" si="170"/>
        <v>0.10494029075370977</v>
      </c>
      <c r="N1216" s="18">
        <f t="shared" si="167"/>
        <v>1.0159400295153943E-5</v>
      </c>
    </row>
    <row r="1217" spans="1:14" x14ac:dyDescent="0.2">
      <c r="A1217" s="4">
        <v>1215</v>
      </c>
      <c r="B1217" s="1" t="str">
        <f>'Исходные данные'!A1467</f>
        <v>13.05.2011</v>
      </c>
      <c r="C1217" s="1">
        <f>'Исходные данные'!B1467</f>
        <v>7633.51</v>
      </c>
      <c r="D1217" s="5" t="str">
        <f>'Исходные данные'!A1219</f>
        <v>12.05.2012</v>
      </c>
      <c r="E1217" s="1">
        <f>'Исходные данные'!B1219</f>
        <v>5142.57</v>
      </c>
      <c r="F1217" s="12">
        <f t="shared" si="162"/>
        <v>0.67368353483521992</v>
      </c>
      <c r="G1217" s="12">
        <f t="shared" si="163"/>
        <v>3.3511648134406657E-2</v>
      </c>
      <c r="H1217" s="12">
        <f t="shared" si="164"/>
        <v>9.6541041272623824E-5</v>
      </c>
      <c r="I1217" s="12">
        <f t="shared" si="168"/>
        <v>-0.39499481122034241</v>
      </c>
      <c r="J1217" s="18">
        <f t="shared" si="165"/>
        <v>-3.8133210372495332E-5</v>
      </c>
      <c r="K1217" s="12">
        <f t="shared" si="169"/>
        <v>0.73239322701051202</v>
      </c>
      <c r="L1217" s="12">
        <f t="shared" si="166"/>
        <v>-0.3114377138890525</v>
      </c>
      <c r="M1217" s="12">
        <f t="shared" si="170"/>
        <v>9.6993449632439152E-2</v>
      </c>
      <c r="N1217" s="18">
        <f t="shared" si="167"/>
        <v>9.3638486241394676E-6</v>
      </c>
    </row>
    <row r="1218" spans="1:14" x14ac:dyDescent="0.2">
      <c r="A1218" s="4">
        <v>1216</v>
      </c>
      <c r="B1218" s="1" t="str">
        <f>'Исходные данные'!A1468</f>
        <v>12.05.2011</v>
      </c>
      <c r="C1218" s="1">
        <f>'Исходные данные'!B1468</f>
        <v>7580.98</v>
      </c>
      <c r="D1218" s="5" t="str">
        <f>'Исходные данные'!A1220</f>
        <v>11.05.2012</v>
      </c>
      <c r="E1218" s="1">
        <f>'Исходные данные'!B1220</f>
        <v>5147.7700000000004</v>
      </c>
      <c r="F1218" s="12">
        <f t="shared" ref="F1218:F1242" si="171">E1218/C1218</f>
        <v>0.67903753868233407</v>
      </c>
      <c r="G1218" s="12">
        <f t="shared" ref="G1218:G1242" si="172">1/POWER(2,A1218/248)</f>
        <v>3.341811558034586E-2</v>
      </c>
      <c r="H1218" s="12">
        <f t="shared" ref="H1218:H1242" si="173">G1218/SUM(G$2:G$1242)</f>
        <v>9.6271590778106164E-5</v>
      </c>
      <c r="I1218" s="12">
        <f t="shared" si="168"/>
        <v>-0.38707886770517191</v>
      </c>
      <c r="J1218" s="18">
        <f t="shared" ref="J1218:J1242" si="174">H1218*I1218</f>
        <v>-3.7264698350565006E-5</v>
      </c>
      <c r="K1218" s="12">
        <f t="shared" si="169"/>
        <v>0.738213817766042</v>
      </c>
      <c r="L1218" s="12">
        <f t="shared" ref="L1218:L1242" si="175">LN(K1218)</f>
        <v>-0.30352177037388195</v>
      </c>
      <c r="M1218" s="12">
        <f t="shared" si="170"/>
        <v>9.212546509089535E-2</v>
      </c>
      <c r="N1218" s="18">
        <f t="shared" ref="N1218:N1242" si="176">M1218*H1218</f>
        <v>8.8690650754733821E-6</v>
      </c>
    </row>
    <row r="1219" spans="1:14" x14ac:dyDescent="0.2">
      <c r="A1219" s="4">
        <v>1217</v>
      </c>
      <c r="B1219" s="1" t="str">
        <f>'Исходные данные'!A1469</f>
        <v>11.05.2011</v>
      </c>
      <c r="C1219" s="1">
        <f>'Исходные данные'!B1469</f>
        <v>7690.04</v>
      </c>
      <c r="D1219" s="5" t="str">
        <f>'Исходные данные'!A1221</f>
        <v>10.05.2012</v>
      </c>
      <c r="E1219" s="1">
        <f>'Исходные данные'!B1221</f>
        <v>5302.37</v>
      </c>
      <c r="F1219" s="12">
        <f t="shared" si="171"/>
        <v>0.68951136795127199</v>
      </c>
      <c r="G1219" s="12">
        <f t="shared" si="172"/>
        <v>3.3324844079953134E-2</v>
      </c>
      <c r="H1219" s="12">
        <f t="shared" si="173"/>
        <v>9.6002892332334156E-5</v>
      </c>
      <c r="I1219" s="12">
        <f t="shared" ref="I1219:I1242" si="177">LN(F1219)</f>
        <v>-0.37177209464572042</v>
      </c>
      <c r="J1219" s="18">
        <f t="shared" si="174"/>
        <v>-3.5691196374439443E-5</v>
      </c>
      <c r="K1219" s="12">
        <f t="shared" ref="K1219:K1242" si="178">F1219/GEOMEAN(F$2:F$1242)</f>
        <v>0.74960041283743684</v>
      </c>
      <c r="L1219" s="12">
        <f t="shared" si="175"/>
        <v>-0.28821499731443057</v>
      </c>
      <c r="M1219" s="12">
        <f t="shared" ref="M1219:M1242" si="179">POWER(L1219-AVERAGE(L$2:L$1242),2)</f>
        <v>8.3067884676957054E-2</v>
      </c>
      <c r="N1219" s="18">
        <f t="shared" si="176"/>
        <v>7.9747571889166578E-6</v>
      </c>
    </row>
    <row r="1220" spans="1:14" x14ac:dyDescent="0.2">
      <c r="A1220" s="4">
        <v>1218</v>
      </c>
      <c r="B1220" s="1" t="str">
        <f>'Исходные данные'!A1470</f>
        <v>10.05.2011</v>
      </c>
      <c r="C1220" s="1">
        <f>'Исходные данные'!B1470</f>
        <v>7722.6</v>
      </c>
      <c r="D1220" s="5" t="str">
        <f>'Исходные данные'!A1222</f>
        <v>05.05.2012</v>
      </c>
      <c r="E1220" s="1">
        <f>'Исходные данные'!B1222</f>
        <v>5295.71</v>
      </c>
      <c r="F1220" s="12">
        <f t="shared" si="171"/>
        <v>0.68574184860021237</v>
      </c>
      <c r="G1220" s="12">
        <f t="shared" si="172"/>
        <v>3.3231832904615684E-2</v>
      </c>
      <c r="H1220" s="12">
        <f t="shared" si="173"/>
        <v>9.5734943836305134E-5</v>
      </c>
      <c r="I1220" s="12">
        <f t="shared" si="177"/>
        <v>-0.37725403607399088</v>
      </c>
      <c r="J1220" s="18">
        <f t="shared" si="174"/>
        <v>-3.6116393955562946E-5</v>
      </c>
      <c r="K1220" s="12">
        <f t="shared" si="178"/>
        <v>0.74550239010265773</v>
      </c>
      <c r="L1220" s="12">
        <f t="shared" si="175"/>
        <v>-0.29369693874270092</v>
      </c>
      <c r="M1220" s="12">
        <f t="shared" si="179"/>
        <v>8.6257891826833646E-2</v>
      </c>
      <c r="N1220" s="18">
        <f t="shared" si="176"/>
        <v>8.2578944294800036E-6</v>
      </c>
    </row>
    <row r="1221" spans="1:14" x14ac:dyDescent="0.2">
      <c r="A1221" s="4">
        <v>1219</v>
      </c>
      <c r="B1221" s="1" t="str">
        <f>'Исходные данные'!A1471</f>
        <v>06.05.2011</v>
      </c>
      <c r="C1221" s="1">
        <f>'Исходные данные'!B1471</f>
        <v>7655.17</v>
      </c>
      <c r="D1221" s="5" t="str">
        <f>'Исходные данные'!A1223</f>
        <v>04.05.2012</v>
      </c>
      <c r="E1221" s="1">
        <f>'Исходные данные'!B1223</f>
        <v>5409.22</v>
      </c>
      <c r="F1221" s="12">
        <f t="shared" si="171"/>
        <v>0.70661004262478821</v>
      </c>
      <c r="G1221" s="12">
        <f t="shared" si="172"/>
        <v>3.313908132775429E-2</v>
      </c>
      <c r="H1221" s="12">
        <f t="shared" si="173"/>
        <v>9.5467743196874823E-5</v>
      </c>
      <c r="I1221" s="12">
        <f t="shared" si="177"/>
        <v>-0.34727633155578597</v>
      </c>
      <c r="J1221" s="18">
        <f t="shared" si="174"/>
        <v>-3.3153687639320531E-5</v>
      </c>
      <c r="K1221" s="12">
        <f t="shared" si="178"/>
        <v>0.76818919061542201</v>
      </c>
      <c r="L1221" s="12">
        <f t="shared" si="175"/>
        <v>-0.26371923422449617</v>
      </c>
      <c r="M1221" s="12">
        <f t="shared" si="179"/>
        <v>6.9547834499954525E-2</v>
      </c>
      <c r="N1221" s="18">
        <f t="shared" si="176"/>
        <v>6.63957480394041E-6</v>
      </c>
    </row>
    <row r="1222" spans="1:14" x14ac:dyDescent="0.2">
      <c r="A1222" s="4">
        <v>1220</v>
      </c>
      <c r="B1222" s="1" t="str">
        <f>'Исходные данные'!A1472</f>
        <v>05.05.2011</v>
      </c>
      <c r="C1222" s="1">
        <f>'Исходные данные'!B1472</f>
        <v>7581.58</v>
      </c>
      <c r="D1222" s="5" t="str">
        <f>'Исходные данные'!A1224</f>
        <v>03.05.2012</v>
      </c>
      <c r="E1222" s="1">
        <f>'Исходные данные'!B1224</f>
        <v>5552.54</v>
      </c>
      <c r="F1222" s="12">
        <f t="shared" si="171"/>
        <v>0.73237240786221347</v>
      </c>
      <c r="G1222" s="12">
        <f t="shared" si="172"/>
        <v>3.304658862481763E-2</v>
      </c>
      <c r="H1222" s="12">
        <f t="shared" si="173"/>
        <v>9.5201288326740981E-5</v>
      </c>
      <c r="I1222" s="12">
        <f t="shared" si="177"/>
        <v>-0.31146614048209137</v>
      </c>
      <c r="J1222" s="18">
        <f t="shared" si="174"/>
        <v>-2.9651977844052791E-5</v>
      </c>
      <c r="K1222" s="12">
        <f t="shared" si="178"/>
        <v>0.7961966760830258</v>
      </c>
      <c r="L1222" s="12">
        <f t="shared" si="175"/>
        <v>-0.22790904315080146</v>
      </c>
      <c r="M1222" s="12">
        <f t="shared" si="179"/>
        <v>5.1942531949913759E-2</v>
      </c>
      <c r="N1222" s="18">
        <f t="shared" si="176"/>
        <v>4.9449959605846948E-6</v>
      </c>
    </row>
    <row r="1223" spans="1:14" x14ac:dyDescent="0.2">
      <c r="A1223" s="4">
        <v>1221</v>
      </c>
      <c r="B1223" s="1" t="str">
        <f>'Исходные данные'!A1473</f>
        <v>04.05.2011</v>
      </c>
      <c r="C1223" s="1">
        <f>'Исходные данные'!B1473</f>
        <v>7641.91</v>
      </c>
      <c r="D1223" s="5" t="str">
        <f>'Исходные данные'!A1225</f>
        <v>02.05.2012</v>
      </c>
      <c r="E1223" s="1">
        <f>'Исходные данные'!B1225</f>
        <v>5696.85</v>
      </c>
      <c r="F1223" s="12">
        <f t="shared" si="171"/>
        <v>0.74547462610787096</v>
      </c>
      <c r="G1223" s="12">
        <f t="shared" si="172"/>
        <v>3.2954354073276633E-2</v>
      </c>
      <c r="H1223" s="12">
        <f t="shared" si="173"/>
        <v>9.4935577144427056E-5</v>
      </c>
      <c r="I1223" s="12">
        <f t="shared" si="177"/>
        <v>-0.29373418142919189</v>
      </c>
      <c r="J1223" s="18">
        <f t="shared" si="174"/>
        <v>-2.7885824041026179E-5</v>
      </c>
      <c r="K1223" s="12">
        <f t="shared" si="178"/>
        <v>0.81044071709893128</v>
      </c>
      <c r="L1223" s="12">
        <f t="shared" si="175"/>
        <v>-0.21017708409790203</v>
      </c>
      <c r="M1223" s="12">
        <f t="shared" si="179"/>
        <v>4.4174406679896465E-2</v>
      </c>
      <c r="N1223" s="18">
        <f t="shared" si="176"/>
        <v>4.1937227931686046E-6</v>
      </c>
    </row>
    <row r="1224" spans="1:14" x14ac:dyDescent="0.2">
      <c r="A1224" s="4">
        <v>1222</v>
      </c>
      <c r="B1224" s="1" t="str">
        <f>'Исходные данные'!A1474</f>
        <v>03.05.2011</v>
      </c>
      <c r="C1224" s="1">
        <f>'Исходные данные'!B1474</f>
        <v>7780.53</v>
      </c>
      <c r="D1224" s="5" t="str">
        <f>'Исходные данные'!A1226</f>
        <v>28.04.2012</v>
      </c>
      <c r="E1224" s="1">
        <f>'Исходные данные'!B1226</f>
        <v>5712.16</v>
      </c>
      <c r="F1224" s="12">
        <f t="shared" si="171"/>
        <v>0.73416078339136281</v>
      </c>
      <c r="G1224" s="12">
        <f t="shared" si="172"/>
        <v>3.2862376952618899E-2</v>
      </c>
      <c r="H1224" s="12">
        <f t="shared" si="173"/>
        <v>9.4670607574266207E-5</v>
      </c>
      <c r="I1224" s="12">
        <f t="shared" si="177"/>
        <v>-0.30902722341386485</v>
      </c>
      <c r="J1224" s="18">
        <f t="shared" si="174"/>
        <v>-2.925579499757909E-5</v>
      </c>
      <c r="K1224" s="12">
        <f t="shared" si="178"/>
        <v>0.79814090368719404</v>
      </c>
      <c r="L1224" s="12">
        <f t="shared" si="175"/>
        <v>-0.225470126082575</v>
      </c>
      <c r="M1224" s="12">
        <f t="shared" si="179"/>
        <v>5.083677775569214E-2</v>
      </c>
      <c r="N1224" s="18">
        <f t="shared" si="176"/>
        <v>4.8127486372493163E-6</v>
      </c>
    </row>
    <row r="1225" spans="1:14" x14ac:dyDescent="0.2">
      <c r="A1225" s="4">
        <v>1223</v>
      </c>
      <c r="B1225" s="1" t="str">
        <f>'Исходные данные'!A1475</f>
        <v>29.04.2011</v>
      </c>
      <c r="C1225" s="1">
        <f>'Исходные данные'!B1475</f>
        <v>7853.94</v>
      </c>
      <c r="D1225" s="5" t="str">
        <f>'Исходные данные'!A1227</f>
        <v>27.04.2012</v>
      </c>
      <c r="E1225" s="1">
        <f>'Исходные данные'!B1227</f>
        <v>5701.35</v>
      </c>
      <c r="F1225" s="12">
        <f t="shared" si="171"/>
        <v>0.7259222759532159</v>
      </c>
      <c r="G1225" s="12">
        <f t="shared" si="172"/>
        <v>3.2770656544342955E-2</v>
      </c>
      <c r="H1225" s="12">
        <f t="shared" si="173"/>
        <v>9.4406377546384689E-5</v>
      </c>
      <c r="I1225" s="12">
        <f t="shared" si="177"/>
        <v>-0.32031232780412922</v>
      </c>
      <c r="J1225" s="18">
        <f t="shared" si="174"/>
        <v>-3.0239526551437956E-5</v>
      </c>
      <c r="K1225" s="12">
        <f t="shared" si="178"/>
        <v>0.78918443267911109</v>
      </c>
      <c r="L1225" s="12">
        <f t="shared" si="175"/>
        <v>-0.23675523047283933</v>
      </c>
      <c r="M1225" s="12">
        <f t="shared" si="179"/>
        <v>5.6053039156247139E-2</v>
      </c>
      <c r="N1225" s="18">
        <f t="shared" si="176"/>
        <v>5.2917643772069519E-6</v>
      </c>
    </row>
    <row r="1226" spans="1:14" x14ac:dyDescent="0.2">
      <c r="A1226" s="4">
        <v>1224</v>
      </c>
      <c r="B1226" s="1" t="str">
        <f>'Исходные данные'!A1476</f>
        <v>28.04.2011</v>
      </c>
      <c r="C1226" s="1">
        <f>'Исходные данные'!B1476</f>
        <v>7957.74</v>
      </c>
      <c r="D1226" s="5" t="str">
        <f>'Исходные данные'!A1228</f>
        <v>26.04.2012</v>
      </c>
      <c r="E1226" s="1">
        <f>'Исходные данные'!B1228</f>
        <v>5716.38</v>
      </c>
      <c r="F1226" s="12">
        <f t="shared" si="171"/>
        <v>0.71834214236705396</v>
      </c>
      <c r="G1226" s="12">
        <f t="shared" si="172"/>
        <v>3.2679192131952729E-2</v>
      </c>
      <c r="H1226" s="12">
        <f t="shared" si="173"/>
        <v>9.4142884996685968E-5</v>
      </c>
      <c r="I1226" s="12">
        <f t="shared" si="177"/>
        <v>-0.33080930203159886</v>
      </c>
      <c r="J1226" s="18">
        <f t="shared" si="174"/>
        <v>-3.1143342076994765E-5</v>
      </c>
      <c r="K1226" s="12">
        <f t="shared" si="178"/>
        <v>0.7809437110178673</v>
      </c>
      <c r="L1226" s="12">
        <f t="shared" si="175"/>
        <v>-0.2472522047003089</v>
      </c>
      <c r="M1226" s="12">
        <f t="shared" si="179"/>
        <v>6.1133652729163317E-2</v>
      </c>
      <c r="N1226" s="18">
        <f t="shared" si="176"/>
        <v>5.7552984383089597E-6</v>
      </c>
    </row>
    <row r="1227" spans="1:14" x14ac:dyDescent="0.2">
      <c r="A1227" s="4">
        <v>1225</v>
      </c>
      <c r="B1227" s="1" t="str">
        <f>'Исходные данные'!A1477</f>
        <v>27.04.2011</v>
      </c>
      <c r="C1227" s="1">
        <f>'Исходные данные'!B1477</f>
        <v>8031.74</v>
      </c>
      <c r="D1227" s="5" t="str">
        <f>'Исходные данные'!A1229</f>
        <v>25.04.2012</v>
      </c>
      <c r="E1227" s="1">
        <f>'Исходные данные'!B1229</f>
        <v>5847.97</v>
      </c>
      <c r="F1227" s="12">
        <f t="shared" si="171"/>
        <v>0.72810748355897981</v>
      </c>
      <c r="G1227" s="12">
        <f t="shared" si="172"/>
        <v>3.2587983000951878E-2</v>
      </c>
      <c r="H1227" s="12">
        <f t="shared" si="173"/>
        <v>9.3880127866834378E-5</v>
      </c>
      <c r="I1227" s="12">
        <f t="shared" si="177"/>
        <v>-0.31730659943214973</v>
      </c>
      <c r="J1227" s="18">
        <f t="shared" si="174"/>
        <v>-2.9788784127680613E-5</v>
      </c>
      <c r="K1227" s="12">
        <f t="shared" si="178"/>
        <v>0.79156007519865823</v>
      </c>
      <c r="L1227" s="12">
        <f t="shared" si="175"/>
        <v>-0.23374950210085976</v>
      </c>
      <c r="M1227" s="12">
        <f t="shared" si="179"/>
        <v>5.463882973239971E-2</v>
      </c>
      <c r="N1227" s="18">
        <f t="shared" si="176"/>
        <v>5.129500321771877E-6</v>
      </c>
    </row>
    <row r="1228" spans="1:14" x14ac:dyDescent="0.2">
      <c r="A1228" s="4">
        <v>1226</v>
      </c>
      <c r="B1228" s="1" t="str">
        <f>'Исходные данные'!A1478</f>
        <v>26.04.2011</v>
      </c>
      <c r="C1228" s="1">
        <f>'Исходные данные'!B1478</f>
        <v>8139.78</v>
      </c>
      <c r="D1228" s="5" t="str">
        <f>'Исходные данные'!A1230</f>
        <v>24.04.2012</v>
      </c>
      <c r="E1228" s="1">
        <f>'Исходные данные'!B1230</f>
        <v>5867.01</v>
      </c>
      <c r="F1228" s="12">
        <f t="shared" si="171"/>
        <v>0.72078237986776061</v>
      </c>
      <c r="G1228" s="12">
        <f t="shared" si="172"/>
        <v>3.2497028438838296E-2</v>
      </c>
      <c r="H1228" s="12">
        <f t="shared" si="173"/>
        <v>9.3618104104239264E-5</v>
      </c>
      <c r="I1228" s="12">
        <f t="shared" si="177"/>
        <v>-0.32741801823130401</v>
      </c>
      <c r="J1228" s="18">
        <f t="shared" si="174"/>
        <v>-3.0652254116381926E-5</v>
      </c>
      <c r="K1228" s="12">
        <f t="shared" si="178"/>
        <v>0.78359660859573632</v>
      </c>
      <c r="L1228" s="12">
        <f t="shared" si="175"/>
        <v>-0.24386092090001407</v>
      </c>
      <c r="M1228" s="12">
        <f t="shared" si="179"/>
        <v>5.9468148742202784E-2</v>
      </c>
      <c r="N1228" s="18">
        <f t="shared" si="176"/>
        <v>5.5672953398339253E-6</v>
      </c>
    </row>
    <row r="1229" spans="1:14" x14ac:dyDescent="0.2">
      <c r="A1229" s="4">
        <v>1227</v>
      </c>
      <c r="B1229" s="1" t="str">
        <f>'Исходные данные'!A1479</f>
        <v>25.04.2011</v>
      </c>
      <c r="C1229" s="1">
        <f>'Исходные данные'!B1479</f>
        <v>8261.6</v>
      </c>
      <c r="D1229" s="5" t="str">
        <f>'Исходные данные'!A1231</f>
        <v>23.04.2012</v>
      </c>
      <c r="E1229" s="1">
        <f>'Исходные данные'!B1231</f>
        <v>5959.33</v>
      </c>
      <c r="F1229" s="12">
        <f t="shared" si="171"/>
        <v>0.7213287982957296</v>
      </c>
      <c r="G1229" s="12">
        <f t="shared" si="172"/>
        <v>3.2406327735098515E-2</v>
      </c>
      <c r="H1229" s="12">
        <f t="shared" si="173"/>
        <v>9.3356811662038909E-5</v>
      </c>
      <c r="I1229" s="12">
        <f t="shared" si="177"/>
        <v>-0.32666021472434559</v>
      </c>
      <c r="J1229" s="18">
        <f t="shared" si="174"/>
        <v>-3.049595614350192E-5</v>
      </c>
      <c r="K1229" s="12">
        <f t="shared" si="178"/>
        <v>0.78419064590712184</v>
      </c>
      <c r="L1229" s="12">
        <f t="shared" si="175"/>
        <v>-0.24310311739305568</v>
      </c>
      <c r="M1229" s="12">
        <f t="shared" si="179"/>
        <v>5.9099125686221672E-2</v>
      </c>
      <c r="N1229" s="18">
        <f t="shared" si="176"/>
        <v>5.5173059460797624E-6</v>
      </c>
    </row>
    <row r="1230" spans="1:14" x14ac:dyDescent="0.2">
      <c r="A1230" s="4">
        <v>1228</v>
      </c>
      <c r="B1230" s="1" t="str">
        <f>'Исходные данные'!A1480</f>
        <v>22.04.2011</v>
      </c>
      <c r="C1230" s="1">
        <f>'Исходные данные'!B1480</f>
        <v>8232.24</v>
      </c>
      <c r="D1230" s="5" t="str">
        <f>'Исходные данные'!A1232</f>
        <v>20.04.2012</v>
      </c>
      <c r="E1230" s="1">
        <f>'Исходные данные'!B1232</f>
        <v>6016.5</v>
      </c>
      <c r="F1230" s="12">
        <f t="shared" si="171"/>
        <v>0.73084603947406779</v>
      </c>
      <c r="G1230" s="12">
        <f t="shared" si="172"/>
        <v>3.2315880181202065E-2</v>
      </c>
      <c r="H1230" s="12">
        <f t="shared" si="173"/>
        <v>9.3096248499084229E-5</v>
      </c>
      <c r="I1230" s="12">
        <f t="shared" si="177"/>
        <v>-0.31355245772963403</v>
      </c>
      <c r="J1230" s="18">
        <f t="shared" si="174"/>
        <v>-2.9190557522296613E-5</v>
      </c>
      <c r="K1230" s="12">
        <f t="shared" si="178"/>
        <v>0.79453728883130337</v>
      </c>
      <c r="L1230" s="12">
        <f t="shared" si="175"/>
        <v>-0.22999536039834412</v>
      </c>
      <c r="M1230" s="12">
        <f t="shared" si="179"/>
        <v>5.289786580476407E-2</v>
      </c>
      <c r="N1230" s="18">
        <f t="shared" si="176"/>
        <v>4.9245928600315259E-6</v>
      </c>
    </row>
    <row r="1231" spans="1:14" x14ac:dyDescent="0.2">
      <c r="A1231" s="4">
        <v>1229</v>
      </c>
      <c r="B1231" s="1" t="str">
        <f>'Исходные данные'!A1481</f>
        <v>21.04.2011</v>
      </c>
      <c r="C1231" s="1">
        <f>'Исходные данные'!B1481</f>
        <v>8255.0499999999993</v>
      </c>
      <c r="D1231" s="5" t="str">
        <f>'Исходные данные'!A1233</f>
        <v>19.04.2012</v>
      </c>
      <c r="E1231" s="1">
        <f>'Исходные данные'!B1233</f>
        <v>6000.86</v>
      </c>
      <c r="F1231" s="12">
        <f t="shared" si="171"/>
        <v>0.72693199920048945</v>
      </c>
      <c r="G1231" s="12">
        <f t="shared" si="172"/>
        <v>3.2225685070596088E-2</v>
      </c>
      <c r="H1231" s="12">
        <f t="shared" si="173"/>
        <v>9.2836412579923327E-5</v>
      </c>
      <c r="I1231" s="12">
        <f t="shared" si="177"/>
        <v>-0.31892234199879133</v>
      </c>
      <c r="J1231" s="18">
        <f t="shared" si="174"/>
        <v>-2.96076061227552E-5</v>
      </c>
      <c r="K1231" s="12">
        <f t="shared" si="178"/>
        <v>0.79028215056773232</v>
      </c>
      <c r="L1231" s="12">
        <f t="shared" si="175"/>
        <v>-0.23536524466750142</v>
      </c>
      <c r="M1231" s="12">
        <f t="shared" si="179"/>
        <v>5.5396798397392671E-2</v>
      </c>
      <c r="N1231" s="18">
        <f t="shared" si="176"/>
        <v>5.1428400316271815E-6</v>
      </c>
    </row>
    <row r="1232" spans="1:14" x14ac:dyDescent="0.2">
      <c r="A1232" s="4">
        <v>1230</v>
      </c>
      <c r="B1232" s="1" t="str">
        <f>'Исходные данные'!A1482</f>
        <v>20.04.2011</v>
      </c>
      <c r="C1232" s="1">
        <f>'Исходные данные'!B1482</f>
        <v>8256.3700000000008</v>
      </c>
      <c r="D1232" s="5" t="str">
        <f>'Исходные данные'!A1234</f>
        <v>18.04.2012</v>
      </c>
      <c r="E1232" s="1">
        <f>'Исходные данные'!B1234</f>
        <v>5942.84</v>
      </c>
      <c r="F1232" s="12">
        <f t="shared" si="171"/>
        <v>0.71978847847177385</v>
      </c>
      <c r="G1232" s="12">
        <f t="shared" si="172"/>
        <v>3.2135741698699753E-2</v>
      </c>
      <c r="H1232" s="12">
        <f t="shared" si="173"/>
        <v>9.2577301874785306E-5</v>
      </c>
      <c r="I1232" s="12">
        <f t="shared" si="177"/>
        <v>-0.32879789003411863</v>
      </c>
      <c r="J1232" s="18">
        <f t="shared" si="174"/>
        <v>-3.0439221521481064E-5</v>
      </c>
      <c r="K1232" s="12">
        <f t="shared" si="178"/>
        <v>0.78251609138981248</v>
      </c>
      <c r="L1232" s="12">
        <f t="shared" si="175"/>
        <v>-0.24524079270282881</v>
      </c>
      <c r="M1232" s="12">
        <f t="shared" si="179"/>
        <v>6.0143046405511713E-2</v>
      </c>
      <c r="N1232" s="18">
        <f t="shared" si="176"/>
        <v>5.5678809627522795E-6</v>
      </c>
    </row>
    <row r="1233" spans="1:14" x14ac:dyDescent="0.2">
      <c r="A1233" s="4">
        <v>1231</v>
      </c>
      <c r="B1233" s="1" t="str">
        <f>'Исходные данные'!A1483</f>
        <v>19.04.2011</v>
      </c>
      <c r="C1233" s="1">
        <f>'Исходные данные'!B1483</f>
        <v>8141.59</v>
      </c>
      <c r="D1233" s="5" t="str">
        <f>'Исходные данные'!A1235</f>
        <v>17.04.2012</v>
      </c>
      <c r="E1233" s="1">
        <f>'Исходные данные'!B1235</f>
        <v>5942.53</v>
      </c>
      <c r="F1233" s="12">
        <f t="shared" si="171"/>
        <v>0.72989796833296683</v>
      </c>
      <c r="G1233" s="12">
        <f t="shared" si="172"/>
        <v>3.2046049362898718E-2</v>
      </c>
      <c r="H1233" s="12">
        <f t="shared" si="173"/>
        <v>9.2318914359564429E-5</v>
      </c>
      <c r="I1233" s="12">
        <f t="shared" si="177"/>
        <v>-0.31485052401524882</v>
      </c>
      <c r="J1233" s="18">
        <f t="shared" si="174"/>
        <v>-2.906665856262774E-5</v>
      </c>
      <c r="K1233" s="12">
        <f t="shared" si="178"/>
        <v>0.79350659586262884</v>
      </c>
      <c r="L1233" s="12">
        <f t="shared" si="175"/>
        <v>-0.23129342668395889</v>
      </c>
      <c r="M1233" s="12">
        <f t="shared" si="179"/>
        <v>5.3496649227207739E-2</v>
      </c>
      <c r="N1233" s="18">
        <f t="shared" si="176"/>
        <v>4.93875257853025E-6</v>
      </c>
    </row>
    <row r="1234" spans="1:14" x14ac:dyDescent="0.2">
      <c r="A1234" s="4">
        <v>1232</v>
      </c>
      <c r="B1234" s="1" t="str">
        <f>'Исходные данные'!A1484</f>
        <v>18.04.2011</v>
      </c>
      <c r="C1234" s="1">
        <f>'Исходные данные'!B1484</f>
        <v>8210.1</v>
      </c>
      <c r="D1234" s="5" t="str">
        <f>'Исходные данные'!A1236</f>
        <v>16.04.2012</v>
      </c>
      <c r="E1234" s="1">
        <f>'Исходные данные'!B1236</f>
        <v>6008.76</v>
      </c>
      <c r="F1234" s="12">
        <f t="shared" si="171"/>
        <v>0.73187415500420216</v>
      </c>
      <c r="G1234" s="12">
        <f t="shared" si="172"/>
        <v>3.1956607362539642E-2</v>
      </c>
      <c r="H1234" s="12">
        <f t="shared" si="173"/>
        <v>9.2061248015804208E-5</v>
      </c>
      <c r="I1234" s="12">
        <f t="shared" si="177"/>
        <v>-0.31214669919382482</v>
      </c>
      <c r="J1234" s="18">
        <f t="shared" si="174"/>
        <v>-2.8736614691797338E-5</v>
      </c>
      <c r="K1234" s="12">
        <f t="shared" si="178"/>
        <v>0.79565500184033355</v>
      </c>
      <c r="L1234" s="12">
        <f t="shared" si="175"/>
        <v>-0.22858960186253485</v>
      </c>
      <c r="M1234" s="12">
        <f t="shared" si="179"/>
        <v>5.2253206079672071E-2</v>
      </c>
      <c r="N1234" s="18">
        <f t="shared" si="176"/>
        <v>4.8104953645216186E-6</v>
      </c>
    </row>
    <row r="1235" spans="1:14" x14ac:dyDescent="0.2">
      <c r="A1235" s="4">
        <v>1233</v>
      </c>
      <c r="B1235" s="1" t="str">
        <f>'Исходные данные'!A1485</f>
        <v>15.04.2011</v>
      </c>
      <c r="C1235" s="1">
        <f>'Исходные данные'!B1485</f>
        <v>8373.01</v>
      </c>
      <c r="D1235" s="5" t="str">
        <f>'Исходные данные'!A1237</f>
        <v>13.04.2012</v>
      </c>
      <c r="E1235" s="1">
        <f>'Исходные данные'!B1237</f>
        <v>6047.86</v>
      </c>
      <c r="F1235" s="12">
        <f t="shared" si="171"/>
        <v>0.72230416540766096</v>
      </c>
      <c r="G1235" s="12">
        <f t="shared" si="172"/>
        <v>3.1867414998924794E-2</v>
      </c>
      <c r="H1235" s="12">
        <f t="shared" si="173"/>
        <v>9.180430083068193E-5</v>
      </c>
      <c r="I1235" s="12">
        <f t="shared" si="177"/>
        <v>-0.32530894707548086</v>
      </c>
      <c r="J1235" s="18">
        <f t="shared" si="174"/>
        <v>-2.9864760440229833E-5</v>
      </c>
      <c r="K1235" s="12">
        <f t="shared" si="178"/>
        <v>0.78525101361642324</v>
      </c>
      <c r="L1235" s="12">
        <f t="shared" si="175"/>
        <v>-0.24175184974419101</v>
      </c>
      <c r="M1235" s="12">
        <f t="shared" si="179"/>
        <v>5.8443956854737772E-2</v>
      </c>
      <c r="N1235" s="18">
        <f t="shared" si="176"/>
        <v>5.3654065968277419E-6</v>
      </c>
    </row>
    <row r="1236" spans="1:14" x14ac:dyDescent="0.2">
      <c r="A1236" s="4">
        <v>1234</v>
      </c>
      <c r="B1236" s="1" t="str">
        <f>'Исходные данные'!A1486</f>
        <v>14.04.2011</v>
      </c>
      <c r="C1236" s="1">
        <f>'Исходные данные'!B1486</f>
        <v>8382.34</v>
      </c>
      <c r="D1236" s="5" t="str">
        <f>'Исходные данные'!A1238</f>
        <v>12.04.2012</v>
      </c>
      <c r="E1236" s="1">
        <f>'Исходные данные'!B1238</f>
        <v>6013.72</v>
      </c>
      <c r="F1236" s="12">
        <f t="shared" si="171"/>
        <v>0.7174273532211769</v>
      </c>
      <c r="G1236" s="12">
        <f t="shared" si="172"/>
        <v>3.1778471575306527E-2</v>
      </c>
      <c r="H1236" s="12">
        <f t="shared" si="173"/>
        <v>9.1548070796992738E-5</v>
      </c>
      <c r="I1236" s="12">
        <f t="shared" si="177"/>
        <v>-0.33208358634043011</v>
      </c>
      <c r="J1236" s="18">
        <f t="shared" si="174"/>
        <v>-3.0401611672812948E-5</v>
      </c>
      <c r="K1236" s="12">
        <f t="shared" si="178"/>
        <v>0.77994920047999727</v>
      </c>
      <c r="L1236" s="12">
        <f t="shared" si="175"/>
        <v>-0.24852648900914029</v>
      </c>
      <c r="M1236" s="12">
        <f t="shared" si="179"/>
        <v>6.176541573921019E-2</v>
      </c>
      <c r="N1236" s="18">
        <f t="shared" si="176"/>
        <v>5.6545046528989037E-6</v>
      </c>
    </row>
    <row r="1237" spans="1:14" x14ac:dyDescent="0.2">
      <c r="A1237" s="4">
        <v>1235</v>
      </c>
      <c r="B1237" s="1" t="str">
        <f>'Исходные данные'!A1487</f>
        <v>13.04.2011</v>
      </c>
      <c r="C1237" s="1">
        <f>'Исходные данные'!B1487</f>
        <v>8437.6200000000008</v>
      </c>
      <c r="D1237" s="5" t="str">
        <f>'Исходные данные'!A1239</f>
        <v>11.04.2012</v>
      </c>
      <c r="E1237" s="1">
        <f>'Исходные данные'!B1239</f>
        <v>6060.61</v>
      </c>
      <c r="F1237" s="12">
        <f t="shared" si="171"/>
        <v>0.71828430291954359</v>
      </c>
      <c r="G1237" s="12">
        <f t="shared" si="172"/>
        <v>3.1689776396881822E-2</v>
      </c>
      <c r="H1237" s="12">
        <f t="shared" si="173"/>
        <v>9.1292555913133865E-5</v>
      </c>
      <c r="I1237" s="12">
        <f t="shared" si="177"/>
        <v>-0.3308898232383905</v>
      </c>
      <c r="J1237" s="18">
        <f t="shared" si="174"/>
        <v>-3.0207777689077745E-5</v>
      </c>
      <c r="K1237" s="12">
        <f t="shared" si="178"/>
        <v>0.78088083101944039</v>
      </c>
      <c r="L1237" s="12">
        <f t="shared" si="175"/>
        <v>-0.24733272590710062</v>
      </c>
      <c r="M1237" s="12">
        <f t="shared" si="179"/>
        <v>6.1173477304636827E-2</v>
      </c>
      <c r="N1237" s="18">
        <f t="shared" si="176"/>
        <v>5.5846830972343834E-6</v>
      </c>
    </row>
    <row r="1238" spans="1:14" x14ac:dyDescent="0.2">
      <c r="A1238" s="4">
        <v>1236</v>
      </c>
      <c r="B1238" s="1" t="str">
        <f>'Исходные данные'!A1488</f>
        <v>12.04.2011</v>
      </c>
      <c r="C1238" s="1">
        <f>'Исходные данные'!B1488</f>
        <v>8436.2900000000009</v>
      </c>
      <c r="D1238" s="5" t="str">
        <f>'Исходные данные'!A1240</f>
        <v>10.04.2012</v>
      </c>
      <c r="E1238" s="1">
        <f>'Исходные данные'!B1240</f>
        <v>6143.07</v>
      </c>
      <c r="F1238" s="12">
        <f t="shared" si="171"/>
        <v>0.72817198081147039</v>
      </c>
      <c r="G1238" s="12">
        <f t="shared" si="172"/>
        <v>3.1601328770786904E-2</v>
      </c>
      <c r="H1238" s="12">
        <f t="shared" si="173"/>
        <v>9.1037754183089206E-5</v>
      </c>
      <c r="I1238" s="12">
        <f t="shared" si="177"/>
        <v>-0.31721802130671328</v>
      </c>
      <c r="J1238" s="18">
        <f t="shared" si="174"/>
        <v>-2.8878816246166517E-5</v>
      </c>
      <c r="K1238" s="12">
        <f t="shared" si="178"/>
        <v>0.7916301932117048</v>
      </c>
      <c r="L1238" s="12">
        <f t="shared" si="175"/>
        <v>-0.23366092397542343</v>
      </c>
      <c r="M1238" s="12">
        <f t="shared" si="179"/>
        <v>5.459742739304848E-2</v>
      </c>
      <c r="N1238" s="18">
        <f t="shared" si="176"/>
        <v>4.9704271740374088E-6</v>
      </c>
    </row>
    <row r="1239" spans="1:14" x14ac:dyDescent="0.2">
      <c r="A1239" s="4">
        <v>1237</v>
      </c>
      <c r="B1239" s="1" t="str">
        <f>'Исходные данные'!A1489</f>
        <v>11.04.2011</v>
      </c>
      <c r="C1239" s="1">
        <f>'Исходные данные'!B1489</f>
        <v>8657.9599999999991</v>
      </c>
      <c r="D1239" s="5" t="str">
        <f>'Исходные данные'!A1241</f>
        <v>09.04.2012</v>
      </c>
      <c r="E1239" s="1">
        <f>'Исходные данные'!B1241</f>
        <v>6088.16</v>
      </c>
      <c r="F1239" s="12">
        <f t="shared" si="171"/>
        <v>0.70318643190774732</v>
      </c>
      <c r="G1239" s="12">
        <f t="shared" si="172"/>
        <v>3.1513128006091809E-2</v>
      </c>
      <c r="H1239" s="12">
        <f t="shared" si="173"/>
        <v>9.0783663616413558E-5</v>
      </c>
      <c r="I1239" s="12">
        <f t="shared" si="177"/>
        <v>-0.35213322758152116</v>
      </c>
      <c r="J1239" s="18">
        <f t="shared" si="174"/>
        <v>-3.196794448092282E-5</v>
      </c>
      <c r="K1239" s="12">
        <f t="shared" si="178"/>
        <v>0.76446722151357271</v>
      </c>
      <c r="L1239" s="12">
        <f t="shared" si="175"/>
        <v>-0.26857613025023125</v>
      </c>
      <c r="M1239" s="12">
        <f t="shared" si="179"/>
        <v>7.2133137740189035E-2</v>
      </c>
      <c r="N1239" s="18">
        <f t="shared" si="176"/>
        <v>6.5485105122017472E-6</v>
      </c>
    </row>
    <row r="1240" spans="1:14" x14ac:dyDescent="0.2">
      <c r="A1240" s="4">
        <v>1238</v>
      </c>
      <c r="B1240" s="1" t="str">
        <f>'Исходные данные'!A1490</f>
        <v>08.04.2011</v>
      </c>
      <c r="C1240" s="1">
        <f>'Исходные данные'!B1490</f>
        <v>8712.44</v>
      </c>
      <c r="D1240" s="5" t="str">
        <f>'Исходные данные'!A1242</f>
        <v>06.04.2012</v>
      </c>
      <c r="E1240" s="1">
        <f>'Исходные данные'!B1242</f>
        <v>6139.19</v>
      </c>
      <c r="F1240" s="12">
        <f t="shared" si="171"/>
        <v>0.704646459545202</v>
      </c>
      <c r="G1240" s="12">
        <f t="shared" si="172"/>
        <v>3.1425173413795048E-2</v>
      </c>
      <c r="H1240" s="12">
        <f t="shared" si="173"/>
        <v>9.0530282228217361E-5</v>
      </c>
      <c r="I1240" s="12">
        <f t="shared" si="177"/>
        <v>-0.35005907777332967</v>
      </c>
      <c r="J1240" s="18">
        <f t="shared" si="174"/>
        <v>-3.1690947107369029E-5</v>
      </c>
      <c r="K1240" s="12">
        <f t="shared" si="178"/>
        <v>0.76605448659818176</v>
      </c>
      <c r="L1240" s="12">
        <f t="shared" si="175"/>
        <v>-0.26650198044203977</v>
      </c>
      <c r="M1240" s="12">
        <f t="shared" si="179"/>
        <v>7.1023305579529197E-2</v>
      </c>
      <c r="N1240" s="18">
        <f t="shared" si="176"/>
        <v>6.4297598988957033E-6</v>
      </c>
    </row>
    <row r="1241" spans="1:14" x14ac:dyDescent="0.2">
      <c r="A1241" s="4">
        <v>1239</v>
      </c>
      <c r="B1241" s="1" t="str">
        <f>'Исходные данные'!A1491</f>
        <v>07.04.2011</v>
      </c>
      <c r="C1241" s="1">
        <f>'Исходные данные'!B1491</f>
        <v>8748.75</v>
      </c>
      <c r="D1241" s="5" t="str">
        <f>'Исходные данные'!A1243</f>
        <v>05.04.2012</v>
      </c>
      <c r="E1241" s="1">
        <f>'Исходные данные'!B1243</f>
        <v>6141.06</v>
      </c>
      <c r="F1241" s="12">
        <f t="shared" si="171"/>
        <v>0.70193570510072867</v>
      </c>
      <c r="G1241" s="12">
        <f t="shared" si="172"/>
        <v>3.1337464306818046E-2</v>
      </c>
      <c r="H1241" s="12">
        <f t="shared" si="173"/>
        <v>9.0277608039150608E-5</v>
      </c>
      <c r="I1241" s="12">
        <f t="shared" si="177"/>
        <v>-0.35391346732637918</v>
      </c>
      <c r="J1241" s="18">
        <f t="shared" si="174"/>
        <v>-3.1950461283067594E-5</v>
      </c>
      <c r="K1241" s="12">
        <f t="shared" si="178"/>
        <v>0.76310749725888238</v>
      </c>
      <c r="L1241" s="12">
        <f t="shared" si="175"/>
        <v>-0.27035636999508933</v>
      </c>
      <c r="M1241" s="12">
        <f t="shared" si="179"/>
        <v>7.3092566796921485E-2</v>
      </c>
      <c r="N1241" s="18">
        <f t="shared" si="176"/>
        <v>6.5986220958679115E-6</v>
      </c>
    </row>
    <row r="1242" spans="1:14" x14ac:dyDescent="0.2">
      <c r="A1242" s="4">
        <v>1240</v>
      </c>
      <c r="B1242" s="1" t="str">
        <f>'Исходные данные'!A1492</f>
        <v>06.04.2011</v>
      </c>
      <c r="C1242" s="1">
        <f>'Исходные данные'!B1492</f>
        <v>8786.2900000000009</v>
      </c>
      <c r="D1242" s="5" t="str">
        <f>'Исходные данные'!A1244</f>
        <v>04.04.2012</v>
      </c>
      <c r="E1242" s="1">
        <f>'Исходные данные'!B1244</f>
        <v>6202.85</v>
      </c>
      <c r="F1242" s="12">
        <f t="shared" si="171"/>
        <v>0.70596918608422887</v>
      </c>
      <c r="G1242" s="12">
        <f t="shared" si="172"/>
        <v>3.125E-2</v>
      </c>
      <c r="H1242" s="12">
        <f t="shared" si="173"/>
        <v>9.0025639075388034E-5</v>
      </c>
      <c r="I1242" s="12">
        <f t="shared" si="177"/>
        <v>-0.34818368821444634</v>
      </c>
      <c r="J1242" s="18">
        <f t="shared" si="174"/>
        <v>-3.1345459047131184E-5</v>
      </c>
      <c r="K1242" s="12">
        <f t="shared" si="178"/>
        <v>0.76749248516617008</v>
      </c>
      <c r="L1242" s="12">
        <f t="shared" si="175"/>
        <v>-0.26462659088315643</v>
      </c>
      <c r="M1242" s="12">
        <f t="shared" si="179"/>
        <v>7.00272326024413E-2</v>
      </c>
      <c r="N1242" s="18">
        <f t="shared" si="176"/>
        <v>6.3042463677156267E-6</v>
      </c>
    </row>
  </sheetData>
  <autoFilter ref="A1:N1242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9" sqref="B9"/>
    </sheetView>
  </sheetViews>
  <sheetFormatPr defaultRowHeight="12.75" x14ac:dyDescent="0.2"/>
  <cols>
    <col min="1" max="1" width="20.7109375" style="1" customWidth="1"/>
    <col min="2" max="2" width="10.7109375" style="1" customWidth="1"/>
    <col min="3" max="16384" width="9.140625" style="1"/>
  </cols>
  <sheetData>
    <row r="1" spans="1:10" ht="15" x14ac:dyDescent="0.25">
      <c r="A1" s="2" t="s">
        <v>1507</v>
      </c>
      <c r="B1" s="2" t="s">
        <v>1508</v>
      </c>
      <c r="C1" s="29" t="s">
        <v>1511</v>
      </c>
      <c r="D1" s="29"/>
      <c r="E1" s="29" t="s">
        <v>1510</v>
      </c>
      <c r="F1" s="29"/>
    </row>
    <row r="2" spans="1:10" ht="15" x14ac:dyDescent="0.25">
      <c r="A2" s="6" t="s">
        <v>1518</v>
      </c>
      <c r="B2" s="7" t="s">
        <v>1519</v>
      </c>
      <c r="C2" s="13">
        <f>C3/C6</f>
        <v>0.76506166479416415</v>
      </c>
      <c r="D2" s="14">
        <f>C2-1</f>
        <v>-0.23493833520583585</v>
      </c>
      <c r="E2" s="11">
        <f>E3/E6</f>
        <v>0.6306627799463006</v>
      </c>
      <c r="F2" s="14">
        <f>E2-1</f>
        <v>-0.3693372200536994</v>
      </c>
    </row>
    <row r="3" spans="1:10" ht="15" x14ac:dyDescent="0.25">
      <c r="A3" s="6" t="s">
        <v>1515</v>
      </c>
      <c r="B3" s="7" t="s">
        <v>1512</v>
      </c>
      <c r="C3" s="19">
        <f>EXP(SUM('Обработанные данные'!J2:J1242))</f>
        <v>1.2624380354542146</v>
      </c>
      <c r="D3" s="14">
        <f>C3-1</f>
        <v>0.26243803545421462</v>
      </c>
      <c r="E3" s="11">
        <f>GEOMEAN('Обработанные данные'!F2:F1242)</f>
        <v>0.91983856484455251</v>
      </c>
      <c r="F3" s="14">
        <f t="shared" ref="F3:F6" si="0">E3-1</f>
        <v>-8.0161435155447491E-2</v>
      </c>
    </row>
    <row r="4" spans="1:10" ht="15" x14ac:dyDescent="0.25">
      <c r="A4" s="6" t="s">
        <v>1520</v>
      </c>
      <c r="B4" s="7" t="s">
        <v>1521</v>
      </c>
      <c r="C4" s="13">
        <f>C3*C6</f>
        <v>2.0831651443289698</v>
      </c>
      <c r="D4" s="14">
        <f>C4-1</f>
        <v>1.0831651443289698</v>
      </c>
      <c r="E4" s="11">
        <f>E3*E6</f>
        <v>1.3416091963558237</v>
      </c>
      <c r="F4" s="14">
        <f t="shared" si="0"/>
        <v>0.34160919635582365</v>
      </c>
    </row>
    <row r="5" spans="1:10" x14ac:dyDescent="0.2">
      <c r="C5" s="15"/>
      <c r="D5" s="16"/>
      <c r="E5" s="12"/>
      <c r="F5" s="16"/>
    </row>
    <row r="6" spans="1:10" ht="15" x14ac:dyDescent="0.25">
      <c r="A6" s="6" t="s">
        <v>1514</v>
      </c>
      <c r="B6" s="7" t="s">
        <v>1513</v>
      </c>
      <c r="C6" s="20">
        <f>EXP(C7)</f>
        <v>1.6501127863907115</v>
      </c>
      <c r="D6" s="14">
        <f>C6-1</f>
        <v>0.65011278639071146</v>
      </c>
      <c r="E6" s="12">
        <f>EXP(E7)</f>
        <v>1.4585267976697063</v>
      </c>
      <c r="F6" s="14">
        <f t="shared" si="0"/>
        <v>0.45852679766970628</v>
      </c>
    </row>
    <row r="7" spans="1:10" x14ac:dyDescent="0.2">
      <c r="A7" s="6" t="s">
        <v>1516</v>
      </c>
      <c r="B7" s="7" t="s">
        <v>1517</v>
      </c>
      <c r="C7" s="11">
        <f>POWER(C8,0.5)</f>
        <v>0.50084364096467615</v>
      </c>
      <c r="D7" s="17"/>
      <c r="E7" s="11">
        <f>POWER(E8,0.5)</f>
        <v>0.37742688360196852</v>
      </c>
      <c r="F7" s="17"/>
    </row>
    <row r="8" spans="1:10" x14ac:dyDescent="0.2">
      <c r="A8" s="6" t="s">
        <v>1528</v>
      </c>
      <c r="B8" s="7" t="s">
        <v>1529</v>
      </c>
      <c r="C8" s="11">
        <f>SUM('Обработанные данные'!N2:N1242)</f>
        <v>0.25084435269475347</v>
      </c>
      <c r="D8" s="17"/>
      <c r="E8" s="11">
        <f>_xlfn.VAR.P('Обработанные данные'!L2:L1242)</f>
        <v>0.14245105246549389</v>
      </c>
      <c r="F8" s="17"/>
    </row>
    <row r="9" spans="1:10" ht="15" x14ac:dyDescent="0.25">
      <c r="H9" s="8"/>
      <c r="I9" s="9"/>
      <c r="J9" s="10"/>
    </row>
    <row r="10" spans="1:10" x14ac:dyDescent="0.2">
      <c r="A10" s="6" t="s">
        <v>1522</v>
      </c>
      <c r="E10" s="1">
        <v>248</v>
      </c>
    </row>
  </sheetData>
  <mergeCells count="2">
    <mergeCell ref="C1:D1"/>
    <mergeCell ref="E1:F1"/>
  </mergeCells>
  <pageMargins left="0.7" right="0.7" top="0.75" bottom="0.75" header="0.3" footer="0.3"/>
  <ignoredErrors>
    <ignoredError sqref="E2 C6:C9 F2:F8 E4:E8" unlockedFormula="1"/>
    <ignoredError sqref="D2:D5" formula="1"/>
    <ignoredError sqref="D6 E3" formula="1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Обработанные данные</vt:lpstr>
      <vt:lpstr>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2017-04-07T19:06:33Z</dcterms:created>
  <dcterms:modified xsi:type="dcterms:W3CDTF">2017-04-08T15:14:11Z</dcterms:modified>
</cp:coreProperties>
</file>